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rk in Progress" sheetId="1" r:id="rId3"/>
    <sheet state="visible" name="All Questions" sheetId="2" r:id="rId4"/>
    <sheet state="visible" name="Assigned Task" sheetId="3" r:id="rId5"/>
    <sheet state="visible" name="Cycle # 2-TopicSubTopic" sheetId="4" r:id="rId6"/>
    <sheet state="visible" name="Topic-SubTopic" sheetId="5" r:id="rId7"/>
    <sheet state="visible" name="Sheet4" sheetId="6" r:id="rId8"/>
    <sheet state="visible" name="Topic Assignment (After RM Feed" sheetId="7" r:id="rId9"/>
  </sheets>
  <definedNames>
    <definedName hidden="1" localSheetId="0" name="_xlnm._FilterDatabase">'Work in Progress'!$A$1:$V$280</definedName>
    <definedName hidden="1" localSheetId="1" name="_xlnm._FilterDatabase">'All Questions'!$A$1:$P$278</definedName>
    <definedName hidden="1" localSheetId="2" name="_xlnm._FilterDatabase">'Assigned Task'!$A$1:$E$32</definedName>
    <definedName hidden="1" localSheetId="3" name="_xlnm._FilterDatabase">'Cycle # 2-TopicSubTopic'!$A$1:$U$271</definedName>
    <definedName hidden="1" localSheetId="4" name="_xlnm._FilterDatabase">'Topic-SubTopic'!$B$3:$C$71</definedName>
  </definedNames>
  <calcPr/>
</workbook>
</file>

<file path=xl/comments1.xml><?xml version="1.0" encoding="utf-8"?>
<comments xmlns="http://schemas.openxmlformats.org/spreadsheetml/2006/main">
  <authors>
    <author/>
  </authors>
  <commentList>
    <comment authorId="0" ref="A1">
      <text>
        <t xml:space="preserve">MANDATORY:
Person Working on the Template.</t>
      </text>
    </comment>
    <comment authorId="0" ref="B1">
      <text>
        <t xml:space="preserve">MANDATORY: This needs to be taken 
FROM  column : "Ques-ID"
FROM   Tab : "All Questions". </t>
      </text>
    </comment>
    <comment authorId="0" ref="D1">
      <text>
        <t xml:space="preserve">MANDATORY:
It is the name of the Folders/Albums where clip resides.
https://drive.google.com/folderview?id=0BzrlmTtOnvUAdWhFUDhjYU5tbE0&amp;usp=sharing
</t>
      </text>
    </comment>
    <comment authorId="0" ref="E1">
      <text>
        <t xml:space="preserve">MANDATORY: 
Question asked by Audience (Use the column : "Question" and from the Sheet: "All Questions" )
</t>
      </text>
    </comment>
    <comment authorId="0" ref="F1">
      <text>
        <t xml:space="preserve">MANDATORY: 
Name of the actual Video Clip
Question asked by Audience (Use the column : "Video Title" and from the Sheet: "All Questions" )
</t>
      </text>
    </comment>
    <comment authorId="0" ref="G1">
      <text>
        <t xml:space="preserve">MANDATORY: Only "yes" or "no".  Enter "yes"  for typo or incorrect english.
</t>
      </text>
    </comment>
    <comment authorId="0" ref="H1">
      <text>
        <t xml:space="preserve">Leave blank if F4 is "no"
</t>
      </text>
    </comment>
    <comment authorId="0" ref="I1">
      <text>
        <t xml:space="preserve">OPTIONAL :The answer given by Rajiv Jee could consist of answer to many question (not only answer to the question asked). This may give us overall understanding of topic and subtopic covered without seeing the clips. It is not required
</t>
      </text>
    </comment>
    <comment authorId="0" ref="J1">
      <text>
        <t xml:space="preserve">1. Adhytama Vidya (Embodied Knowing)
2. Breaking India Forces
3. Contributions of Indian Civilization
4. Criticism of Western Academia
5. Dharmic Freedom / Dharmic Pluralism
6. Difference Anxiety
7. Digestion
8. History-centrism
9. India in the Encounter of Civilizations: China, Islam, and the West
***NEW: Indian History *******
10. Integral Unity of Dharmic Traditions
11. Mutual Respect
12. Need for Hindu Identity
13. Neo Hinduism
14. Open Architecture (of Hinduism)
15. Order vs. Chaos
16. Poison Pill / Porcupine Defense
17. Purva-Paksha
18. Reversing the Gaze
19. Sameness Myth
20. Sanskrit
21. Science / Technology &amp; Indian Traditions
22. Swami Vivekananda’s Influence on Western Thought
23. Synthetic Unity of the West
24. U-Turn Theory
RITRAJ:
This will become part of spreadsheet.</t>
      </text>
    </comment>
    <comment authorId="0" ref="K1">
      <text>
        <t xml:space="preserve">1. Adhytama Vidya(Inner Sciences)
1. Adhytama Vidya(Empirical Sciences)
1. Adhytama Vidya(First Person Scientific Empiricism)
1. Adhytama Vidya(A-historical methods of dharmic traditions)
2. Breaking India Forces(Afro-Dalit Project)
2. Breaking India Forces(Atrocity Literature)
3. Contributions of Indian Civilization
4. Criticism of Western Academia(RISA Lila)
4. Criticism of Western Academia(Wendy’s Children)
5. Dharmic Freedom/Dharmic Pluralism(Freedom from History)
5. Dharmic Freedom/Dharmic Pluralism(Freedom from Institutional Authority)
5. Dharmic Freedom/Dharmic Pluralism(Freedom to Choose Personal Path (Svadharma))
5. Dharmic Freedom/Dharmic Pluralism(Freedom of Choice of Deity (Ishta-Devata))
6. Difference Anxiety(Sepoy)
7. Digestion(Tiger – Deer Metaphor)
7. Digestion(Examples of Digestion)
8. History-centrism(Exclusivity)
8. History-centrism(Unique Revelation)
9. India in the Encounter of Civilizations: China, Islam, and the West(Western Universalism)
***NEW: Indian History *******
10. Integral Unity of Dharmic Traditions(Sapekha Dharma)
10. Integral Unity of Dharmic Traditions(Sapekshata)
10. Integral Unity of Dharmic Traditions(Nirapekshata)
10. Integral Unity of Dharmic Traditions(Bandhuta / Bandhu)
10. Integral Unity of Dharmic Traditions(Indra’s Net)
11. Mutual Respect
12. Need for Hindu Identity
13. Neo Hinduism
14. Open Architecture (of Hinduism)
15. Order vs. Chaos(Dharmic Forest and Judeo-Christian Desert)
15. Order vs. Chaos(Western Joker and Indian Clown)
16. Poison Pill/Porcupine Defense
17. Purva-Paksha
18. Reversing the Gaze
19. Sameness Myth
20. Sanskrit(Mantra Power)
20. Sanskrit(Nontranslatable Catagories)
21. Science/Technology &amp; Indian Traditions
22. Swami Vivekananda’s Influence on Western Thought
23. Synthetic Unity of the West(Templeton Project to Re-invent the West)
23. Synthetic Unity of the West(Science vs. Religion Tension)
24. U-Turn Theory</t>
      </text>
    </comment>
    <comment authorId="0" ref="L1">
      <text>
        <t xml:space="preserve">MANDATORY: 
One has to write couple of sentence about the video clips. This is required in terms of understanding the key words, topic/subtopic etc.</t>
      </text>
    </comment>
    <comment authorId="0" ref="M1">
      <text>
        <t xml:space="preserve">MANDATORY:
Only "YES" or "NO"
</t>
      </text>
    </comment>
    <comment authorId="0" ref="N1">
      <text>
        <t xml:space="preserve">Only  permissible value is 
   -- "Too Long
   --  Too Short" 
-- Leave blank if Column "M" is "YES".
</t>
      </text>
    </comment>
    <comment authorId="0" ref="O1">
      <text>
        <t xml:space="preserve">If the video is too short , in that case, the url is required. Since the URL is not available , it should be left blank for now.
 -- LEAVE IT BLANK (for now)</t>
      </text>
    </comment>
    <comment authorId="0" ref="P1">
      <text>
        <t xml:space="preserve">Note: If the questioner is taking too long in asking question , in that case it is desired to take out the irrelevent part from the video clips.  In most of cases the questioner talks about his experience and then comes to the question, therefore the extra part (not relevent to the audience) should be removed.  
Starting Time : if applicable.
-- Leave blank if Column "M" is "YES".
</t>
      </text>
    </comment>
    <comment authorId="0" ref="Q1">
      <text>
        <t xml:space="preserve">Go to original URL (if too short) or video clip (if too long) and enter the end time.  
-- Leave blank if Column "M" is "YES".
</t>
      </text>
    </comment>
    <comment authorId="0" ref="R1">
      <text>
        <t xml:space="preserve">Any issues with the Audio Quality. 
</t>
      </text>
    </comment>
    <comment authorId="0" ref="S1">
      <text>
        <t xml:space="preserve">Permissible Value:
-- YES (if audio quality has issue, and things is important enough to convey)
-- NO </t>
      </text>
    </comment>
    <comment authorId="0" ref="T1">
      <text>
        <t xml:space="preserve">GO: Good Quality, should be part of the Projects
NO GO: Does not Qualify.</t>
      </text>
    </comment>
    <comment authorId="0" ref="U1">
      <text>
        <t xml:space="preserve">Espeically Required, if the it is "NO GO". Please explain.
</t>
      </text>
    </comment>
    <comment authorId="0" ref="V1">
      <text>
        <t xml:space="preserve">Name of the Cross Verifier.</t>
      </text>
    </comment>
    <comment authorId="0" ref="L2">
      <text>
        <t xml:space="preserve">One should not get confuse between Aatman and Jeevaatman. Aatman manifest as creatures, and the manifest of Aatman is called Jeevaatman. Aatman is state of mind where one witnesses without any involvement and with pure conciousness, and is same as Brahman.</t>
      </text>
    </comment>
    <comment authorId="0" ref="L3">
      <text>
        <t xml:space="preserve">Christianity is higly institutionalized , rather Western Religion created a cocept of institution .i.e. church works between god and the follower, it is an intermediary between God and Followers or has exclusive right from God, no body can directly contact God without involving Church. The institutionalization of Christianity started with Roman (Testament born, Church as a mechanism to rule etc.)
In case of Dharma, it is not institutionalized or centralized. For example Khastriya(Ruler)can't be Brahmin (Spiritual Authority), since it causes conflict of intererst. It is a weakness of Dharma, it assumes people of certain character to be self compliant especially leaders( it is based on once character, a system of self policing)</t>
      </text>
    </comment>
    <comment authorId="0" ref="I6">
      <text>
        <t xml:space="preserve">Raj Yoga, Karma Yoga, Bhakti Yoga, Gyan Yoga
</t>
      </text>
    </comment>
    <comment authorId="0" ref="E36">
      <text>
        <t xml:space="preserve">Missing Video</t>
      </text>
    </comment>
    <comment authorId="0" ref="F36">
      <text>
        <t xml:space="preserve">Missing Video</t>
      </text>
    </comment>
    <comment authorId="0" ref="E39">
      <text>
        <t xml:space="preserve">Very Big Video: 22 + Minutes</t>
      </text>
    </comment>
    <comment authorId="0" ref="F39">
      <text>
        <t xml:space="preserve">Very Big Video: 22 + Minutes</t>
      </text>
    </comment>
    <comment authorId="0" ref="H39">
      <text>
        <t xml:space="preserve">Very Big Video: 22 + Minutes</t>
      </text>
    </comment>
    <comment authorId="0" ref="E40">
      <text>
        <t xml:space="preserve">Was Missing</t>
      </text>
    </comment>
    <comment authorId="0" ref="E41">
      <text>
        <t xml:space="preserve">was missing</t>
      </text>
    </comment>
    <comment authorId="0" ref="F41">
      <text>
        <t xml:space="preserve">was missing</t>
      </text>
    </comment>
    <comment authorId="0" ref="E42">
      <text>
        <t xml:space="preserve">Was Missing</t>
      </text>
    </comment>
    <comment authorId="0" ref="E43">
      <text>
        <t xml:space="preserve">Was Missing</t>
      </text>
    </comment>
    <comment authorId="0" ref="F93">
      <text>
        <t xml:space="preserve">Video Not Available</t>
      </text>
    </comment>
    <comment authorId="0" ref="F116">
      <text>
        <t xml:space="preserve">Video Not Available</t>
      </text>
    </comment>
    <comment authorId="0" ref="F119">
      <text>
        <t xml:space="preserve">Video Not Available</t>
      </text>
    </comment>
    <comment authorId="0" ref="F148">
      <text>
        <t xml:space="preserve">Video Not Available</t>
      </text>
    </comment>
    <comment authorId="0" ref="H148">
      <text>
        <t xml:space="preserve">Video Not Available</t>
      </text>
    </comment>
    <comment authorId="0" ref="F151">
      <text>
        <t xml:space="preserve">Video Not Available</t>
      </text>
    </comment>
    <comment authorId="0" ref="H151">
      <text>
        <t xml:space="preserve">Video Not Available</t>
      </text>
    </comment>
    <comment authorId="0" ref="F157">
      <text>
        <t xml:space="preserve">Video Not Available</t>
      </text>
    </comment>
    <comment authorId="0" ref="F159">
      <text>
        <t xml:space="preserve">Video Not Available</t>
      </text>
    </comment>
    <comment authorId="0" ref="L42">
      <text>
        <t xml:space="preserve">He talks about the benefit of this approach especially in debating with counterpart. How this can give one edge in terms of understanding others and focing others to understand other about our view. It also is about understaning others perspective by knowing about them or philosphy. Ex: China translating European stuff . Indology ,where the European started Purva-Paksha of us, but not vice versa.
	-Ritesh Kumar</t>
      </text>
    </comment>
  </commentList>
</comments>
</file>

<file path=xl/comments2.xml><?xml version="1.0" encoding="utf-8"?>
<comments xmlns="http://schemas.openxmlformats.org/spreadsheetml/2006/main">
  <authors>
    <author/>
  </authors>
  <commentList>
    <comment authorId="0" ref="G141">
      <text>
        <t xml:space="preserve">Was Missing</t>
      </text>
    </comment>
    <comment authorId="0" ref="G142">
      <text>
        <t xml:space="preserve">was missing</t>
      </text>
    </comment>
    <comment authorId="0" ref="G143">
      <text>
        <t xml:space="preserve">Was Missing</t>
      </text>
    </comment>
    <comment authorId="0" ref="G144">
      <text>
        <t xml:space="preserve">Was Missing</t>
      </text>
    </comment>
  </commentList>
</comments>
</file>

<file path=xl/comments3.xml><?xml version="1.0" encoding="utf-8"?>
<comments xmlns="http://schemas.openxmlformats.org/spreadsheetml/2006/main">
  <authors>
    <author/>
  </authors>
  <commentList>
    <comment authorId="0" ref="E1">
      <text>
        <t xml:space="preserve">Permissible Values:
-- WIP (Work in Progress)
-- Completed</t>
      </text>
    </comment>
    <comment authorId="0" ref="C16">
      <text>
        <t xml:space="preserve"> Earlier : TEJAL</t>
      </text>
    </comment>
    <comment authorId="0" ref="C18">
      <text>
        <t xml:space="preserve">Earlier: ASHISH</t>
      </text>
    </comment>
    <comment authorId="0" ref="C19">
      <text>
        <t xml:space="preserve">Earlier: Hari</t>
      </text>
    </comment>
    <comment authorId="0" ref="C21">
      <text>
        <t xml:space="preserve">Earlier: ASHISH</t>
      </text>
    </comment>
    <comment authorId="0" ref="C28">
      <text>
        <t xml:space="preserve"> Earlier : TEJAL</t>
      </text>
    </comment>
    <comment authorId="0" ref="C29">
      <text>
        <t xml:space="preserve">Earlier: ASHISH</t>
      </text>
    </comment>
  </commentList>
</comments>
</file>

<file path=xl/sharedStrings.xml><?xml version="1.0" encoding="utf-8"?>
<sst xmlns="http://schemas.openxmlformats.org/spreadsheetml/2006/main" count="5890" uniqueCount="2368">
  <si>
    <t>Assigned  Person</t>
  </si>
  <si>
    <t>Ques-ID</t>
  </si>
  <si>
    <t>KeyWords</t>
  </si>
  <si>
    <t>Venue</t>
  </si>
  <si>
    <t>Question 
(Asked by the audience)</t>
  </si>
  <si>
    <t>Video Title</t>
  </si>
  <si>
    <t>Error in Title Slide?</t>
  </si>
  <si>
    <t>Corrected Title Slide</t>
  </si>
  <si>
    <t>Additional Question
(Additional Question which may have been answered in the video clip)</t>
  </si>
  <si>
    <t>Topic</t>
  </si>
  <si>
    <t>Subtopic</t>
  </si>
  <si>
    <t>1-2 Sentence Summary</t>
  </si>
  <si>
    <t>Does Video End Appropriately?</t>
  </si>
  <si>
    <t>Is Video Too Long or Too Short?</t>
  </si>
  <si>
    <t>URL For Original Video</t>
  </si>
  <si>
    <t>Where Should Video Start?</t>
  </si>
  <si>
    <t>Where Should Video End?</t>
  </si>
  <si>
    <t>Audio Quality</t>
  </si>
  <si>
    <t>Does Video Need subtitle</t>
  </si>
  <si>
    <t>GO/NO GO</t>
  </si>
  <si>
    <t>Comments</t>
  </si>
  <si>
    <t>Reviewer</t>
  </si>
  <si>
    <t>Ritesh Kumar</t>
  </si>
  <si>
    <t>Q-269</t>
  </si>
  <si>
    <t>Atman, Jiva atman, Conciousness,Causation, Karma, Gunah, Varna</t>
  </si>
  <si>
    <t>Vidya Bharti Foundation</t>
  </si>
  <si>
    <t>Varna is determinde by our guna,and guna is determined by his karma,if aatma is anadi then where did the karma came fomr ?</t>
  </si>
  <si>
    <t>if aatma is anadi then where did the karma came from?</t>
  </si>
  <si>
    <t>Yes</t>
  </si>
  <si>
    <t>If Aatma is Anadi then where does Karma comes from?</t>
  </si>
  <si>
    <t xml:space="preserve">What is diffrence between Aatma and Jivaatma?
Are Karma, Gunah, and Varna are interlinked to each other?
Why we are born in some family? </t>
  </si>
  <si>
    <t>Integral Unity of Dharmic Traditions,
</t>
  </si>
  <si>
    <t>RM talks about Atman and Jiva atman. Atman never changes, manifestation of Atman into living being is called "Jiva Atman".  Journey from one life to the other is "Journey of Jiva Atman", therefore the experience of all is inside one's conciousness, that is why one has dream, poses special talent etc. One can see all the things which one has gone through at the time of enlightment (it comes real quick). As a Jeev Atman, one has to choose between good and bad or various alternatives.
The choice can have cause and effect (immediate) but it is not restricted to one effect, the effect can still be there (future effect).
Karma: Causation is in "two part
      - Immidiate &lt;-- which is something. Physics also talks about
      - Delayed Effect&lt;-- One day it will come and haunt...!! 
      - Karma keeps acruing..., in that process it changes oneself called Gunah(Character), but it is not restricted to one life, but it follows oneself life to life, that is the sole reason of being born with certain state...etc.The character (Gunah), shapes the Varna (what is "good for/suitable for" that character). 
One of the most important point raised in this, it is not our parents or circumstance which makes us who we are or what we go through , but it is our Karma which led us to whatever family we are born in?!!! But one can surely work it out afer birth and build the good Karma..., therefore being born in some family is due to certain Karma from previous birth and also one can earn Karma (by making good choices) and shape up the life...
Also RM talks about Varna as pre-colonial events.
Atman--&gt; Jiva Atman --&gt; Good Choices/Bad choces--&gt; Karma--&gt; accrues--&gt; pays of partly in the same birth --&gt; Gunah, Remaining as (the destination)--&gt; where the next birth is going to be, 
Gunah--&gt; Varna</t>
  </si>
  <si>
    <t>No</t>
  </si>
  <si>
    <t>Too Long</t>
  </si>
  <si>
    <t>https://drive.google.com/open?id=0BzrlmTtOnvUAU1JFRExHSWROeWM&amp;authuser=0</t>
  </si>
  <si>
    <t>Good</t>
  </si>
  <si>
    <t>YES</t>
  </si>
  <si>
    <t>GO</t>
  </si>
  <si>
    <t>end video after"...caste idea as a framework."</t>
  </si>
  <si>
    <t>Q-270</t>
  </si>
  <si>
    <t>Institution Buildging, Corporate Institution Building, Exclusivity,Knights Templar, Seperation of State and church, Varna, Mobility of Varna in ancient India, Order and Chaos, Weakness of Dharma</t>
  </si>
  <si>
    <t xml:space="preserve">Why hindus are not united </t>
  </si>
  <si>
    <t>Why hindus are not united like western religions?</t>
  </si>
  <si>
    <t xml:space="preserve">Why Hindu are not as united as Christian ? </t>
  </si>
  <si>
    <t>How does Church became the "Broker" between God and the people? And what is the intention behind "being the mediator" between God and Human?
What can be done to unite Hinduism or Dharma?
How can we pass the values of Dharma to our kids? (talked in last 3 minutes)</t>
  </si>
  <si>
    <t>Synthetic Unity of the West,
 Integral Unity of Dharmic Traditions,
History-centrism
Dharmic Freedom/Dharmic Pluralism</t>
  </si>
  <si>
    <t>Dharmic Freedom/Dharmic Pluralism(Freedom from Institutional Authority),
History-centrism(Exclusivity)
</t>
  </si>
  <si>
    <t xml:space="preserve">Christianity and Institution Building: 
It lalks about the various distinction between Christianity and Dharma . At the same time, it talks about the evolution of Christianity in terms of institutionalizaion and the consequence. How the Roman used christianity for the governance (by romanizing it) and therefore the institution building started with Christianity, and all the big institution came later and they try to replicate the model of institution established by Christianity as such. As a matter of fact , Vatican itself used to run MNCs. RM gives some example of earlier/medieval MNCs such as "Knight Templar", "British East India Co" etc. Therefore, it is not that "Wester Religion are institutionalized ,rather Wester Religion created Institution, and  corporate institution , business Institution came . In summary, it is a centralized institution, very authoritative, runs the life of people..
No interference b/w "Khastriya(Ruler) &amp; Brahmin(Spritual Life)" (Also used by West called "Seperation of State and Church"): Therefore if one wanted to be Khastriyas, one has to leave a life of Brahmin/vyasya etc, so that there is no conflict of interest.
Dharma&lt;-- Decentralized Model,where as Western Religion&lt;-- Centralized. (Order and chaos). It is the reason, why India is so welcoming/hospitable to anyone. It caused Breaking Indian forces to easily acceptable and cause harm. 
It talks about the weakness of Dharma in today's context, and also what is the reason of "Dharma" not applicable to run the society.Since Dharma assumes people to have self descipline or self organized , therefore people of high character is required. He talks about the village having no cops etc, where as in USA, each and every small to large village would have police station. 
It also talks about "what can be done to kids to do the right thing?". </t>
  </si>
  <si>
    <t>https://drive.google.com/open?id=0BzrlmTtOnvUAN3RlVGozSnBRQU0&amp;authuser=0</t>
  </si>
  <si>
    <t xml:space="preserve">Tough to hear the Questioner. </t>
  </si>
  <si>
    <t>Yes (At beiginning, especially when the question being asked)</t>
  </si>
  <si>
    <t>Q-271</t>
  </si>
  <si>
    <t>Spirituality, Inner Science, Devine, Spirituality and Abrahmic Religion</t>
  </si>
  <si>
    <t>Is there spirituality in Abrahamic religions</t>
  </si>
  <si>
    <t>Are Abrahamic religion spiritual?</t>
  </si>
  <si>
    <t>What does spirituality mean (from Indian Context)?</t>
  </si>
  <si>
    <t>Adhytama Vidya , History-centrism</t>
  </si>
  <si>
    <t>Adhytama Vidya (Spiritualism)</t>
  </si>
  <si>
    <t>Key point  includes  undertanding the spirutality from Western perspective Vs Indian perspective.
Where RM states that Spirituality in Abrahmic perspective is not really well defined and also states that the belief system is rigid and has been standardized by Institutions (church or so). Sprituality in Indian sense means, there are no one to tell about ,"how to connect to the divine?", infact every external actions are about inner action to connect to divine.</t>
  </si>
  <si>
    <t>https://drive.google.com/open?id=0BzrlmTtOnvUAODhsYllaODUzTHc&amp;authuser=0</t>
  </si>
  <si>
    <t>0.33</t>
  </si>
  <si>
    <t>Tough to hear the Questioner</t>
  </si>
  <si>
    <t>Yes (0:33-0:51)</t>
  </si>
  <si>
    <t>Audio is bad, specially the person asking the question:
Subtitle:Listening to the pastors and church people, more and more people are saying about spirituality, so I want to know if there is a spirituality involve in Abrahamic Religion.</t>
  </si>
  <si>
    <t>Q-272</t>
  </si>
  <si>
    <t>Problem of India, Breaking India Forces, Population of India, Western Universalism, Islamic Universalism, Renaissance of Dharma civilization, Solution to India's problem</t>
  </si>
  <si>
    <t>Is there single remedy to get back India's lost glory</t>
  </si>
  <si>
    <t>Is there a single remedy to get back India's lost glory?</t>
  </si>
  <si>
    <t>What is the solution to India's problem?
What are the critical problem of India?</t>
  </si>
  <si>
    <t>Breaking India Forces</t>
  </si>
  <si>
    <t>How to work against them</t>
  </si>
  <si>
    <t>It talks about problem of India and the consequences. Recognizing the problem is part of solution. 
Problem: 
  -- Population (more resource required to maintain the population and its growth)
  -- Water Shortage because of river connecting to country like China/Nepal etc.
  -- Breaking India Forces (Devide and Conquer)
  -- Caste System (causing fragmentation in India, vote bank politics, unstable government etc)
As a result:
  -- India get digested into Western Universalism (Large Part) , 2nd grade western
  --  India get digested into Islamic Universalism (Large Part) , 2nd grade Islamic
But , if India gets its act together such as 
   -- Addressing the social issues suc as caste system 
   -- Recognizing the breaking india forces (loyal to foreign more than motherland) etc, 
   -- Create the renaissance of Dharma civilization
India not only can thrive , but it can be a beacon to the world (harmony, respect for nature etc)
RM also suggest, that there is no single bullet which could solve the problem in India. RM emphasizes on "Creation of Critial Mass of Intelectuals", who can help creating the movement forward.</t>
  </si>
  <si>
    <t>https://drive.google.com/open?id=0BzrlmTtOnvUAVTh0Uk41elhJV2c&amp;authuser=0</t>
  </si>
  <si>
    <t>0:55</t>
  </si>
  <si>
    <t>Yes (0:55 - 1:13)</t>
  </si>
  <si>
    <t>Problem with audio quality of Questioner.  Start video at "...so is there a single ..."</t>
  </si>
  <si>
    <t>Q-273</t>
  </si>
  <si>
    <t>Yoga, Raj Yoga, Karma Yoga, Bhakti Yoga, Gyan Yoga,
Tamasik religion, Bhakti, Karma</t>
  </si>
  <si>
    <t>How can we pass spirituality to our childrean and should we follow Bhakti or Karma?</t>
  </si>
  <si>
    <t xml:space="preserve">Should we do Bhakti or Karma ? </t>
  </si>
  <si>
    <t xml:space="preserve">Should one be living Bhakti Yoga or Karma Yoga ? </t>
  </si>
  <si>
    <t xml:space="preserve">Adhytama Vidya </t>
  </si>
  <si>
    <t>Adhytama Vidya(Yoga)</t>
  </si>
  <si>
    <t xml:space="preserve">Rajiv Jee talks about various Yoga such as Raj Yoga, Karma Yoga, Bhakti Yoga &amp; Gyan Yoga. He talks about, how one Karma Yoga can also be part of Bhakti Yoga. He concludes, doing Bhakti is also one way a Karma, in which Bhakti is doing sewa to Human considering that Human are nothing but a Brahman. </t>
  </si>
  <si>
    <t>https://drive.google.com/open?id=0BzrlmTtOnvUARk12bGFSZUtFdUk&amp;authuser=0</t>
  </si>
  <si>
    <t>0:58</t>
  </si>
  <si>
    <t>Yes (0:58- 1:20)</t>
  </si>
  <si>
    <t>Audio is bad, specially the person asking the question.</t>
  </si>
  <si>
    <t>Gururaj Deshpande</t>
  </si>
  <si>
    <t>Q-001</t>
  </si>
  <si>
    <t>Globalization, Vatican, Multinational, Nation, Conflict, Economy, Prosperity, Misery</t>
  </si>
  <si>
    <t>Asian Chamber of Commerce</t>
  </si>
  <si>
    <t>Globalization won't help spreading miseries but economical prosperities.</t>
  </si>
  <si>
    <t>Does globalization lead to economic prosperity and reduce conflicts instead of economic misery?</t>
  </si>
  <si>
    <t>Should the Vatican to be considered as Nation or Multinational Corporation and be subject to regulations?</t>
  </si>
  <si>
    <t>9. India in the Encounter of Civilizations: China, Islam, and the West</t>
  </si>
  <si>
    <t>Vatican</t>
  </si>
  <si>
    <t>Subramanian Swamy and Rajiv Malhotra talk about Globalization and its effects - both good and bad. Rajiv Ji says globalization may actually intensify conflicts since there are scares resources. There are many MNCs such as Al-Qaeda, LTTE and Vatican. Vatican is not scrutinized as an MNC since they work religious sphere.</t>
  </si>
  <si>
    <t>https://drive.google.com/drive/#folders/0BzrlmTtOnvUAU0tSRnFRZXJydm8/0BzrlmTtOnvUAdWhFUDhjYU5tbE0/0BzrlmTtOnvUARFdvSS1zOXYyQnM</t>
  </si>
  <si>
    <t>Q-002</t>
  </si>
  <si>
    <t>Obama, Minority, historical identity, divisive politics, mutual respect, peace</t>
  </si>
  <si>
    <t>Why Obama should win elections, Indian point of view.</t>
  </si>
  <si>
    <t>Do you believe Obama's election will add value to concept of peace and mutual respect? Indian point of view.</t>
  </si>
  <si>
    <t>2. Breaking India Forces</t>
  </si>
  <si>
    <t>Indian political scenario</t>
  </si>
  <si>
    <t>Indian media thinks they need Indian Obama. They are naming politicians like Mayawati and Karunanidhi as Indian Obama. They got it wrong because these politicians do not represent all India as Obama represents all Americans. These politicians indulge in divisive politics. Indian minorities should learn from Obama and should speak for the nation and not for their groups alone.</t>
  </si>
  <si>
    <t>Q-003</t>
  </si>
  <si>
    <t>Difference, diversity, genocide, nazism, marxism, colonial mindset</t>
  </si>
  <si>
    <t xml:space="preserve">We should spread how we are common rather than how we are different </t>
  </si>
  <si>
    <t>We should spread how we are common rather than how we are different. What is your answer to this?</t>
  </si>
  <si>
    <t>6. Difference Anxiety</t>
  </si>
  <si>
    <t>Bad effects</t>
  </si>
  <si>
    <t>Principle of difference or diversity is nature of reality. Historically, people committed genocide, religious conversion and slavery to eradicate the difference. The model we should follow is to allow the diversity to exist and celebrate it.</t>
  </si>
  <si>
    <t>Q-004</t>
  </si>
  <si>
    <t>Joshua 10/40, Christian and Islamic conflicts, conversions</t>
  </si>
  <si>
    <t>Christian and Islamic conflict and Hindu unity</t>
  </si>
  <si>
    <t>How to understand conflicts with Islam and Christianity? How really effective is Hindu unity considering our geography and Varna system?</t>
  </si>
  <si>
    <t>Synthetic Unity of the West,
 Integral Unity of Dharmic Traditions, 
Difference Between Dharma and Abrahamic Religion</t>
  </si>
  <si>
    <t>a. Exclusivity</t>
  </si>
  <si>
    <t>Unity of people India is very deep. People in India go to all part of the country for pilgrimage. With Christians and Muslims in India, they have to acknowledge that their ancestors were Hindus and so they have the Hindu culture. Then the problem will be solved. Christian and Islamic conflict happens because of their irreconcilable history will not be solved in our life time. For X to be legitimate, Y has to be illegitimate. Both Islam and Christianity are fighting for winning other religious groups. For example, Joshua 10/40 project is to target converting people living in this latitude into Christianity. India is in their crosshair. Breaking India book explains this.</t>
  </si>
  <si>
    <t>Q-005</t>
  </si>
  <si>
    <t>Conversions, Christianity, Indian government, poverty, first world, third world</t>
  </si>
  <si>
    <t>Conversion by Christians in India and what is Indian government doing in providing economic opportunity to poor sections of the society?</t>
  </si>
  <si>
    <t>Conversion by Christians in India and Indian government</t>
  </si>
  <si>
    <t>5. Dharmic Freedom / Dharmic Pluralism</t>
  </si>
  <si>
    <t>Conversion</t>
  </si>
  <si>
    <t>Freedom should also have moral responsibility. There is no unlimited freedom. Religions cannot have false claims which cannot be proven. Religions should also have accountability and cannot slander other religions. Transparency and ethics is necessary. Christian conversions are immoral since they exploit poverty of the third world. This is funded by first world that have immoral conquest and radical violent history.</t>
  </si>
  <si>
    <t>Q-006</t>
  </si>
  <si>
    <t>Christianity, Conversion, Casteism, Segregation, Dalits</t>
  </si>
  <si>
    <t>You are not tolerant to Christianity and I refuse to agree 
with you</t>
  </si>
  <si>
    <t>NO</t>
  </si>
  <si>
    <t>Dalit christians</t>
  </si>
  <si>
    <t>Christianity export model in globalization has to be questioned since they have not solved their own problems. Christianity in India still has Dalit Christians and there is segregation in USA. Their export model can be questioned in supplier and consumer relationship.</t>
  </si>
  <si>
    <t>Q-007</t>
  </si>
  <si>
    <t>Macaulay, Indian education, Civil servants, Sepoys, Babus, Gandhi, Nehru, Beautiful tree, Dharmapal, Carniege Library, Christian conversions, Funding</t>
  </si>
  <si>
    <t>Has educational system adopted by India has been responsible to keep  large portion of people aside?</t>
  </si>
  <si>
    <t>Has educational systema dopted by India has been responsible to keep  large portion of people aside?</t>
  </si>
  <si>
    <t>Macaulay</t>
  </si>
  <si>
    <t>Macaulay created education system in India to create civil servants and he destroyed the traditional system. Indians are not taught correctly about India and its history. This has created huge problem and Indians are confused people about their identity.</t>
  </si>
  <si>
    <t>https://drive.google.com/drive/#folders/0BzrlmTtOnvUAU0tSRnFRZXJydm8</t>
  </si>
  <si>
    <t>Q-008</t>
  </si>
  <si>
    <t>India, America, Evangelism, US foreign policy</t>
  </si>
  <si>
    <t>What will be relation between India and America?</t>
  </si>
  <si>
    <t>What will be eelation between India and America</t>
  </si>
  <si>
    <t>United states</t>
  </si>
  <si>
    <t>US foreign policy supports evangelism using faith based initiates. Church and state separation should be applied in US foreign policy too.</t>
  </si>
  <si>
    <t>Q-042</t>
  </si>
  <si>
    <t>Tolerance, Mutual Respect, Religious Tolerance, Exclusivity, Western Universalism, Digestion, History of Science, Pegans, Yoga, Secularism, IIT Kharagpur, Pizza effect,</t>
  </si>
  <si>
    <t>Bhabha Atomic Center</t>
  </si>
  <si>
    <t>It should be mutual respect and not tolerance , are 
you advocating that western universalism should be
 replaced by Indian Universalism?</t>
  </si>
  <si>
    <t>Should western universalism get replaced by Indian Universalism?</t>
  </si>
  <si>
    <t>What is the difference between Tolerance and Mutual Respect from riligious perspective?
What is the origin of Tolerance from Riligious perspective?</t>
  </si>
  <si>
    <t>Mutual Respect, Digestion, Contributions of Indian Civilization</t>
  </si>
  <si>
    <t>Mutual Respect is not tolerance, examples of digestion</t>
  </si>
  <si>
    <t>Mutual Respect is respecting 'who you are' but tolerance is seeing something wrong in others but saying you can live with it . Concept of tolerance is a western phenomenon, it comes out of religious excluvisim, therefore it is not valid for us.
RM discusses the digestion of various culture by West such as Pagans, Native American, African etc. RM also talks about recognizing others' contribution in the history of science, including Indian and Greek. One should recognize the West from the perspective of quantitative understanding, but also it should recognize the qualitative contribution of non western culture.</t>
  </si>
  <si>
    <t>https://drive.google.com/open?id=0BzrlmTtOnvUATElRTkNWRzZ0MEE&amp;authuser=0</t>
  </si>
  <si>
    <t>start video at "...are you advocating that..."</t>
  </si>
  <si>
    <t>Q-043</t>
  </si>
  <si>
    <t>Indian Knowledge System, Origin of Knowledge in India, Nalanda University, Impact of Colonism in India</t>
  </si>
  <si>
    <t>Can you suggest what is Origin of knowledgein India ?</t>
  </si>
  <si>
    <t>What is the  Origin of knowledge in India?</t>
  </si>
  <si>
    <t>What is the origin of knowledge in India:</t>
  </si>
  <si>
    <t>Did the decline of Indian Knowledge system started with Colonizaiton of India by Britishers?</t>
  </si>
  <si>
    <t>Indian History, Science/Technology &amp; Indian Traditions</t>
  </si>
  <si>
    <t>British Colonialization</t>
  </si>
  <si>
    <t>Indian Knowledge System is very old. Its decline had started long before British came to India.  British though helped de-industrialization of India by raising tax and enforcing schooling system which not only caused decline of education but also rise in subservient mentality.</t>
  </si>
  <si>
    <t>https://drive.google.com/open?id=0BzrlmTtOnvUAdnNrSWxHamJUelE&amp;authuser=0</t>
  </si>
  <si>
    <t>Q-044</t>
  </si>
  <si>
    <t>Meditation, Consciousness, Subconsciousness, Yogi</t>
  </si>
  <si>
    <t>IS it we have not able to detect those vibrations of meditation ?</t>
  </si>
  <si>
    <t>Have we detected vibrations of meditation ?</t>
  </si>
  <si>
    <t>Is there a science involve in vibration produced by the concious/subconcious mind?</t>
  </si>
  <si>
    <t>Adhytama Vidya</t>
  </si>
  <si>
    <t>Adhytama Vidya(Inner Sciences)</t>
  </si>
  <si>
    <t>Discuss about the various phenomenon where human can't see, but it does occur and this is being traced by the nature of experiments. In similar fashion, the state of mind of Yogi is not something which can be produced by normal human being, but can be studied to understand the very nature of state of mind (conscious and Subconscious mind). It is therefore a collaboration of Yogi along with the  scientist working. The Yogi should not just be an subject of experiment rather a collaborator.</t>
  </si>
  <si>
    <t>https://drive.google.com/open?id=0BzrlmTtOnvUAZWZYOGxMWWtyc2s&amp;authuser=0</t>
  </si>
  <si>
    <t>Q-045</t>
  </si>
  <si>
    <t>Truth, Knowledge System</t>
  </si>
  <si>
    <t xml:space="preserve">are you not questioning that absolute truth is somewhat relative </t>
  </si>
  <si>
    <t>Contributions of Indian Civilization</t>
  </si>
  <si>
    <t>Truth is relative, if one continues to explore in this direction, one does not know the outcome after some time or after long long time. It is good to keep it open and not try to atrophy/destroy any knowledge system, since the uncertainty in this area is creative.</t>
  </si>
  <si>
    <t>Q-046</t>
  </si>
  <si>
    <t>Indian Civilizaiton, Cross Fertilization of Civilization, The Tiger and the Deer, Digestion</t>
  </si>
  <si>
    <t>Any Insulation from amalgamation ?</t>
  </si>
  <si>
    <t>are you suggesting insulation from other civilizations?</t>
  </si>
  <si>
    <t>Should Indian civilization insulate itself from other civilization?</t>
  </si>
  <si>
    <t xml:space="preserve">What is the difference between "Cross Fertilization of Civilization" and Digestion ? </t>
  </si>
  <si>
    <t>Digestion
Difference Anxiety</t>
  </si>
  <si>
    <t>Digestion(Tiger – Deer Metaphor)</t>
  </si>
  <si>
    <t xml:space="preserve">Talks about the difference between "Cross Fertilization of Civilizaiton" and "Digestion of one Civilizaiton by Dominant Civilization". He also talks about the existence of cross fertilization between or among various civilization for millenium. In his answer, he mentions "Tiger and Deer" analogy, where tiger eats all the important part of deer and left the unusable part. </t>
  </si>
  <si>
    <t>https://drive.google.com/open?id=0BzrlmTtOnvUASk94Y0ZDTjU5blk&amp;authuser=0</t>
  </si>
  <si>
    <t>Q-047</t>
  </si>
  <si>
    <t>Western Universalism, Euro Centric Indological thesis , Indian Challenge to Western Universalism, Reversing the Colonism</t>
  </si>
  <si>
    <t>How to protect India from intelligentsia spoon fed by British?</t>
  </si>
  <si>
    <t>How can we protect ourselves from Western Universalism?</t>
  </si>
  <si>
    <t>Is there anything to learn from Western Civilization? 
Is today's generation picking good things from West?</t>
  </si>
  <si>
    <t>India in the Encounter of Civilizations: China, Islam, and the West,
Breaking India Forces</t>
  </si>
  <si>
    <t>India in the Encounter of Civilizations: China, Islam, and the West(Western Universalism)</t>
  </si>
  <si>
    <t>He talks about good things Indian civilization has to offer and what one can learn from Western Civilization.  He talks about Indian challenge to "Western Universalism" from the perspective of Physical, Metaphysical, Philosphical.  Combining Money (Indian Economy Renaissance), confidence with Indian civilizaiton, culture respect, will make India a more greater nation, which will be more respected by others.</t>
  </si>
  <si>
    <t>https://drive.google.com/open?id=0BzrlmTtOnvUANHJEU0dGaThoalk&amp;authuser=0</t>
  </si>
  <si>
    <t>Decent</t>
  </si>
  <si>
    <t>Q-048</t>
  </si>
  <si>
    <t>Yogi, Quantification of conciousness, Modern Science and Conciousness</t>
  </si>
  <si>
    <t>Will it be possible to west to validate person who has  Moksha ?</t>
  </si>
  <si>
    <t xml:space="preserve">Will it be possible for west to validate liberation with their equipments? </t>
  </si>
  <si>
    <t>Can a modern science measure the various level of conciousness or subconciousness?</t>
  </si>
  <si>
    <t>Adhytama Vidya(Inner Sciences)
Adhytama Vidya(Empirical Sciences)
Adhytama Vidya(A-historical methods of dharmic traditions)</t>
  </si>
  <si>
    <t xml:space="preserve">Modern science has ability to measure the realm dealing with matter. The internal realm which is about various level of conciousness can't be measured , but this can be coreleated  to outer realm, where one can see the change in outer realm based on change in inner realm. How far this can go, should not be judged? But as a scientist, one should be open for all the discovery made in this direction. </t>
  </si>
  <si>
    <t>Q-082</t>
  </si>
  <si>
    <t>Indianess, Indian Identity, Globalization, Impact of Globalization on India, Western Paradigm</t>
  </si>
  <si>
    <t>Google Hangout</t>
  </si>
  <si>
    <t>What defines us as an India and why should we care 
about preserving the Identity in this global melting point where boundaries doesn’t matter now</t>
  </si>
  <si>
    <t xml:space="preserve">What defines us as an India and why should we care about preserving the Identity </t>
  </si>
  <si>
    <t>What defines us as an Indian and why should we care about preserving our Identity in the era of globalization?</t>
  </si>
  <si>
    <t>Why does it matter for India to have sense of distinctness?</t>
  </si>
  <si>
    <t>India in the Encounter of Civilizations: China, Islam, and the West</t>
  </si>
  <si>
    <t>India in the Encounter of Civilizations: China, Islam, and the West(Indian Identity)
India in the Encounter of Civilizations: China, Islam, and the West(Indian Grand Narratives)</t>
  </si>
  <si>
    <t>When rest of world has sense of distinctness , especially in the domain where the power lies such as Political , Military and Financial Domain , it is required to have our sense of distinctiveness. He talks about China Distinctivenes, Islamic Distinctiveness, Western Distinctiveness, where each has very clear sense of distinctiveness.(China has sense of distinctiveness, where China only cares for there people, Islamic people has sense of distintiveness , where there is a clear line defined between Islamic and Non-Islamic. Western has sense of distinctiveness, where there is clear boundary between West and NonWest, it is hard not to have our sense of distinctiveness.)If not done, our survival would be at stake.</t>
  </si>
  <si>
    <t>https://drive.google.com/open?id=0BzrlmTtOnvUAUy0tcHROUUktZ3c&amp;authuser=0</t>
  </si>
  <si>
    <t>The Video does not have his full face, because of camera setup done and the way "Google Hangout" works!!! Otherwise no issues with content.</t>
  </si>
  <si>
    <t>Q-083</t>
  </si>
  <si>
    <t>Colonization, Impact of colonism on India,</t>
  </si>
  <si>
    <t>How would we get out of our colonial mindset?</t>
  </si>
  <si>
    <t xml:space="preserve">How did we get the colonized mindset? </t>
  </si>
  <si>
    <t>Indian History</t>
  </si>
  <si>
    <t>British Colonilization</t>
  </si>
  <si>
    <t xml:space="preserve">India got colonized twice , one by Mughal and other by Britisher. It caused loss of our heritage, loss of identiity.  India needs to take a project of educating the Indian Media, education system &amp; Politician to preserve the heritage and create a sense of identity. We as an Indian are not able to value the cost of our heritage and culture. </t>
  </si>
  <si>
    <t>https://drive.google.com/open?id=0BzrlmTtOnvUAODhfdXJCcTU1T2M&amp;authuser=0</t>
  </si>
  <si>
    <t>Q-084</t>
  </si>
  <si>
    <t>Threat to Indian Integrity, Breaking India, Western Intervention in India, Islamization of India, China threat to India,India in the Encounter of Civilizations: Islam, China &amp; the West</t>
  </si>
  <si>
    <t>What are existential threats to India's Integrity ?</t>
  </si>
  <si>
    <t>How China can be threat to India?
What are the most important threat to India?
</t>
  </si>
  <si>
    <t>Breaking India Forces, India in the Encounter of Civilizations</t>
  </si>
  <si>
    <t>India has four important threat 
1. Western Intervention - Christianity &amp; Marxism propagation by various Big NGOs such as Ford Foundation
2. Islamization (Nothern India, especially UP, Bihar, WB, Asam etc)
 3. China's threat from North (where the water comes from..)
4. Corruption where one can easily buy the people, it is like termite eating the structure within.</t>
  </si>
  <si>
    <t>https://drive.google.com/open?id=0BzrlmTtOnvUAenBveUM0SDJZVnc&amp;authuser=0</t>
  </si>
  <si>
    <t>Q-085</t>
  </si>
  <si>
    <t>Breaking India, Digestion, Appropriation of Indian Ideas, Sanskriti, Conspiracies of Breaking India, Computational Linguistics, Panini's grammer, Sanskrit</t>
  </si>
  <si>
    <t>Conspiracy on breaking India not geographically but culturally what 
are your thoughts?</t>
  </si>
  <si>
    <t>Conspiracy on breaking India not geographically but culturally what are your thoughts?</t>
  </si>
  <si>
    <t>Conspiracies of Breaking India</t>
  </si>
  <si>
    <t>Breaking India Forces,
Difference Anxiety(Sepoy)</t>
  </si>
  <si>
    <t xml:space="preserve">Breaking India Forces </t>
  </si>
  <si>
    <t>RM touches upon the need for a collective effort to tackle the forces that are breaking India and expresses how a large section of the mainstream media is very much a part of the nexus that we must fight. Therefore, individuals in their personal capacity are called upon to use their political and professional clout to influence government policy and the general discourse around us.</t>
  </si>
  <si>
    <t>https://drive.google.com/open?id=0BzrlmTtOnvUAQVF0SF9aNU1laFU&amp;authuser=0</t>
  </si>
  <si>
    <t>Q-086</t>
  </si>
  <si>
    <t>Breaking India,Reclaim India's Glory</t>
  </si>
  <si>
    <t>Is vision 20-20 is feasible time frame for India to reclaim its lost glory ?</t>
  </si>
  <si>
    <t>Is it feasible for India to reclaim its lost glory by 2020?
Is it right to say, "India can claim its lost glory by 2020"?</t>
  </si>
  <si>
    <t>Indian History,
India in the Encounter of Civilizations: China, Islam, and the West,
Nation Building</t>
  </si>
  <si>
    <t>India can get its house in order by 2020, if not done the whole thing of reviving india's lost glory would be irriversible.</t>
  </si>
  <si>
    <t>https://drive.google.com/open?id=0BzrlmTtOnvUAUkROdEtLSUdxMG8&amp;authuser=0</t>
  </si>
  <si>
    <t>Initial cut require(Person asking question taking longer time to ask question)</t>
  </si>
  <si>
    <t>Q-087</t>
  </si>
  <si>
    <t>Indian Democracy, Voting Right,Indian Elections, Indian Complacency, Indian Weakness, Somebody else Syndrome, Nation Building, National Pride, Fragmentation of Political Party, Naredra Modi, Indian Parliamentary System Vs Presidential System</t>
  </si>
  <si>
    <t>WE unite Nris for the causes affecting in India what can they do to 
strengthen India ?who can be uniting figure in world that will bring all to one platform ?</t>
  </si>
  <si>
    <t>what can NRIs do to 
strengthen India ?</t>
  </si>
  <si>
    <t>What can NRI do to unite India?</t>
  </si>
  <si>
    <t>Who can be best figure for NRI in terms of bringing them together to contribute toward India strengthening Project?
How important is to execise our voting right?</t>
  </si>
  <si>
    <t>Indian Grand Narratives</t>
  </si>
  <si>
    <t>Nation Building (Challenge)</t>
  </si>
  <si>
    <t>-- Voting Right as Big Strength towards Nation Building : As an Indian one should try to use their voting right, also at the same time persuade other to do the same. Indian Elite and Well to do Class, has tendency to complain but less tendency to do anything about it, it is like somebody would solve the problem but not me.
-- Voting Right is National Pride
-- Elections should be celebrated as right and responsibility.
-- Inspire other to fight for transperency: Not assumed everything is bad, where there is bad such as corruption, one shoudl resist.
-- Sense of Urgency- Bad Governance, Point of No return if the situation continue to persist, Dependency on Rain Water, Fragmentation of Political Parties etc..
-- Fragmentation of Political Party
**** Awakening of Indian Elite and Youth as recent development -(Earlier it was missing)
People who should inspire the Indian for now 
    -- Everyshould decide, have to decide oneself, but ensure for accountability, responsibility etc 
    -- His Support for Narendra Modi
    -- If India was Presedential System , it would not matter . 
</t>
  </si>
  <si>
    <t>https://drive.google.com/open?id=0BzrlmTtOnvUAZi1US0E3Z2J5c3M&amp;authuser=0</t>
  </si>
  <si>
    <t>Ashish Dhar</t>
  </si>
  <si>
    <t>Q-010</t>
  </si>
  <si>
    <t>Media, Individual responsibility, Lobbying</t>
  </si>
  <si>
    <t>Atlanta</t>
  </si>
  <si>
    <t>How to spread this message in mass media? Just by printing the book and distributing the book is not going to take us to the next level. Media is the main thing. Have you organized something like a debate on TV or something?</t>
  </si>
  <si>
    <t>How to spread this message in media. Printing a book wont work</t>
  </si>
  <si>
    <t>How can the Hindu society at large, especially those who are aware of the conspiracy of breaking India, participate in defeating these forces?</t>
  </si>
  <si>
    <t>Purva-Paksha
Reversing the gaze</t>
  </si>
  <si>
    <t>Provoke an opponent into debate and spread the message in this way. Write books and articles. To get more visibilty for this, there is a limit to how much someone can do individually as a researcher / scholar. People from hindu society need to come out and contribute in their own ways and this may include political lobbying, media coverage, PR etc. but first, we also need to understand the view of those we are countering and hence the need for a rigorous commitment to purvapaksha</t>
  </si>
  <si>
    <t>https://docs.google.com/a/greatwideopen.in/file/d/0BzrlmTtOnvUAUGhJLV9NOGNwNFE/edit</t>
  </si>
  <si>
    <t>Average</t>
  </si>
  <si>
    <t>There is a lot of camera shake in the initial to middle sections of the video, just after the question has been stated. Not HD resolution</t>
  </si>
  <si>
    <t>Q-011</t>
  </si>
  <si>
    <t>Conversion Law, Honest Leaders, Corruption, Political Culture</t>
  </si>
  <si>
    <t>Tamil Nadu had an anti conversion law that was repealed in 2002-2003 by Jayalalitha. What is the basis for repealing that law?</t>
  </si>
  <si>
    <t>Why  Jay Lalita repealed Anti conversion law</t>
  </si>
  <si>
    <t>Why Jayalalitha repealed Anti conversion law</t>
  </si>
  <si>
    <t>Why is it important to have clean and honest leaders from the Hindu society?
</t>
  </si>
  <si>
    <t>Need for hindu identity</t>
  </si>
  <si>
    <t>Taking the specific example of Jayalalitha and her decision to repeal the anti conversion law in Tamil Nadu, RM emphasizes the importance of having honest and clean hindu leaders who do not compromise the welfare of hindus in exchange of self immunity from the law. Besides, clean individuals are bound to be much more efficient and effective.</t>
  </si>
  <si>
    <t>https://docs.google.com/a/greatwideopen.in/file/d/0BzrlmTtOnvUAd1dmY1ZicF9tUnc/edit</t>
  </si>
  <si>
    <t>Question is not clearly audible</t>
  </si>
  <si>
    <t>Not HD resolution</t>
  </si>
  <si>
    <t>Q-012</t>
  </si>
  <si>
    <t>Armed Forces, RAW, IB, Intelligence Agencies, Support Groups, Political Parties, Media</t>
  </si>
  <si>
    <t>Do you have any special support groups in India to galvanize people of India against what all is going on? We don't have to bother about the outsiders, once people [in India] are aware of what's happening.</t>
  </si>
  <si>
    <t>Do you have any special support or groups in India</t>
  </si>
  <si>
    <t>Which sections of the society or establishment are most interested in your work?</t>
  </si>
  <si>
    <t>Breaking India Forces
India in the Encounter of Civilizations: China, Islam, and the West</t>
  </si>
  <si>
    <t>Most sections of the society seem to be hopelessly self serving  to earnestly deal with the existential problems looming over India. Certain institutions, like our media, are perfectly postured to be used by forces inimical to Indian national interest. Only members of the defense and security agencies, with their keen sense of discernment and low tolerance for pseudo-intellectual blabber, tend to be most concerned about and aware of issues that Breaking India deals with.</t>
  </si>
  <si>
    <t>https://docs.google.com/a/greatwideopen.in/file/d/0BzrlmTtOnvUASkVXbXJadzJET2s/edit</t>
  </si>
  <si>
    <t>Q-013</t>
  </si>
  <si>
    <t>Maoism, Evangelism, Islamism, Neo imperialism</t>
  </si>
  <si>
    <t>Can you [speak] regarding the Maoist threat?</t>
  </si>
  <si>
    <t>Three threates to India</t>
  </si>
  <si>
    <t>Three threats to India</t>
  </si>
  <si>
    <t>What according to you are the three major threats that have the potential to damage India's integrity?</t>
  </si>
  <si>
    <t>Evangelical Christians, Islamists and Maoists, with their base in the West, Middle East and China respectively are competing with each other to acquire the largest pie of the Indian 'market', which is seen by them as a weak and disjointed entity, barely held together by vague definition, ready to be exploited for expansion of their respective empires.</t>
  </si>
  <si>
    <t>https://docs.google.com/a/greatwideopen.in/file/d/0BzrlmTtOnvUAX1dURHhKNEZ1eU0/edit</t>
  </si>
  <si>
    <t>Not HD resolution. Latter part after 2:34 could be attached with Q-012</t>
  </si>
  <si>
    <t>Q-014</t>
  </si>
  <si>
    <t>Hindu history, Population trends, Demographics, Indian Civilization, Survive vs Thrive</t>
  </si>
  <si>
    <t>Do we understate the strength that we have in the society that has survived for so long? Some of these things border on paranoia that we will be obliterated. I mean they may be organized well but do we not recognize the inherent strength in our society?</t>
  </si>
  <si>
    <t>Dont we have inherent strength in society that survived us so long</t>
  </si>
  <si>
    <t>Don't we have inherent strength in society that helped us survive for so long</t>
  </si>
  <si>
    <t>Why should we rise to defend our dharma and culture instead of relying on its inherent strength that has endured foreign invasions over centuries?</t>
  </si>
  <si>
    <t>Breaking India Forces
India in the Encounter of Civilizations: China, Islam, and the West
Indian History
</t>
  </si>
  <si>
    <t>Drawing attention to the changing demography within India and the ever diminishing influence of Indian culture in the world, from having spread to Afghanistan in the west to Bali / Indonesia in the east at one point, RM notes that in today's world, the mere survival of hindu thought and way of life is endangered even within India. Challenging the ignorant complacency of modern Hindus, he calls out the hypocrisy of hindus who euphamize their laziness and inertia as confidence in the strength of their culture.</t>
  </si>
  <si>
    <t>https://docs.google.com/a/greatwideopen.in/file/d/0BzrlmTtOnvUAVUtWdG80ZEowbjQ/edit</t>
  </si>
  <si>
    <t>Q-015</t>
  </si>
  <si>
    <t>Satyameva Jayate, Competitive religions, Civilizations, Negroes, Native Americans</t>
  </si>
  <si>
    <t>Part of our lethargy is due to the fact that we believe in our national emblem, Satyameva Jayate, truth always stands. Is that really true? In the face of this mass media and miscommunication, propagada etc. that is done through money, force and all other things, will truth finally win?</t>
  </si>
  <si>
    <t>Satyamev Jayate, will truth finally win?</t>
  </si>
  <si>
    <t>How do we reconcile the age old belief of Satyameva Jayate (truth always wins) with the need to defend Dharma?</t>
  </si>
  <si>
    <t>Digestion</t>
  </si>
  <si>
    <t>Digestion - Tiger - Deer Metaphor
Digestion - Examples of Digestion</t>
  </si>
  <si>
    <t>RM addresses the basic flaw in the argument that because truth is always supposed to prevail, we should not worry about creating conditions that encourage it to manifest itself by likening our situation to a competitive sport as opposed to mere philosophical dialogue. Giving examples of injustices done to Native Americans and Africans, he says that their native culture was not destroyed because it was false but because they had no real defense against the strategy of aggressive outsiders.</t>
  </si>
  <si>
    <t>https://docs.google.com/a/greatwideopen.in/file/d/0BzrlmTtOnvUAVmRoTXE4aDNZdjA/edit</t>
  </si>
  <si>
    <t>Queston audio clarity not great. Not HD resolution.</t>
  </si>
  <si>
    <t>Q-016</t>
  </si>
  <si>
    <t>Networking, Mobilizing people, Inspiring Indians, Impediments, Pychology</t>
  </si>
  <si>
    <t>Based on the interest shown by people in your book, you must choose a strong partner group based in India for raising awareness about these issues there.</t>
  </si>
  <si>
    <t>Do you have solid partner in India?</t>
  </si>
  <si>
    <t>What is your experience regarding inspiring and mobilizing a large number of people within India to defend the Sanatan Dharma?</t>
  </si>
  <si>
    <t>Need for hindu identity
Sameness Myth</t>
  </si>
  <si>
    <t>Picking from his personal interactions with various people including friends and family, RM presents a jestful analogy of a bullfighter to drive home the point that most hindus tend to be followers or cheer leaders rather than fighters. They lack the drive to get involved in something that does not serve a personal selfish end and therefore, are too complacent to bother about issues related to their identity and civilization.</t>
  </si>
  <si>
    <t>https://docs.google.com/a/greatwideopen.in/file/d/0BzrlmTtOnvUAdkUtUDhsUFBsTUE/edit</t>
  </si>
  <si>
    <t>Q-017</t>
  </si>
  <si>
    <t>Fund raising, Hindu Temples, Kurukshetra, Kshatriyata</t>
  </si>
  <si>
    <t>How is your finance? Is it okay? Do you need money to run all this?</t>
  </si>
  <si>
    <t>How do you get Fund</t>
  </si>
  <si>
    <t>How do you raise funds for your work?</t>
  </si>
  <si>
    <t>Giving a glimpse of his the start of his journey in the service of Sanatan Dharma, RM in plain words makes known how challenging it is to raise funds to keep going. He mentions that NRI's tend to donate to political and secular causes and somehow want to stay away from being associated with Hinduism, except when it has to do with the construction of a temple or similar projects.</t>
  </si>
  <si>
    <t>https://docs.google.com/a/greatwideopen.in/file/d/0BzrlmTtOnvUANXpLMGxXcURWXzA/edit</t>
  </si>
  <si>
    <t>Q-136</t>
  </si>
  <si>
    <t>IIT Mumbai</t>
  </si>
  <si>
    <t>rule about patent and copyright stoping us from sharing the 
credit</t>
  </si>
  <si>
    <t>Who is the discoverer to credit?</t>
  </si>
  <si>
    <t>Breaking Indian Forces</t>
  </si>
  <si>
    <t>Christian export and conversion model needs to be questioned since they have not solved their internal problems such as castes, segregation. Christianity have to treated as supplier and people as consumers.</t>
  </si>
  <si>
    <t>Q-137</t>
  </si>
  <si>
    <t>Vedas, Veda, Indian Civilization, Ancient Source of Knowledge, Indian Knowledge System,Indian Heritage,History of Indian Science and Technology,Science &amp; Indian Traditions</t>
  </si>
  <si>
    <t>how can we take care of vedas because they are not from
 one person also we don’t know who written them, also 
we don’t hace documentation of them</t>
  </si>
  <si>
    <t>How to protect Vedas when we don’t have any documentation</t>
  </si>
  <si>
    <t>Can Vedas be said to be part of Indian Civilization?</t>
  </si>
  <si>
    <t>Indian History,
Adhytama Vidya,
Contributions of Indian Civilization,
Science / Technology &amp; Indian Traditions</t>
  </si>
  <si>
    <t>Contributions of Indian Civilization (Indian Knowledge System)</t>
  </si>
  <si>
    <t>There are so many thing which has got exported from one region to other, yet people claim without knowing the person responsible for it , it is also recognized/acknowledged by everyone. 
The example is zinc being first distilled in Rajasthan, Iron inventions in India , Rice coming from China,Agriculture started in Mesopotamia etc, and is being acknowledged by everyone.
Therefore it is not required one to know the name of person writing the veda to claim it to be own (part of "Indian Civilization" or it is part of "Indian Knowledge System")</t>
  </si>
  <si>
    <t>https://drive.google.com/open?id=0BzrlmTtOnvUAWl9HVTYxSk5TeVk&amp;authuser=0</t>
  </si>
  <si>
    <t>GOOD</t>
  </si>
  <si>
    <t>Questioner does not articulate the question properly. 
Required Review .</t>
  </si>
  <si>
    <t>Q-138</t>
  </si>
  <si>
    <t>History of Indian Science and Technology,Science &amp; Indian Traditions, Knowledge through Transmission, Knowledge through Oral Traditions, Role of American/ West Academia, Challenges to India, Hinduism and Vedas, Vedic Mathematics, Wikipedia against Hinduism</t>
  </si>
  <si>
    <t>nothing like vedic science ,IN which text it is writtten that
 this have come ftom vedic source?</t>
  </si>
  <si>
    <t xml:space="preserve">in order to authentic ate source do you need to have written evidence </t>
  </si>
  <si>
    <t>In order to have source or authenticate a source, do you need to have written evidence or can it be transmission also?</t>
  </si>
  <si>
    <t>How valid any claim could be without written proof (especially when it comes to the source of knowledge )?
How Western Education  system is trying to invalidate the claim of Indian Knowledge System?</t>
  </si>
  <si>
    <t>Indian History,
Contributions of Indian Civilization,
Science / Technology &amp; Indian Traditions</t>
  </si>
  <si>
    <t>There are multiple ways to carry the knowledge, 
-- One is Written 
-- and other is through Transmission (other then Written, such as Oral Transmission)
There is multiple way to validate the claim, Method of validation : 
-- If the source is not known and there is only one source known, in that case the credit should go to the only source available. This is speically valid in the case of Vedic Math written by Sankracharya in early 20s (1920 around).
--  Through Archeological Discovery. For Example : Zinc Distillation plant in Rajasthan.
Therefore it is not really required to have written evidence to understand the source. 
</t>
  </si>
  <si>
    <t>https://drive.google.com/open?id=0BzrlmTtOnvUAUHBjQ2VBMjhFQms&amp;authuser=0</t>
  </si>
  <si>
    <t>Questioner taking too much time.. actual Question starts at 42th Seconds.</t>
  </si>
  <si>
    <t>Q-139</t>
  </si>
  <si>
    <t xml:space="preserve">U Turn Theory, Indian Social Scientist, Role of American Academia,Ancient Learning System in India, Infomal Knowledge System,Western Imposed Social Science, Origin of Caste System,
Indian Knowlede System, History of Science and Technology, Social Science not a science,Social Science Idea of Indianess,  History of Science on Indianess
Invasion Theory of India, Spread of Asian Civilization, Inferiority Complex of Indian and the root cause, Biasedness of Western towards other Civilization, Western Slavery, inquisition,suppressing heresy, Pluralistic Society, Indian History Curriculum, Indian History
Breaking India, 
 Lord Risley
 Jati-Varna, 
 Risley's Race Science,
 Hierarchy of Indian Races,
 Race Science, 
 Caste System, 
 Caste a problem,
 Kancha Ilaiah, </t>
  </si>
  <si>
    <t xml:space="preserve">Argument with a social scientist </t>
  </si>
  <si>
    <t xml:space="preserve">Argument with a "Social Scientist" </t>
  </si>
  <si>
    <t xml:space="preserve">--How does the view on "Indian Knowledge Sytem" differs from "Indian Social Scienc" to "History of Science"?
--Is Indian Social Science a major problem to Indian inferiority Complex?
--How India can be more confident? - Improving the social Science curriculum, directed towards the view hold by "History of Science"
-- How current Social Science is helping in Breaking India ?
*** Has the current backward community been always backward?
*** Is current caste system has always been prevalent in India or is it recent phenomenon?
*** How Indian Jati is related to West ? </t>
  </si>
  <si>
    <t>Contributions of Indian Civilization, Science / Technology &amp; Indian Traditions, Indian History</t>
  </si>
  <si>
    <t>Invasion Theory</t>
  </si>
  <si>
    <t>-- Traditional Knowledge System :Informal Knowledge System (Zinc, Agriculture, Animal Husbandary, Vetenarary Medicine, Herbal Medicine, Handicraft works, Metallurgy, Medicine)
-- No relationship between the Traditional Knowledge System to the Caste/Class, even though the class using this "Informal Knowledge System" may not be very litterate but they were properous.
     -- Change in prosperity of community based on shift in market or change in market (Demand and supply of specialized product), therefore there is no relationship between the community and prosperity.
-- Caste system created by Lord Risley and has been accepted by us and Government, is a problem. 
-- Credit given to who ever deserves it without bringing politics into it.
-- Problem with the Social Science (imported from West, Colonized System), it does not hold good view of India and is the reason for Indian Inferirity Complex
  whereas the India from a view of "History of Science and Technology" is about logical, practical, development, progress etc ..
 -- Comparison of view from "Social Science" to "History of Science".
-- Indian History and the drawback- It only talks about who invaded whom , who killed who, etc, but it does not talk about "Indian Knowledge Sytem" at all.</t>
  </si>
  <si>
    <t>https://drive.google.com/open?id=0BzrlmTtOnvUASnJYcU1aTGgxYWM&amp;authuser=0</t>
  </si>
  <si>
    <t>Video is too long, it talks about many things. We should look if we can creates shorter clip from this big video, it may lose the flovor though. Need to revisit at the time of editing.</t>
  </si>
  <si>
    <t>Q-139A</t>
  </si>
  <si>
    <t>Rajiv Malhotra, Rajiv Malhotra Interest, Infinity Foundation, Breaking India, Being Different, Indras Net,  Indian Civilization, Indian Philosphy, Hinduism, Budhism, Doniger, Invading the Sacred, Indian Psychology, History of Science and Technology, Empirical Evidence, Archeological evidence, Indian Identity</t>
  </si>
  <si>
    <t>How and why I got involved in these activities?</t>
  </si>
  <si>
    <t>Shree Rajiv Malhotra's Reason of Doing what he does!!!</t>
  </si>
  <si>
    <t>How one can claim about Indian ancient capabilities &amp; what are the criterias?</t>
  </si>
  <si>
    <t>India in the Encounter of Civilizations: China, Islam, and the West,
Contributions of Indian Civilization
Nation Building</t>
  </si>
  <si>
    <t>-- It is very difficult to change people in the system for various reason.
-- Idea of Science and Religion was very limited before, or they were two different entity rather.
-- Infinity Foundation roles in Indian Psychology: 200-300 Faculty in this field
-- Infinity Foundation Project : History of Indian Science and Technology.
  -- Life Science, Material Science, Theoretical Science
    -- Empirical Evidence (Certain kind of Steel..) 
    -- Archeological Evidence (Irrigation System, Textile...)
    -- Validation of Claim should be reproducible or replicable. 
-- Historical Identiy(Who you are ?) is very important especially in today's world, where the counter part (from other country, say China, Japan etc..) has very clear sense of identity. It helps in confidence building etc. Knowing your self also help in potraying ones strength.</t>
  </si>
  <si>
    <t>https://drive.google.com/open?id=0BzrlmTtOnvUAYVlhdVZmb192aEU&amp;authuser=0</t>
  </si>
  <si>
    <t>Looks like , RM was still explaining but the video got cut. It is good to revisit. Overall it talks about his intererst and the role of Infinity Foundation.</t>
  </si>
  <si>
    <t>Q-139B</t>
  </si>
  <si>
    <t>Being Different, Order and chaos, Centralized Vs Decentralized Model, Self Governing Decentralized System, Origin of Centeralized Management, Origin of DeCentralized Management.History Centricism, Collective Conciousness, Individual Conciousness, Self Governance, Adhyatama Vidya, Abrahamic Religion, Exclucism, Integral Unity ,Syntheticn Unity</t>
  </si>
  <si>
    <t>chaos, decentralization, self organization - pro's and con's</t>
  </si>
  <si>
    <t>Difference in Indian approach with respect to West from Governance perspective</t>
  </si>
  <si>
    <t>How Indian System of doing things is different than Western way of doing?
What is the root cause of strong Institution in West ? 
Why we are good at self governance or decentralized Management ? 
</t>
  </si>
  <si>
    <t>Adhytama Vidya ,
History-centrism,
Dharmic Freedom / Dharmic Pluralism</t>
  </si>
  <si>
    <t>History-centrism(Exclusivity),
Adhytama Vidya(Inner Sciences)</t>
  </si>
  <si>
    <t xml:space="preserve"> RM states various difference between India and West. RM talks about India's strength in self governance (De-Centralized) where as West strength lies in its institution building (Centralized). He also states about the underlying reason, which he links to History Centricism  and Adhyatma Vidya. RM at the same time stresses on each of strength and weakness and therefore India can benefit from both. </t>
  </si>
  <si>
    <t>https://drive.google.com/open?id=0BzrlmTtOnvUAUFpZdkl1cUFTNEE&amp;authuser=0</t>
  </si>
  <si>
    <t>The video should have continued for a bit.</t>
  </si>
  <si>
    <t>Q-139C</t>
  </si>
  <si>
    <t>Being Different, Purva-Paksha, Comparative Study, Knowing others perspective, Uttar Paksha (Response), System of thought, Sanskrit Non-Translatable, Soul and Atman, Sapeksha, Nirapeksha, Secularism Versus DharamSapeksha</t>
  </si>
  <si>
    <t xml:space="preserve"> Loss of purva-paksha tradition and consequences</t>
  </si>
  <si>
    <t>Loss of tradition of purva-paksha (studying  the other) and implicationa. (small faculty meeting)</t>
  </si>
  <si>
    <t>Concept of Purva-Paksha &amp; Sanskrit Non Translatable</t>
  </si>
  <si>
    <t>Purva-Paksha,
Sanskrit</t>
  </si>
  <si>
    <t>Sanskrit(Nontranslatable Catagories)</t>
  </si>
  <si>
    <t>RM talks about Purva Paksha tradition. He talks about the benefit of Purva Paksha. RM argues, avoiding Purva Paksha to someone who practice Purva Paksha, can put one in disadvantage, since opponent knows himself as well as you. 
--Social Science a problem to India's current situation, western imposed social science, cause of inferiority complex</t>
  </si>
  <si>
    <t>https://drive.google.com/open?id=0BzrlmTtOnvUAZU5NZHg1YUlsekk&amp;authuser=0</t>
  </si>
  <si>
    <t>First 10 seconds need to removed, since it is continuation of some question or in reference to some comment made by someone.</t>
  </si>
  <si>
    <t>Q-139D</t>
  </si>
  <si>
    <t>Swami Lakshmanjoo Raina, U Turn,Lakshman Joo, Reversing the Gaze, Western Universalism, Embodied Knowing, Disembodied Knowing,</t>
  </si>
  <si>
    <t>Decolonization</t>
  </si>
  <si>
    <t>NO GO</t>
  </si>
  <si>
    <t>NOT REQUIRED, since it talks about many things..</t>
  </si>
  <si>
    <t>How west got influenced with our Gurus? RM talks about how "Indian neglects their own traditions and variouis knowledge system" " and how this cause U-Turn ?</t>
  </si>
  <si>
    <t xml:space="preserve">NO GO </t>
  </si>
  <si>
    <t>It is video clips which is very mixed up. It does not focus on one thing, it is more like a discussion where one person says something and the topic shifts/....</t>
  </si>
  <si>
    <t>Q-251</t>
  </si>
  <si>
    <t>Exclusivity claims, legitimacy, conversion, tolerance, mutual respect, history centrism, interfaith dialog</t>
  </si>
  <si>
    <t>U of Toronto</t>
  </si>
  <si>
    <t>IN absence of mutual respect there will be terrorism, who are the force stopping  terrorism</t>
  </si>
  <si>
    <t xml:space="preserve"> Who are the force stopping  terrorism?</t>
  </si>
  <si>
    <t>What is the real cause of religious extremism or terrorism (for example what is happening in Afganistan)?</t>
  </si>
  <si>
    <t>8. History-centrism</t>
  </si>
  <si>
    <t>Exclusivity and legitimacy claims lead to extremism and religious conflicts. It says God gave instructions which apply universally and other illegitimate claims have to be eliminated since they are false.</t>
  </si>
  <si>
    <t>https://drive.google.com/drive/#folders/0BzrlmTtOnvUAU0tSRnFRZXJydm8/0BzrlmTtOnvUAdWhFUDhjYU5tbE0/0BzrlmTtOnvUAUHl5Z2dYYzdZV2c</t>
  </si>
  <si>
    <t>Q-252</t>
  </si>
  <si>
    <t>Science, cultural positioning, mathematics, calculus, Kerala, Delhi iron pillar, validation, replication, Yoga, scientific empiricism</t>
  </si>
  <si>
    <t xml:space="preserve">Another western universalism ie.modern western science
 and study of religion which brings coherence with science </t>
  </si>
  <si>
    <t>What about Another western universalism ie.modern western science?</t>
  </si>
  <si>
    <t>How do you compare modern western science with western universalism, religion and mutual respect?</t>
  </si>
  <si>
    <t>Western universalism</t>
  </si>
  <si>
    <t>Modern western science can also be called western universalism. When we study religion in coherence to science, we can say any metaphysical or religious claim as cultural postulations and is against mutual respect.</t>
  </si>
  <si>
    <t>Q-253</t>
  </si>
  <si>
    <t>Spiritualism, materialism, colonial stereotypes, Purusharthaa, World GDP</t>
  </si>
  <si>
    <t>Europe is spiritually bankrupt and India is materially bankrupt?</t>
  </si>
  <si>
    <t>Is Europe spiritually bankrupt and India materially bankrupt?</t>
  </si>
  <si>
    <t>India is also materialistic. India had 25% of world GDP few hundred years back. Sanatana dharma has four Purusharthaas which also give importance to materialistic world. Rajiv ji says he doesn’t agree to this colonial stereo typing.</t>
  </si>
  <si>
    <t>The video on Google drive is not playable. It says video is not processed.</t>
  </si>
  <si>
    <t>Q-254</t>
  </si>
  <si>
    <t>Western romanticism</t>
  </si>
  <si>
    <t>View on western romantic view</t>
  </si>
  <si>
    <t>Your opinion on western romantic view</t>
  </si>
  <si>
    <t>Your opinion on western romantic view.</t>
  </si>
  <si>
    <t>Romanticism</t>
  </si>
  <si>
    <t>Romantic period was not sustainable and was approrpiated by others.</t>
  </si>
  <si>
    <t>Q-255</t>
  </si>
  <si>
    <t>Equality, Hindu tradition, Soul, Atman, Aham Bramhasmi, Salvery, Genocide, World conquest, American Academy of Religions</t>
  </si>
  <si>
    <t xml:space="preserve">All men are equal in western civilization and such concept never existed in Hindu tradition </t>
  </si>
  <si>
    <t xml:space="preserve">In western civilization all men are equal and such concept never existed in Hindu tradition </t>
  </si>
  <si>
    <t>In western civilization all men are equal and such concept never existed in Hindu tradition. How do you handle that?</t>
  </si>
  <si>
    <t>American academy of religions</t>
  </si>
  <si>
    <t>Hinduism has Atman which is equality with ultimate self rather than self in manifested, which  is deeper and more profound equality. Equality in western sense is a pragmatic claim and it never has been achieved in practice. We had slavery, genocide in the west and never behaved equality in true sense. For example, American Academy of Religion is great symbol of American Inequality.</t>
  </si>
  <si>
    <t>Q-207</t>
  </si>
  <si>
    <t>History of Indian science and technology</t>
  </si>
  <si>
    <t>SIES</t>
  </si>
  <si>
    <t>you publish 8 volumes on India's history and technology and how 
to access it?</t>
  </si>
  <si>
    <t>How to access 8 volumes on India's history and technology?</t>
  </si>
  <si>
    <t>21. Science / Technology &amp; Indian Traditions</t>
  </si>
  <si>
    <t>Books on History of Indian science and technology</t>
  </si>
  <si>
    <t>https://drive.google.com/drive/#folders/0BzrlmTtOnvUAU0tSRnFRZXJydm8/0BzrlmTtOnvUAdWhFUDhjYU5tbE0/0BzrlmTtOnvUAb01xUjBfYzNhbHc</t>
  </si>
  <si>
    <t>The answer is not useful in getting the books</t>
  </si>
  <si>
    <t>Q-208</t>
  </si>
  <si>
    <t>Sanskrit, mantra power, meditation</t>
  </si>
  <si>
    <t>What's your view on Sanskrit?</t>
  </si>
  <si>
    <t>20. Sanskrit</t>
  </si>
  <si>
    <t>a. Mantra power</t>
  </si>
  <si>
    <t>Sanskrit, mind science, mantra power, and meditation are all cutting edge research in the west.  Indians are not interested in this until Americans learn it and sell it back to them. For example, Harold Gardner's theory of multiple intelligences is appropriated from Sri Aurobindo's planes and parts of being, and it has been sold as new management theory back to India.</t>
  </si>
  <si>
    <t>Q-209</t>
  </si>
  <si>
    <t>Inferiority complex, ignorance, Indian view of India, Grand narrative, Young President’s Organization, Western universalism, order and chaos, self-governance, Kumbha Mela.</t>
  </si>
  <si>
    <t>How to remove Inferiority complex of Indians , how to break that 
thought that Indians being dependent</t>
  </si>
  <si>
    <t>How to remove Inferiority complex of Indians?</t>
  </si>
  <si>
    <t>12. Need for Hindu Identity</t>
  </si>
  <si>
    <t xml:space="preserve">To remove inferiority complex we have to understand India and Indianess first, how we are different and what are our strengths. </t>
  </si>
  <si>
    <t>Q-162</t>
  </si>
  <si>
    <t>Multicultural, Pluralistic Society, Diversity, Indian Civilization, Diversity a liability, Vote bank politics, Fragmentation, Regional party</t>
  </si>
  <si>
    <t>JNU</t>
  </si>
  <si>
    <t>What is implication of your theory that you proposed on
 idea of democracy and how new generation should work to live in society which is multicultural ,which kind of difference is too much emphasize?</t>
  </si>
  <si>
    <t>Which kind of difference is too much emphasize?</t>
  </si>
  <si>
    <t>Danger to "Multicultural &amp; Pluralistic Society" of India</t>
  </si>
  <si>
    <t>Breaking India Forces,
India in the Encounter of Civilizations: China, Islam, and the West</t>
  </si>
  <si>
    <t>The question is about his emphasis on Indian Civilization etc and how this can be dangerous to India's Multiculturism. RM answers this question with just one liner answer to this specific question, but he talks about the current danger coming from vote bank politics and various small party which are trying to created drift among the society.</t>
  </si>
  <si>
    <t>https://drive.google.com/open?id=0BzrlmTtOnvUAeUZIT0d6eDVvVTQ&amp;authuser=0</t>
  </si>
  <si>
    <t>Q-163</t>
  </si>
  <si>
    <t>Competitive Democracy, Indian Democratic System, chaos, Two party system, Jati System</t>
  </si>
  <si>
    <t>according to Gandhi current model is not good for democracy his 
model would be a better model</t>
  </si>
  <si>
    <t>Gandi's model would be better for democracy?</t>
  </si>
  <si>
    <t>Competetive democracy a danger to India
- Gandhi</t>
  </si>
  <si>
    <t xml:space="preserve">Is there any benefit to Jati System? </t>
  </si>
  <si>
    <t>Breaking India Forces,
Science / Technology &amp; Indian Traditions</t>
  </si>
  <si>
    <t>RM agrees with a model where every strata of society has place on the table, or represented, therefore none feel alieneted. Also RM talks about how various strata of society can happily coexist, that is, each of the strata(Jati etc) works on their core competences and does not interfere with others.</t>
  </si>
  <si>
    <t>https://drive.google.com/open?id=0BzrlmTtOnvUARjJwSmxPMWp3OFk&amp;authuser=0</t>
  </si>
  <si>
    <t>Q-164</t>
  </si>
  <si>
    <t>Integral Unity, Synthetic Unity, Core difference between Buddhism and Hinduism, Western Universalism, Brahman, Difference Anxiety, Dharma, Mutual co-dependence, Svadharma</t>
  </si>
  <si>
    <t xml:space="preserve">Truth is context sensitive </t>
  </si>
  <si>
    <t>Truth (in "Dharma"), a context sensitive</t>
  </si>
  <si>
    <t>How Jati System play a role in society or what is the significance of Jati System ?
How Jati System helped India in maintaining diversity? 
What is the core belief which caused India to be (the India, "what we see?")?</t>
  </si>
  <si>
    <t>India in the Encounter of Civilizations: China, Islam, and the West;
Integral Unity of Dharmic Traditions,
Synthetic Unity of the West</t>
  </si>
  <si>
    <t>RM talks about Dharma, Integral Unity , Synthetic Unity, Budhism, Hinduism. How Hinduism differs to Budhism philosphically ? RM also talk about the how acceptance of difference (One becoming Many: Brahman/Integral Unity: those difference is nothing but Jatis etc) has helped India in becoming "what it is today?", where as non-acceptance has caused genocide in West (Synthetic Unity: if there is an issue with any of the a belief that we are right and somebody is wrong and therefore it is our duty to force them to be like us..!!)</t>
  </si>
  <si>
    <t>https://drive.google.com/open?id=0BzrlmTtOnvUAcG4xX242RWRUblU&amp;authuser=0</t>
  </si>
  <si>
    <t>Q-165</t>
  </si>
  <si>
    <t>Integral Unity , Synthetic Unity, Western Approach, Indian Apporach</t>
  </si>
  <si>
    <t xml:space="preserve">We have to choose between what westerns are giving to us </t>
  </si>
  <si>
    <t>Difference between Indian Appraoch and Western Approach</t>
  </si>
  <si>
    <t>Integral Unity of Dharmic Traditions,
Synthetic Unity of the West,
Dharmic Freedom / Dharmic Pluralism</t>
  </si>
  <si>
    <t>It is rather discussion, where Prof Pramod K Pandey talks about his experience of wester education system where one has to choose between the multiple approaches, but one can't be agreeing with all the approach. It gets validated by RM, and he states that it is basically the difference in our philosphy, where Indian philosphy is Integral Unity Oriented , and Western phylosphy is Synthetic Unity Oriented.</t>
  </si>
  <si>
    <t>Too Short</t>
  </si>
  <si>
    <t>https://drive.google.com/open?id=0BzrlmTtOnvUAR1VucU9UZlJndG8&amp;authuser=0</t>
  </si>
  <si>
    <t>In this video , RM has not finished answering the question. Also it is more of two way discussion...!!!</t>
  </si>
  <si>
    <t>Q-166</t>
  </si>
  <si>
    <t>Decolonize, Alternative approach to India, Western Universalism, Indian Universalism, Globalization, Resource crunch, English a second Language</t>
  </si>
  <si>
    <t>Why our researchers ,teachers have to restrict themselves 
in one single approach?</t>
  </si>
  <si>
    <t>India's alternative in current world.</t>
  </si>
  <si>
    <t>How India can decolonize? 
What is the best alternative to India? 
How can India grow and parallelly gets its culture correctedness?
Can we afford to create our universalisme, leaving completely the Western Universalism?</t>
  </si>
  <si>
    <t>India in the Encounter of Civilizations: China, Islam, and the West(Western Universalism);
India in the Encounter of Civilizations: China, Islam, and the West(Indian Universalism)</t>
  </si>
  <si>
    <t>RM talks about the approach where India need to maintain a path of growth and also work on  Indian Universalism part. The decoupling should be done in slow and steadily, not the way RM did in his life (where he left the business completely and mvoed towards Indian Humanity).</t>
  </si>
  <si>
    <t>https://drive.google.com/open?id=0BzrlmTtOnvUAQkZiblprdnhmTjA&amp;authuser=0</t>
  </si>
  <si>
    <t>Q-167</t>
  </si>
  <si>
    <t>Mutual Respect, Tolerance, Abrahamic Religion, Dharma, Exclucism</t>
  </si>
  <si>
    <t xml:space="preserve">Mutual respect and tolerance </t>
  </si>
  <si>
    <t xml:space="preserve">Mutual respect or tolerance </t>
  </si>
  <si>
    <t>How "Mutual Respect" is differenct from Tolerance?</t>
  </si>
  <si>
    <t>Mutual Respect,
</t>
  </si>
  <si>
    <t>Mutual Respect (Tolerance)</t>
  </si>
  <si>
    <t>RM crtitiques the idea of 'tolerance'.  Many people equate pluralism with tolerance, but tolerance implies inferiority and should be replaced with 'Mutual Respect'.  However, exclusivist religions struggle with offering mutual respect, because respect gives authenticity and legitimacy.</t>
  </si>
  <si>
    <t>https://drive.google.com/open?id=0BzrlmTtOnvUAMGYtMTZsZXJFdzg&amp;authuser=0</t>
  </si>
  <si>
    <t>Q-168</t>
  </si>
  <si>
    <t>Secularism, Decline of Christianity in West, Christianity in United States, Religious talk a taboo in India, Religious study in India</t>
  </si>
  <si>
    <t>Historically there is used of Dharma in Indian film and absence of religion in western do you thin in last 2 decades there eyes reversal, is there deliberate attempt to put religion in the west and there is a delebrate attempt to remove dharma from our society ?</t>
  </si>
  <si>
    <t>Is there a deliberate attempt to remove Dharma from our society?</t>
  </si>
  <si>
    <t>Decline of Christianity in Europe and Decline of Dharma in India as recent phenonmenon</t>
  </si>
  <si>
    <t>What is the rationale of decline in Dharma ?
How can we propagate "Dharma"?</t>
  </si>
  <si>
    <t>RM talks about the underlying reason of decline in Dharma. Also he disagrees with the fact that Christianity is in decline in West. RM suggest , the decline is only restricted to Europe (as far as Christianity is concern) but not in USA. In USA, the religion plays a very important role in power structure, eventhough they would like to believe the religion should be seperate from Power .i.e. Church and Power should be seperate. He talks about various former persident and their biography.</t>
  </si>
  <si>
    <t>https://drive.google.com/open?id=0BzrlmTtOnvUAcWJBeHBUT1Z1WU0&amp;authuser=0</t>
  </si>
  <si>
    <t>NOT GOOD</t>
  </si>
  <si>
    <t>Tough to understand the question, the audio quality is not good. 
--&gt;&gt;Re-visit</t>
  </si>
  <si>
    <t>Q-169</t>
  </si>
  <si>
    <t>Sanskrit,Non-translatable Sanskrit versus Digestion, Order and Chaos, Critical Edition, Itihaas and History, History Centricism, Sense of Historicity</t>
  </si>
  <si>
    <t>How Snaskrit protects dharma from digestion ?</t>
  </si>
  <si>
    <t>How Sanskrit can protect Dharma from getting digested to other civilization?</t>
  </si>
  <si>
    <t xml:space="preserve"> How translating of word into english, can help digestion process of civilization to West?</t>
  </si>
  <si>
    <t>Sanskrit</t>
  </si>
  <si>
    <t>RM talks about the danger of translation of words from one language to other, especially to English.  This is helping the digestion process and the meaning gets lost.  RM also talks about the order and homogenity of West. Order --&gt;Homogenity--&gt;Sense of Historicity--&gt;Critical Edition.</t>
  </si>
  <si>
    <t>https://drive.google.com/open?id=0BzrlmTtOnvUAVUdjcHFBWmdjWjA&amp;authuser=0</t>
  </si>
  <si>
    <t>Q-170</t>
  </si>
  <si>
    <t>Westology, Indian Education System, Itihaas, Being Different, South Asian Studies in India,The Tiger and the Deer</t>
  </si>
  <si>
    <t xml:space="preserve">western work from Indian values </t>
  </si>
  <si>
    <t>Reversing the Gaze</t>
  </si>
  <si>
    <t xml:space="preserve">Discussion about, "whether there should be concept of Westology, similar to Indology?" RM mentions about using this term 20 years back and trying to start the conversation in India , but did not get response etc. </t>
  </si>
  <si>
    <t>https://drive.google.com/open?id=0BzrlmTtOnvUAaWV0cUZ6R3JLYlU&amp;authuser=0</t>
  </si>
  <si>
    <t>It is more of discussion about difference between West and us. But this is very vaguely done
--&gt;&gt; Re-Visit</t>
  </si>
  <si>
    <t>Q-171</t>
  </si>
  <si>
    <t>Human Centric, Nature Centric, Secularism, dharma sapeksha,dharma-nirapeksha (without dharma), leading to corruption. dharma-nirapeksha,dharma-sapeksha, Being Different</t>
  </si>
  <si>
    <t>How west and east see towards natural resources ?DO you 
think that Dharma will play very important role into 
politics of natural resources ?</t>
  </si>
  <si>
    <t xml:space="preserve">How West and East see towards "Natural Resource"? 
What is the fundamental difference in approach?
 </t>
  </si>
  <si>
    <t>Is Secularism a good model to society like India as supposed to "dharma sapeksha"???
Can Dharma be used to save the natural resource ?</t>
  </si>
  <si>
    <t>Dharmic Freedom / Dharmic Pluralism</t>
  </si>
  <si>
    <t>Dharmic Freedom/Dharmic Pluralism(Freedom of Choice of Deity (Ishta-Devata))</t>
  </si>
  <si>
    <t>RM emphasizes difference between religion and Dharma from the perspective of "natural resource". 
Dharma is Nature Centric(every living beings is sacred, therefore we must preserve it ...!!!), 
Religion is Human Centric (Everything is preserve so that Human can run out of that resource.!!!)
RM also talks about secularism(to take create a difference between state and religion to accomodate the problem happening due to "Historical Centric" Vs Dharma (where smriti and shruti is different, therefore it can accomodate the whole concept..!!!)
One the most important thing which he proposes is , "India should have debate about the suitability of Secularism Vs Sapekchkch Dharma!!!"</t>
  </si>
  <si>
    <t>https://drive.google.com/open?id=0BzrlmTtOnvUARFl0cHVlay1WSUk&amp;authuser=0</t>
  </si>
  <si>
    <t xml:space="preserve">GOOD </t>
  </si>
  <si>
    <t>YES (0 - 0:58)</t>
  </si>
  <si>
    <t>Q-172</t>
  </si>
  <si>
    <t>Dharma and Spirituality, Atman, Vasudhaiva Kutumbakam, Oneness, Essence of Dharma</t>
  </si>
  <si>
    <t xml:space="preserve">dharma's attitude towards humans </t>
  </si>
  <si>
    <t>Dharmas atitude towards humans</t>
  </si>
  <si>
    <t>Dharma with respect to "Humans/Living Beings"</t>
  </si>
  <si>
    <t>Difference of Spirituality from West and  Dharma perspective?</t>
  </si>
  <si>
    <t>Dharmic Freedom / Dharmic Pluralism,
Integral Unity of Dharmic Traditions</t>
  </si>
  <si>
    <t xml:space="preserve">In this video , there is very few things RM says, but the discussion includes about our understanding of Human and Living Being or cosmos as such. It talks about very foundation of our understanding of Human Being/Living Being. i.e. we all are spiritual , therefore we are equal. 
One of the most important thing is to understand the words in our dharma which are non-translatable (since it can't be translated litterally , rather it has philosphy in it, therefore it is broader in nature) and should be preserved, </t>
  </si>
  <si>
    <t>https://drive.google.com/open?id=0BzrlmTtOnvUAc3JvSk53TVhpdWc&amp;authuser=0</t>
  </si>
  <si>
    <t>Q-173</t>
  </si>
  <si>
    <t>Odysey of Soul from East to West, Roy Bhaskar</t>
  </si>
  <si>
    <t xml:space="preserve">Roy bhasker </t>
  </si>
  <si>
    <t>Indian Idea should be propagated to West from India</t>
  </si>
  <si>
    <t xml:space="preserve">Philosophical contribution of India to USA 
What is the contribution of India to USA in terms of Philosophy? </t>
  </si>
  <si>
    <t>Contributions of Indian Civilization,
Digestion</t>
  </si>
  <si>
    <t>Discussion is about the Roy Bhaskar's book and the noise it created on the west. The discussion shifts to "India's opportunity in West (esspecially in US),", where RM suggests about the current timing as right timing for the same, since there is lack of self esteem and confidence etc. The comparision presented is between 1960's (Lots of Guru went to USA to teach them and became millionaire etc) and now.</t>
  </si>
  <si>
    <t>https://drive.google.com/open?id=0BzrlmTtOnvUAOXdpUTR0VTlrUlk&amp;authuser=0</t>
  </si>
  <si>
    <t>GO/NO-GO</t>
  </si>
  <si>
    <t>Normal discussion - wandering around the current topic....
--Re-Visit</t>
  </si>
  <si>
    <t>Q-174</t>
  </si>
  <si>
    <t>U - Turn Theory, Indian Philosphy, Digestionn, Deer and Tiger</t>
  </si>
  <si>
    <t>U- turn theory</t>
  </si>
  <si>
    <t>U - Turn Theory</t>
  </si>
  <si>
    <t>What motivates Western to take a U-Turn ?</t>
  </si>
  <si>
    <t>U-Turn Theory,
History-centrism
</t>
  </si>
  <si>
    <t>RM suggest the appreciation of Dharma by some of the pioneer in West. But the appreciation can't go long way, since it is against the philosphy of West or it is conflict with the interest of Western Philophy. RM provides example of "T S Eliot", where he had so much appriciation for Indian philosphy, that he wanted to move to India , but to do so he had to give up all the things. He again got baptised and claiming that to be part of West ...</t>
  </si>
  <si>
    <t>https://drive.google.com/open?id=0BzrlmTtOnvUAUHhFRVEwakJzTk0&amp;authuser=0</t>
  </si>
  <si>
    <t>Q-175</t>
  </si>
  <si>
    <t>Question: About Digestion</t>
  </si>
  <si>
    <t xml:space="preserve">How to resist the Digestion? </t>
  </si>
  <si>
    <t>How an we preserve our civilization? Why Digestion takes place?</t>
  </si>
  <si>
    <t>RM talks about the nurturing and preserving the "Non-Translatable" words. His idea is that , it does not lose the meaning and also if digested it is very easy to be trapped or get caught. Ex: Yoga. 
The reason to Digest is, to create one culture and civilization strong and therefore Non-Digestable by others.</t>
  </si>
  <si>
    <t>https://drive.google.com/open?id=0BzrlmTtOnvUAS2N3MktmS1ZKUmc&amp;authuser=0</t>
  </si>
  <si>
    <t>Q-210</t>
  </si>
  <si>
    <t>Inferiority complex, Sanskrit, South east Asia countries, Greek culture, Secularism</t>
  </si>
  <si>
    <t>Isa it possible to introduce this idea in school curriculum</t>
  </si>
  <si>
    <t>Is it possible to introduce this idea in school curriculum</t>
  </si>
  <si>
    <t>Is it possible to introduce Indian knowledge system in school curriculum?</t>
  </si>
  <si>
    <t>Education</t>
  </si>
  <si>
    <t xml:space="preserve">Indian secularism stops us to teach Sanskrit and Indian knowledge systems in schools. This is not same case in other countries. We should teach and celebrate our rich culture and knowledge.  </t>
  </si>
  <si>
    <t>Q-211</t>
  </si>
  <si>
    <t>Mind science, Sanskrit mantras, Inner knowledge, Indian science, integrated psychology</t>
  </si>
  <si>
    <t>how to market this inner knowledge</t>
  </si>
  <si>
    <t>How to market inner knowledge, Indian mind science?</t>
  </si>
  <si>
    <t>1. Adhytama Vidya (Embodied Knowing)</t>
  </si>
  <si>
    <t>c. First Person Scientific Empiricism</t>
  </si>
  <si>
    <t>Our Rishis meditated and found answers to many questions in life and sciences. For example, speed of light or value of PI was almost accurately found by using inner knowledge.</t>
  </si>
  <si>
    <t>Q-212</t>
  </si>
  <si>
    <t>Corruption, internal discipline, inner culture, external discipline, police, laws, centralized governance, self-governance, crime, drug addiction, transparency, tamasic, satvic, revival of Indian system, institutionalization, fatwa, bishop, Christian eddicts, left and right, improving Indian education system</t>
  </si>
  <si>
    <t xml:space="preserve">corruption is ramped in India , western culture is not deep rooted but 
rule of law there is more prevalent what is the reason,suggestion to lower corruption </t>
  </si>
  <si>
    <t>Why corruption is rampant in India, your suggestion to lower corruption.</t>
  </si>
  <si>
    <t>There are two systems of rule of law and discipline. India follows internal discipline and self organization but this has been lost due to various reasons. West has external enforced discipline. We need both types of systems. You cannot get Satva result by organizing Tamasic people. We have to learn institutionalized structures and discipline from the west. E-governance will be very useful in reducing corruption and improve transparency.</t>
  </si>
  <si>
    <t>Q-213</t>
  </si>
  <si>
    <t>Ancient system of discovery, Meditation, Adi Shankara, Criteria for success, Capital, Varna</t>
  </si>
  <si>
    <t>Is it possible to reinvent ancient system of discovering measurement 
and astronomical observation?</t>
  </si>
  <si>
    <t>Is it possible to reinvent ancient system of discovering?</t>
  </si>
  <si>
    <t>Earlier we had different criteria of success such as Adi Shankara doing the Adhyatma vidya. Now it is not same. We need all types of capital to become world power - Intellectual, Financial and good governance.</t>
  </si>
  <si>
    <t>Q-197</t>
  </si>
  <si>
    <t>Grand narrative, Exclusivity, Open architecture, Religion dharma, Finality of truth, Dharma Vs Adharma, Dharma self destruction, Indra’s net.</t>
  </si>
  <si>
    <t>Ramkrisha mission</t>
  </si>
  <si>
    <t>Doesn’t meta narrative create more intolerance ?</t>
  </si>
  <si>
    <t>Is grand narrative divisive? How to protect openness from subversion?</t>
  </si>
  <si>
    <t>Grand narrative is not divisive if it follows open architecture and does not claim exclusivity. We have to protect the open architecture from exclusivity in the same way we protect Dharma from Adharma. By being open, we cannot allow Dharma to self-destruct. We have to fight for Dharma and also openness.</t>
  </si>
  <si>
    <t>https://drive.google.com/drive/#folders/0BzrlmTtOnvUAU0tSRnFRZXJydm8/0BzrlmTtOnvUAdWhFUDhjYU5tbE0/0BzrlmTtOnvUAWU9vb2pDckdhNnc</t>
  </si>
  <si>
    <t>Q-030</t>
  </si>
  <si>
    <t>Christian sects, East Syrian Church, Unitarians, Jews, Aryan Theory, Swastika, Zionists</t>
  </si>
  <si>
    <t>Bay Area</t>
  </si>
  <si>
    <t>What is the least aggressive church in terms of anybody t
onwards India and Hindu Dharma Its strategy towards India</t>
  </si>
  <si>
    <t>What is the least aggressive church  tonwards India and Hindu Dharma and it's strategy</t>
  </si>
  <si>
    <t>Which is the least aggressive church towards hinduism and India?</t>
  </si>
  <si>
    <t>How should Hindus view Jews as potential allies against the expansionist agenda of Islam and Christianity?</t>
  </si>
  <si>
    <t>There are two different questions being addressed here. RM first identifies East Syrian Christians as the least aggressive sect in India and stresses on the need to have positive relationship with what he calls patriotic and friendly christians. In the second part, he talks about the commonality between Jews and Hindus for having suffered on account of the false AIT. He also touches upon the reluctance of Jews in speaking against the Church as one of their traditional support group consists of Christian zionists.</t>
  </si>
  <si>
    <t>https://docs.google.com/a/greatwideopen.in/file/d/0BzrlmTtOnvUAaEU0TXJDdUxoUVk/edit</t>
  </si>
  <si>
    <t>No Go</t>
  </si>
  <si>
    <t>These are 2 different questions being addressed here and they have been erroneously merged into one video.</t>
  </si>
  <si>
    <t>Q-031</t>
  </si>
  <si>
    <t>USSR, China, Communism, Jehad, Globalization</t>
  </si>
  <si>
    <t xml:space="preserve">DO you think that US intervention in Indian affaires has been more inimical than the former USSR intervention in Indian affaires </t>
  </si>
  <si>
    <t>US intervention in Indian affaires vs than the former USSR intervention</t>
  </si>
  <si>
    <t>US intervention in Indian affairs vs the former USSR intervention</t>
  </si>
  <si>
    <t>How has the change in the world order in the last few decades affected the nature of the western interference in Indian affairs?</t>
  </si>
  <si>
    <t>In the context of the change in world order, India is faced with more challenges of religious fundamentalism as opposed to political radicalization. Also, India's situation has weakened in the last few decades due to coalition politics and more dangerous neighbours. Further, globalization has made it easy for more radical chuches to set up shop in the country. Therefore, the threats are more concerning now than in the past.</t>
  </si>
  <si>
    <t>https://docs.google.com/a/greatwideopen.in/file/d/0BzrlmTtOnvUAMi1TczhXRTVUUkk/edit</t>
  </si>
  <si>
    <t>Go</t>
  </si>
  <si>
    <t>Not HD</t>
  </si>
  <si>
    <t>Q-032</t>
  </si>
  <si>
    <t>Google, Map, China, Kashmir</t>
  </si>
  <si>
    <t>Your opinion about recent controversy of showing the
truncated map of India by powerful companies as Google etc</t>
  </si>
  <si>
    <t>Why powerful companies like Google shows truncated map of India</t>
  </si>
  <si>
    <t>Truncated map of India on Google</t>
  </si>
  <si>
    <t>How should Indians react to instances of willful or unintentional wrongdoing on the part of MNC's like Google, when it comes to how they depict India or Indians?</t>
  </si>
  <si>
    <t>Indians need to stand up for their interest and not wait for such powerful companies to see logic or reason themselves. No one can take the Chinese for granted in such cases and so it should be with India.</t>
  </si>
  <si>
    <t>https://docs.google.com/a/greatwideopen.in/file/d/0BzrlmTtOnvUAdlhtT2YwLXgydTA/edit</t>
  </si>
  <si>
    <t>Q-033</t>
  </si>
  <si>
    <t>Islam, Pakistan, Bangladesh, Sufism, Population growth, Demographics</t>
  </si>
  <si>
    <t>What is threat from Islamic conversion and are they as active as Christians?</t>
  </si>
  <si>
    <t>What is threat from Islamic conversion in India</t>
  </si>
  <si>
    <t>What is the threat from Islamic conversions in India</t>
  </si>
  <si>
    <t>Surrounded by hostile muslim neighbours like Pakistan and Bangladesh, it is critical for Indians to take note of illegal immigration and population explosion of muslims. Islam has had a great growth trajectory in India and the popularity of Sufism in the north is something to be wary of.</t>
  </si>
  <si>
    <t>https://docs.google.com/a/greatwideopen.in/file/d/0BzrlmTtOnvUAaU96bVA0TVNtQWs/edit</t>
  </si>
  <si>
    <t>Q-034</t>
  </si>
  <si>
    <t>Elections, US Interference</t>
  </si>
  <si>
    <t>Is it possible for US agency  to manipulate electoral
 outcomes in India?</t>
  </si>
  <si>
    <t>Is it possible for US agency to manipulate electro outcomes in India</t>
  </si>
  <si>
    <t>Is it possible for US agencies to manipulate electoral outcomes in India?</t>
  </si>
  <si>
    <t>DO NOT USE</t>
  </si>
  <si>
    <t>Not having researched this aspect, RM declines to affirm or negate the possibility</t>
  </si>
  <si>
    <t>https://docs.google.com/a/greatwideopen.in/file/d/0BzrlmTtOnvUAUEFwSW84VmZaREU/edit</t>
  </si>
  <si>
    <t>Q-035</t>
  </si>
  <si>
    <t>Leftist, Defamation, Threats</t>
  </si>
  <si>
    <t>Threat to you or any kind of defamation?</t>
  </si>
  <si>
    <t>Threaten to you with any kind of defamation</t>
  </si>
  <si>
    <t>Does anyone ever threaten you with any kind of defamation?</t>
  </si>
  <si>
    <t>On the contrary, a lot of people have been apologetic of being associated with anti India causes that RM has criticized in his book.</t>
  </si>
  <si>
    <t>Too short</t>
  </si>
  <si>
    <t>https://docs.google.com/a/greatwideopen.in/file/d/0BzrlmTtOnvUASFVmUW5UdER2R3M/edit</t>
  </si>
  <si>
    <t>Before 00:00</t>
  </si>
  <si>
    <t>Not HD. The question has been truncated, starts midway.</t>
  </si>
  <si>
    <t>Q-036</t>
  </si>
  <si>
    <t>Gita Ramaswamy, Dravidian, Christian, Hindutva, Thirukural, Saiva Siddhanta, Jayalalitha</t>
  </si>
  <si>
    <t>Insight about why Dravidian political parties anti Hindu and
 missionary friendly in tamilnadu although Tamil culture is connected with Hindu dharma</t>
  </si>
  <si>
    <t>Why Dravidian political parties are anti Hindu?</t>
  </si>
  <si>
    <t xml:space="preserve">Dravidian idea started as a linguistic idea, slowly became literary, then it became a race and later into a separate spirituality and religion, with the latest stage being the propaganda that Dravidian spirituality is actually Christian in origin, brought to India by St Thomas. </t>
  </si>
  <si>
    <t>https://docs.google.com/a/greatwideopen.in/file/d/0BzrlmTtOnvUAU0RXVHJLZmZDVG8/edit</t>
  </si>
  <si>
    <t>Q-037</t>
  </si>
  <si>
    <t>Indifference, Complacency, Apathy, Personal success, Conspiracy, Selfish context, Sensationalization, Defence, National Security</t>
  </si>
  <si>
    <t>It is said that command Indian is increasingly  disconcerned 
about all the issues what was your observation in your 5 years research and travel</t>
  </si>
  <si>
    <t>Why Indian is increasingly  disconcerned about all the issues</t>
  </si>
  <si>
    <t>Why are Indians indifferent to the existence of real threats?</t>
  </si>
  <si>
    <t>The relative personal prosperity makes Indians prone to denial of threats to their civilization or nation. Just because their family and friends are doing well, they irrationally assume that everything in the Universe is hunky dory. RM points out that not this exercise in denial is due to the reluctance of people to come out of their comfort zones.</t>
  </si>
  <si>
    <t>https://docs.google.com/a/greatwideopen.in/file/d/0BzrlmTtOnvUAYUNsVEhBUTc3TnM/edit</t>
  </si>
  <si>
    <t>Q-038</t>
  </si>
  <si>
    <t>Support, India, Co-author, Kanyakumari, Christians</t>
  </si>
  <si>
    <t>Did you running to any oppositions in India and what kind of 
support you get from India after theses revelations</t>
  </si>
  <si>
    <t>what kind of support you get from India</t>
  </si>
  <si>
    <t>What kind of support do you get from India</t>
  </si>
  <si>
    <t>Citing the example of the recent change in demography in Kanyakumari, one of the most sacred places for hindus, RM says that other than some inspired individuals, there is no support from authorities and although the work involved is painstaking, they have been reluctant to approach the govt for help and have thus mostly focussed on research work.</t>
  </si>
  <si>
    <t>https://docs.google.com/a/greatwideopen.in/file/d/0BzrlmTtOnvUAQ3hMZEowb3lQOWM/edit</t>
  </si>
  <si>
    <t>Kid shouting at 0:21</t>
  </si>
  <si>
    <t>Q-039</t>
  </si>
  <si>
    <t>Congress, Senators, Books, Debates, Intellectuals</t>
  </si>
  <si>
    <t xml:space="preserve"> what particularly people in US can do in terms of organizing
 themselves intellectuals here are receptors of idea offence is the best defense</t>
  </si>
  <si>
    <t>what particularly people in US can do in terms of organizing themselves</t>
  </si>
  <si>
    <t>What can the Indian diaspora, particularly in the US, do for organizing themselves</t>
  </si>
  <si>
    <t>How is the response among the intellectuals to your research?</t>
  </si>
  <si>
    <t>Stressing on the need to have many more speakers and representatives from the hindu community, RM highlights the need to have politicians and powerful people interested in this discourse and one of the most effective ways to do that is to keep the conversation and debates going.</t>
  </si>
  <si>
    <t>https://docs.google.com/a/greatwideopen.in/file/d/0BzrlmTtOnvUAbGVVazNEUUFnUEE/edit</t>
  </si>
  <si>
    <t>Q-040</t>
  </si>
  <si>
    <t>Funding, Volunteering, Books, Breaking India, Writing, Spreading awareness</t>
  </si>
  <si>
    <t>what are some of approaches that we can tackle this</t>
  </si>
  <si>
    <t>How we can tackle Breaking India</t>
  </si>
  <si>
    <t>How can contribute towards tackling the forces that are breaking India</t>
  </si>
  <si>
    <t>Inviting people to help spread awareness by giving lectures on the subject, lobbying with the government, making presentations, assisting with media outreach, building a discourse in colleges, raising funds etc. RM throws open a vast number of potential areas where the movement could benefit from having more people volunteering for the cause of the Sanatan Dharma.</t>
  </si>
  <si>
    <t>https://docs.google.com/a/greatwideopen.in/file/d/0BzrlmTtOnvUAWHMtMy05Wmg2dnc/edit</t>
  </si>
  <si>
    <t>Q-041</t>
  </si>
  <si>
    <t>.IS Breaking India being translated into Indian languages
 to increase penetration?</t>
  </si>
  <si>
    <t>Is Breaking India being translated into Indian languages</t>
  </si>
  <si>
    <t>Breaking India is first being translated into Tamil, as a lot of the issues raised in the book have to do with the politics of Tamil Nadu. But this is taking a long time and so, in the future, RM is looking at first summarizing the contents of BI and translating the summary into various languages, so that the message can reach a wide audience in a shorter time.</t>
  </si>
  <si>
    <t>https://docs.google.com/a/greatwideopen.in/file/d/0BzrlmTtOnvUAeGxuMnROM3JJbU0/edit</t>
  </si>
  <si>
    <t>Q-198</t>
  </si>
  <si>
    <t>Dharma, Cause effect, Science, Quantification, Instrumentation, Adhyatma vidya, Consciousness, Prophet, Rishi.</t>
  </si>
  <si>
    <t>Ramakrisha mission</t>
  </si>
  <si>
    <t>Relationship between dharma and science</t>
  </si>
  <si>
    <t>What is the relationship between dharma and science?</t>
  </si>
  <si>
    <t>To understand Dharma and religion difference - Dharma is at many levels and pervasive, with human beings, animals, family, country etc. To function, I need Vidya about the world, medicine, Astronomy etc. Inner science is Adhyatma Vidya. Inner science is also laboratory and it can be replicated. Christianity or Islam cannot say we can have Jesus or Mohammad experience. Dharma is no closed experience. Dharma is open architecture and inherently scientific.</t>
  </si>
  <si>
    <t>Q-199</t>
  </si>
  <si>
    <t>Neo Hindiism, Swami Vivekanada, Inner science, Religion, Dharma</t>
  </si>
  <si>
    <t xml:space="preserve"> issue of the word 'Hindu' being new ,When science ends religion begins </t>
  </si>
  <si>
    <t>Issue of the word 'Hindu' being new</t>
  </si>
  <si>
    <t xml:space="preserve">Explain the issue of the word 'Hindu' being new and Swami Vivekanada statement where science ends religion begins. </t>
  </si>
  <si>
    <t>13. Neo Hinduism</t>
  </si>
  <si>
    <t>Swami Vivekananda</t>
  </si>
  <si>
    <t>Hindu word is new. What it represents is not new. Attack on Swami Vivekananda and Hinduism is that he created Neo Hinduism which did not exist earlier. That is not correct. Outer world is science and Inner science is Dharma. When outer science ends inner science begins. That is what Swami Vivekanda said.</t>
  </si>
  <si>
    <t>Q-200</t>
  </si>
  <si>
    <t>Grand narrative, Indian government, Nation building, Dharma</t>
  </si>
  <si>
    <t>Who should make grand narrative individual or government
why there was no grand narrative for India?</t>
  </si>
  <si>
    <t>Who makes the Nation's Grand narrative?</t>
  </si>
  <si>
    <t>Grand narrative is made by intellectual elites. Indian narrative basis is unified reality, Dharma and deep philosophical thought.This narrative for nation building and encompasses entire humanity.</t>
  </si>
  <si>
    <t>Q-191</t>
  </si>
  <si>
    <t>Historycentrism, Religion, Hinduism, Christianity, Romantic movement, U-Turn theory, Voltaire, Eurocentrism, Hagel, Digestion, Emerson.</t>
  </si>
  <si>
    <t>Pondy</t>
  </si>
  <si>
    <t>Some groups are trying to remove Historicity and trying to bring coherence among religions</t>
  </si>
  <si>
    <t>Some groups are trying to remove Historicity and trying to bring coherence among religions.</t>
  </si>
  <si>
    <t>24. U-Turn Theory</t>
  </si>
  <si>
    <t>Although there may be some Christian groups trying move away from historycentrism, they may not last long. There are many people such as Voltraire, Emerson and Romantic movement, they all have failed. This is U-Turn theory.</t>
  </si>
  <si>
    <t>https://drive.google.com/drive/#folders/0BzrlmTtOnvUAU0tSRnFRZXJydm8/0BzrlmTtOnvUAdWhFUDhjYU5tbE0/0BzrlmTtOnvUAdW1xam00UUY4b3c</t>
  </si>
  <si>
    <t>Q-192</t>
  </si>
  <si>
    <t>Digestion, Indian sources</t>
  </si>
  <si>
    <t>What does knowledge implied for modern Indian Gyan?</t>
  </si>
  <si>
    <t>Its relevance to modern youth</t>
  </si>
  <si>
    <t>How to create awareness among Indian youth about Indian knowledge?</t>
  </si>
  <si>
    <t>7. Digestion</t>
  </si>
  <si>
    <t>b. Examples of Digestion</t>
  </si>
  <si>
    <t>Indian civilization is getting digested and exported back to source. We have to create awareness about the Indian sources among Indian people when they are coming from western sources.</t>
  </si>
  <si>
    <t>Q-193</t>
  </si>
  <si>
    <t>Conversion, Corporate culture, organized religions</t>
  </si>
  <si>
    <t>Princeton</t>
  </si>
  <si>
    <t>What problem with people converting to christianity?</t>
  </si>
  <si>
    <t>Whats is wrong in people converting to Christianity?</t>
  </si>
  <si>
    <t>Religious conversions destroy cultures. Organized religions have to be studied about the changes they bring to the cultures. Conversion is like cancer cells killing normal healthy cells. In the end, cancer cells also destroy themselves since body is destroyed.</t>
  </si>
  <si>
    <t>https://drive.google.com/drive/#folders/0BzrlmTtOnvUAU0tSRnFRZXJydm8/0BzrlmTtOnvUAdWhFUDhjYU5tbE0/0BzrlmTtOnvUAU0lxVkhDQ2VoMnM</t>
  </si>
  <si>
    <t>Q-194</t>
  </si>
  <si>
    <t>Hindu minority, violence, Northeast</t>
  </si>
  <si>
    <t>Is violence recorded in areas where Hindus are minority ?</t>
  </si>
  <si>
    <t>Is violence recorded in areas where Hindus are a minority?</t>
  </si>
  <si>
    <t>Wherever Hindus are minority in Christian areas, Hindus are facing violence.</t>
  </si>
  <si>
    <t>Q-195</t>
  </si>
  <si>
    <t>Christianity, Global hegemony, conversions</t>
  </si>
  <si>
    <t>Is there place for Christianity in India?</t>
  </si>
  <si>
    <t>Syrian Christians did not convert Hindus and they lived with Hindus for 1000 years. Portuguese and British people started the conversions. This created the problem.</t>
  </si>
  <si>
    <t>Q-196</t>
  </si>
  <si>
    <t>Conspiracy, Breaking India, Cross affiliations, Church, US government, Non-profit, Freedom of Information, Dalit freedom network, Congressman, Lutheran church.</t>
  </si>
  <si>
    <t>hard to believe that there is conspiracy for India</t>
  </si>
  <si>
    <t>Hard to believe that there is conspiracy for India</t>
  </si>
  <si>
    <t>Breaking India book has been written by getting information about Church organizations in US and India. It is fact based and using freedom of information act. There is nexus between US government, Churches, Non-profit NGO.</t>
  </si>
  <si>
    <t>Q-214</t>
  </si>
  <si>
    <t>Somaiya</t>
  </si>
  <si>
    <t xml:space="preserve">language in the book is tough to understand it </t>
  </si>
  <si>
    <t>The questioner is wondering if the book can be simplified so that more people can benefit from the books. 
Answering the question to BD , RM suggest that it will be very tough to simplify the book, and he has plan to publish many smaller book and each of those book would be based on BD, and he is looking for writer as well.</t>
  </si>
  <si>
    <t>https://drive.google.com/open?id=0BzrlmTtOnvUASEVJemhscnBETzA&amp;authuser=0</t>
  </si>
  <si>
    <t>This is conversation, not specific to any topic, rather a concern about the Book and its complexity. 
--&gt;&gt;Re-Visit!!!</t>
  </si>
  <si>
    <t>Q-215</t>
  </si>
  <si>
    <t>Would you like to see book by madhususan and help for it ?</t>
  </si>
  <si>
    <t>&lt;----- Video Not Available ----&gt;</t>
  </si>
  <si>
    <t>Q-216</t>
  </si>
  <si>
    <t>Vichar, Character, Indian Values, Meditation, Self awareness</t>
  </si>
  <si>
    <t xml:space="preserve">Smoking ,Drinking is considered as sophisticated and want to get 
admire by your group but when you hold your ideas of sanskar then people mock you and  says paka mat </t>
  </si>
  <si>
    <t>How to survive and have social life when there is peer pressure of smoking, drinking ?</t>
  </si>
  <si>
    <t>How to avoid the "Western way of Socializing", such as drinking, smoking, clubbing etc?</t>
  </si>
  <si>
    <t>How Western Culture are causing bad influence to Indian value System?
How "Indian Value System" can be helpful in career?</t>
  </si>
  <si>
    <t>Need for Hindu Identity</t>
  </si>
  <si>
    <t xml:space="preserve">RM talks about , "What is the right thing to do?". One should be choosing Indian value over Western Value (as far as socializing is concern), since it has long term effect. One should be taking positive things from West(such as work ethics, helping others etc) ,rather negative thing like (drinking, smoking etc). </t>
  </si>
  <si>
    <t>https://drive.google.com/open?id=0BzrlmTtOnvUAWElrcjA4TkRJeWM&amp;authuser=0</t>
  </si>
  <si>
    <t>It has few lines of Hindi, therefore it will be good if we can have subtitle added to that part!!!
--Re-Visit</t>
  </si>
  <si>
    <t>Q-217</t>
  </si>
  <si>
    <t>Trade and Digestion, Adhyatma Vidya, Inner science, Yoga, Meditation, IBM, Effect of Inner Science, Advise to Young generation, Being Different, Civilization,Non-Translatable Words</t>
  </si>
  <si>
    <t>Obamas's visit in India and generating jobs there for Indians is this
 Digestion? How synergy between materialism and spirituality can be attend?</t>
  </si>
  <si>
    <t>How Synergy Between Materialism and Spirituality Can Be Attained?</t>
  </si>
  <si>
    <t>How Do you Combine a Dharmic Life with Material Well Being?</t>
  </si>
  <si>
    <t>How one can define digestion? 
Can trade also be referred as digestion (in any way)?
Can trade be called "Digestion"?
How to Balance between Spiritualism and Materialism?</t>
  </si>
  <si>
    <t>Adhytama Vidya, Digestion
</t>
  </si>
  <si>
    <t>Adhytama Vidya(Inner Sciences)
Adhytama Vidya(Empirical Sciences)
Adhytama Vidya(First Person Scientific Empiricism) Digestion
</t>
  </si>
  <si>
    <t>1st Question:  Trade, if done with strength between equals, is not digestion.  However, Indian call center employees pretending to be someone else outside of the country creates confusion and loss of identity.  2nd Question:  In Indian society only a small percent of people were sanyasis.  We need a balance of balance of varnas to have a functioning society.  Sanyasi ideal is only for certain people.  RM also explains that adhyatma vidya is growing in the West as mind management, yoga and meditation.  Concern is that West is adopting these inner journey techniques, while Indians still doubt them, and this will lead to appropriation.</t>
  </si>
  <si>
    <t>https://drive.google.com/open?id=0BzrlmTtOnvUAS3dFel9JMHJqeU0&amp;authuser=0</t>
  </si>
  <si>
    <t>7:20- 8:18 (Should be Removed)</t>
  </si>
  <si>
    <t>Other overlap voice at 5:40-5:45 (if that can be removed..!!!)
Need to Remove section of the video (7:20-8:18).</t>
  </si>
  <si>
    <t>Q-218</t>
  </si>
  <si>
    <t>Inner Science, Conciousness, Indian Knowledge System, Outer Science, Inner Science benefits, Cognitive Science</t>
  </si>
  <si>
    <t>would you throw little more light on study of consciousness?</t>
  </si>
  <si>
    <t>Study of consciousness</t>
  </si>
  <si>
    <t>How India can play a role in "Study of Conciousness"?
How "Indian Knowledge System" of Conciousness has influenced "Modern Physics such as Quantum Physics" and "Cognitive and Behavioural Science" ?</t>
  </si>
  <si>
    <t>Digestion, UTurn Theory, Adhyatma Vidya
</t>
  </si>
  <si>
    <t>Example of Digestion, Inner Sciences, First Person Scientific Empiricism</t>
  </si>
  <si>
    <t>RM talks about the appropriation of wisdom in the field of  Conciousness by West. He talks about usage of "Inner Science" in the field of Biology, which he has been wanting to do for real long time and has potential to bring some major break through. The implication would be using the "Inner Science" to solve the "Outer Science" problems.</t>
  </si>
  <si>
    <t>https://drive.google.com/open?id=0BzrlmTtOnvUAaEpPWVpnU1k4eHM&amp;authuser=0</t>
  </si>
  <si>
    <t>Q-070</t>
  </si>
  <si>
    <t>Secularism, Christianity, Exclusivity claim, science, Sapeksha Dharma, Hindu rashtra</t>
  </si>
  <si>
    <t>Chicago 2</t>
  </si>
  <si>
    <t>Debanding India to be named as Hindu rashtra is it unreasonable with modern time ?or is it a more secular demand?</t>
  </si>
  <si>
    <t>Demanding India to be named as Hindu rashtra is it unreasonable with modern time ?or is it a more secular demand?</t>
  </si>
  <si>
    <t>Demanding India to be named as Hindu rashtra. Is it unreasonable with modern times and is it a secular?</t>
  </si>
  <si>
    <t>Secularism</t>
  </si>
  <si>
    <t>Secularism is a western solution to a western religious problem where they had problem with Christianity dealing with other science and exclusivity claims. In India, Dharma never had problem with science. Raja could not enforce his religion on his subjects. India had allowed Syrian Christians, Zoroastrians to come build their worship places. India has Sapekha Dharma which is inclusive and all encompassing. So we should call Indian civilization as Dharmic civilization or Dharmic Nation which includes all aspects of Dharma.</t>
  </si>
  <si>
    <t>https://drive.google.com/drive/#folders/0BzrlmTtOnvUAU0tSRnFRZXJydm8/0BzrlmTtOnvUAdWhFUDhjYU5tbE0/0BzrlmTtOnvUARlRFbUdQSURsRTQ</t>
  </si>
  <si>
    <t>Q-071</t>
  </si>
  <si>
    <t>Vedanta, Maxmuller, Griffin, Sanskrit, Vedas, Columbia University, Marxist theory, Inferiority complex</t>
  </si>
  <si>
    <t>Lot of vedanta translation by westerns are misleading and could it be a 
better Idea to translate vedanta by Indians</t>
  </si>
  <si>
    <t>Could it better idea to translate Vendanta by Indians?</t>
  </si>
  <si>
    <t>Could it be better that Indians should take the lead in translating Vedanta and Indian books?</t>
  </si>
  <si>
    <t>4. Criticism of Western Academia
</t>
  </si>
  <si>
    <t>Columbia university</t>
  </si>
  <si>
    <t>Lot of western translations of Vedanta is misleading. It is better Indian should take lead. But other way is happening. Now Indians are funding American universities. Our scholars, governments, industrial houses are supporting American universities who are spreading Marxist theories about Sanskrit (Columbia university). This is because of inferiority complex of Indian people who are looking for legitimacy in western world.</t>
  </si>
  <si>
    <t>Q-072</t>
  </si>
  <si>
    <t>Dhirubhai Ambani, Hardward University, Templeton, Rockefeller, Pew trust, Carnegie, Ford foundation, Wendy Doniger</t>
  </si>
  <si>
    <t>IS there is small section in US academics who is working on 
same line? is there efforts from infinity foundation or by you to talk with Infosys foundation who gives huge grants?</t>
  </si>
  <si>
    <t>Is there is small section in US academics who is working on same line?</t>
  </si>
  <si>
    <t>Is there is small section in US academics which is working on same line as Rajiv Malhotra?</t>
  </si>
  <si>
    <t>b. Wendy’s Children</t>
  </si>
  <si>
    <t>Rajiv Malhotra has written to many people, influenced them and stopped funding to the academic organizations. Our people are not interested in funding study Indian culture like Rockefeller, Carnegie and Ford foundation did for USA. There are few people who support Rajiv Malhotra. American academic system is like a cartel. Most of the Academic people are dependent of jobs and salaries and hence they don’t openly support.</t>
  </si>
  <si>
    <t>Q-073</t>
  </si>
  <si>
    <t>Hindu temples,  Bhakti, Karma, Training youth, Pluralism</t>
  </si>
  <si>
    <t>How can temples help you in doing your work?</t>
  </si>
  <si>
    <t>17. Purva-Paksha</t>
  </si>
  <si>
    <t>Temples have to train our Hindu youth. They have to do Jnan and Karma yoga in addition to Bhakti yoga.</t>
  </si>
  <si>
    <t>Q-074</t>
  </si>
  <si>
    <t>Sanatani group, Think tank</t>
  </si>
  <si>
    <t>Whether you contacted to white sanatani group to participate in new group formed by them ?</t>
  </si>
  <si>
    <t>Whether you were contacted by white sanatani group to participate in a new think tank formed by them ?</t>
  </si>
  <si>
    <t>-----</t>
  </si>
  <si>
    <t>There is no name mentioned of this group in the video.</t>
  </si>
  <si>
    <t>Q-075</t>
  </si>
  <si>
    <t>Corruption, Dharma, Secularism</t>
  </si>
  <si>
    <t xml:space="preserve">massive corruption in India ,Sanatani Dharma or aspect of secularism that has come out </t>
  </si>
  <si>
    <t>Dharma, secularism and corruption in India</t>
  </si>
  <si>
    <t>How do you reconcile corruption as part of Sanatana Dharma or secularism?</t>
  </si>
  <si>
    <t>Dharmic Pluralism</t>
  </si>
  <si>
    <t>How to practice dharma</t>
  </si>
  <si>
    <t>In Europe secular meant nonreligious.  In India, people took secular to mean nondharmic.This comes from mistranslating Dharma as religion. Dharma is body of knowledge, practice and ideals. Must separate evaluation of dharma from the current society of India.  I, as a dharmic person, have a right to say my loyalty is to dharma, not to those who call themselves Hindus, or to Hindu leaders.</t>
  </si>
  <si>
    <t>Q-076</t>
  </si>
  <si>
    <t>Sanatna dharma, Abrahamic religions</t>
  </si>
  <si>
    <t>Hindutva clarity of thought and what should be removed from it ?</t>
  </si>
  <si>
    <t>Do you mean sanatana dharma, Hinduism or buddhism?</t>
  </si>
  <si>
    <t>Sanatana dharma, Hinduism, Buddhism, Jains. Can you give some clarity to these  terms?</t>
  </si>
  <si>
    <t>14. Open Architecture (of Hinduism)</t>
  </si>
  <si>
    <t>RM explains 'what is dharma'?  Must do internal and external manthan. Internal - what is the relationship b/w dharma and Hinduism?  External - understand dharma in relation to Abrhamic religions &amp; western though.  If dharma is defined too narrowly, it creates divisions within Hinduism/dharmic religions.  If dharma is defined too broadly, it cannot be differentiated with Abrahamic religions.  Must define dharma based on common priciples that differ with the West.</t>
  </si>
  <si>
    <t>Q-049</t>
  </si>
  <si>
    <t>Digestion, Gurus, Institutions, Purvapaksha, Universities, Academia</t>
  </si>
  <si>
    <t>Chicago</t>
  </si>
  <si>
    <t>DO you think rate of digestion is more in India or outside of India in 
terms of Hinduism as a religion &amp; which institutions or groups will play most viable role in stopping it or reducing it</t>
  </si>
  <si>
    <t>Will it be possible for west to validate liberation with their equipments</t>
  </si>
  <si>
    <t>Which institutions can resist digestion of Sanatan Dharma in India and outside?</t>
  </si>
  <si>
    <t>Digestion
Purva-paksha</t>
  </si>
  <si>
    <t>Digestion: Tiger - Deer Metaphor</t>
  </si>
  <si>
    <t>Digestion is a problem faced both in India and outside, without people realizing its threat. The main reason for the same is a lack of purvapaksha by Indian gurus and intellectuals, who tend to be guarded and insecure as they have no sound knowledge of other sytems of thought, resulting in a banal defence of their own tradition. Gurus, Intellectual groups, Media, Dharmic Institutions, Academic Institutions etc. are places that need to get acquainted with our much ignored but powerful methodology of purvapaksha.</t>
  </si>
  <si>
    <t>https://docs.google.com/a/greatwideopen.in/file/d/0BzrlmTtOnvUAQmtiaVlkb29KNW8/edit</t>
  </si>
  <si>
    <t>Wrong video title</t>
  </si>
  <si>
    <t>Q-050</t>
  </si>
  <si>
    <t>Universalism, Humanity, Prey predator relationship, Coexistence, Open Architecture, Diversity, Coexistence</t>
  </si>
  <si>
    <t>Western universalism is borrowed from Dharmic civilization but in any
 way  but one thing is you can look at humanity as one race so unless we develop our own universalism , universal values  , its is difficult to live under one umbrella , so what is solution counter to western universalism , is only Dharmic universalism is answer</t>
  </si>
  <si>
    <t>we need a open architecture where all civilizations , cultures and diversity can co exist</t>
  </si>
  <si>
    <t>Western vs Dharmic Universalism</t>
  </si>
  <si>
    <t>How do we develop our own universal values as a counter to western universalism?</t>
  </si>
  <si>
    <t>Open Architecture (of Hinduism)
Mutual Respect</t>
  </si>
  <si>
    <t>For humanity to live as one, we need an open architecture and universalism, where different cultures and civilizations can coexist. However, western universalism has a disappointing history in terms of accommodating diversity and it is predatory by design. Indeed, Dharmic universalism, with a penchant for nurturing diversity is the answer and a built in philosophy of mutual respect rather than tolerance.</t>
  </si>
  <si>
    <t>https://docs.google.com/a/greatwideopen.in/file/d/0BzrlmTtOnvUAV1hsQmpiVnpyY1E/edit</t>
  </si>
  <si>
    <t>Mobile phone of audience ringing at 03:35</t>
  </si>
  <si>
    <t>Q-051</t>
  </si>
  <si>
    <t>Aesthetics, Digestion, Globalization, Lifestyle, Sustainability</t>
  </si>
  <si>
    <t>Question is around what's happening around 50-60 years in India, influx of American business, food, lifestyle and digestion.</t>
  </si>
  <si>
    <t>In last 15-20 years What is influx of American food,culture on India and digestion</t>
  </si>
  <si>
    <t>What has been the effect of the influx of American food and culture on India in the last 15-20 years?</t>
  </si>
  <si>
    <t>Compare and contrast influx of western aesthetics with digestion</t>
  </si>
  <si>
    <t>Order vs. Chaos</t>
  </si>
  <si>
    <t>Speaking on a wide range of issues from order and chaos to aesthetics, RM makes a strong case against aping the western socio-economic model for the Indian society, arguing that measuring success and status by applying American standards will lead to disaster as the geo-political and demographic conditions of India are sharply in contrast with those in the USA and such an endeavour would be inherently unsustainable.</t>
  </si>
  <si>
    <t>https://docs.google.com/a/greatwideopen.in/file/d/0BzrlmTtOnvUAb0ZDQVZFeWJ1WVk/edit?usp=drive_web</t>
  </si>
  <si>
    <t>Small break at 02:21</t>
  </si>
  <si>
    <t>Q-052</t>
  </si>
  <si>
    <t>Truth claims, differentiation, digestion</t>
  </si>
  <si>
    <t xml:space="preserve">Why it is bade to be digested cause you being digested by another religion but still that religions gives hope through diff people  but you still getting end result as hope </t>
  </si>
  <si>
    <t>Why it is bade to be digested by another religion or civilization</t>
  </si>
  <si>
    <t>Why it is bad to be digested by another religion or civilization</t>
  </si>
  <si>
    <t>Purva-Paksha
Reversing the gaze
Sameness Myth</t>
  </si>
  <si>
    <t>Stressing on discrimination and differentiation, RM explains why it is important to recognize how schools of thought differ from each other and though hope may be a common end result, the kinds of hope that different philosophies generate are qualitiatively different. Therefore, it is imperative to recognize the various trade-offs, risks, rewards and outcomes to be able to judge between various philosophical claims.</t>
  </si>
  <si>
    <t>https://docs.google.com/a/greatwideopen.in/file/d/0BzrlmTtOnvUATzE5bDluMGttWkE/edit</t>
  </si>
  <si>
    <t>Q-053</t>
  </si>
  <si>
    <t>Being Different, Difference, Judeo Christian, Dharmic</t>
  </si>
  <si>
    <t xml:space="preserve">Where to begin in differences </t>
  </si>
  <si>
    <t>Where to begin in differences</t>
  </si>
  <si>
    <t>Where to begin to understand the differences that are highlighted in Being Different'?</t>
  </si>
  <si>
    <t>Do you have any advice on where to begin looking more in depth at the differences between Abrahamic and Dharmic worldviews?</t>
  </si>
  <si>
    <t>Purva-Paksha</t>
  </si>
  <si>
    <t>You can start by reading Being Different and though it might appear to be very dense, the right way to read it would be to go slow, participate in discussions on RM's e-group and revisit the text a second time.</t>
  </si>
  <si>
    <t>https://docs.google.com/a/greatwideopen.in/file/d/0BzrlmTtOnvUAa3prWnFxV2hteFk/edit?usp=drive_web</t>
  </si>
  <si>
    <t>Q-054</t>
  </si>
  <si>
    <t>Vegetarianism, Individuality, Freedom, Independence, Conformity, Stereotypes, Improvization in music, flux, Dogma, Order, Chaos</t>
  </si>
  <si>
    <t>Why Americans are more independent and individualistic apart from being religious and if vegetarian is there in any Christian culture</t>
  </si>
  <si>
    <t>Americans are more  independent and individualistic</t>
  </si>
  <si>
    <t>Are Americans more independent and individualistic than Indians?</t>
  </si>
  <si>
    <t>Indian History
Purva-Paksha</t>
  </si>
  <si>
    <t>Lack of individuality among Indians is a misleading stereotype first propagated by colonial Indologists and has been peddled by vested interest groups of varying agenda while the facts point to exactly the contrary. The individual freedom offered by traditions based on embodied knowledge cannot be remotely matched by the institutionally controlled narratives of history-centric western religions. Regarding vegetarianism, the western approach is very anthropocentric while the dharmic approach is based on a selfless concern for welfare for other living beings.</t>
  </si>
  <si>
    <t>https://docs.google.com/a/greatwideopen.in/file/d/0BzrlmTtOnvUAaTVuNEJxRWZ5dTQ/edit</t>
  </si>
  <si>
    <t>Q-055</t>
  </si>
  <si>
    <t>Assimilation, Belief, Power, Expansionism, Vegetarianism, Karma, Embodied knowledge, History centricism, Raja Yoga</t>
  </si>
  <si>
    <t>Devil's advocate questions - None Hindu complaint about assimilation of Hindu octopuses , philosophy is good but social system is indiscriminative and inhuman , if its is sacrifice, bali in yadhnya before shankaracharya Hindu used to eat meet after the shraddha can Hindu reject karma and punarjanma theory and be Hindu</t>
  </si>
  <si>
    <t>What about assimilation of Hindu Octopuses, indiscriminative social system, before shankaracharya Hindu used to eat meet after the shraddha</t>
  </si>
  <si>
    <t>Questions on assimilation by the Hindu Octopus, discriminative social system, meat eating habits of ancient hindus.</t>
  </si>
  <si>
    <t>What would you say about assimilation of other traditions with hinduism and about the social evils that exist in Hindu society? Also, what is your stand on meat eating among hindus? Can one call oneself a hindu if one does not believe in karma and reincarnation?</t>
  </si>
  <si>
    <t>Adhytama Vidya (Embodied Knowing)
History-centrism</t>
  </si>
  <si>
    <t>Adhytama Vidya (Embodied Knowing) - Inner Sciences
Adhytama Vidya (Embodied Knowing) - Empirical Sciences
Adhytama Vidya (Embodied Knowing) - First Person Scientific Empiricism
Adhytama Vidya (Embodied Knowing) - A-historical methods of dharmic traditions
History-centrism - Exclusivity
History-centrism - Unique Revelation</t>
  </si>
  <si>
    <t xml:space="preserve">Hinduism derives all its authority from first person embodied experiences and that is the reason for its reverence for gurus and enlightened masters. It is an open architecture that does not require of its followers to give up on any harmless beliefs that they may hold because as it lacks institutional authority, the course of its expansion is not power driven and therefore, more adaptive and completely non violent. In fact, belief in a particular doctrine is not a pre-requisite for being called hindu. However, that also brings in other problems that need to be addressed, for example, the continuation of same caste and jatis even after a new community becomes part of the hindu fold. </t>
  </si>
  <si>
    <t>https://docs.google.com/a/greatwideopen.in/file/d/0BzrlmTtOnvUAaGc0MHhCVlN4RVk/edit?usp=drive_web</t>
  </si>
  <si>
    <t>Q-056</t>
  </si>
  <si>
    <t>Svadharma, Philanthropy, Work</t>
  </si>
  <si>
    <t>What makes one to be a philanthropist religion faith , dharma or some 
thing else</t>
  </si>
  <si>
    <t>What makes one to be a philanthropist</t>
  </si>
  <si>
    <t>RM clarifies that 1. He is not a philanthropist because he works for his own satisfaction and not to uplift someone in a patronizing way and 2. Each person has different motivations for their work and individual philanthropists are unlikely to have a common motive for the work that they do.</t>
  </si>
  <si>
    <t>https://docs.google.com/a/greatwideopen.in/file/d/0BzrlmTtOnvUATk4yQjY3VzZhUXM/edit</t>
  </si>
  <si>
    <t>Q-057</t>
  </si>
  <si>
    <t>Dharmic living, community, sadhana, meditation</t>
  </si>
  <si>
    <t>Some places where Dharmic way of living is practices so we can experience with those people, what is the role of science in the clash of Dharmic and western civilization</t>
  </si>
  <si>
    <t>Which are some places where Dharmic way of living is practiced</t>
  </si>
  <si>
    <t>Dharmic Freedom / Dharmic Pluralism - Freedom to Choose Personal Path (Svadharma)</t>
  </si>
  <si>
    <t>Admitting lack of awareness about such communities, RM goes on to explain why such communities may be rare, the reason being that communities consist of people with different temperaments and svadharma of each individual would be different from another.</t>
  </si>
  <si>
    <t>https://docs.google.com/a/greatwideopen.in/file/d/0BzrlmTtOnvUAZEdyRXJpYlpvd1U/edit</t>
  </si>
  <si>
    <t>Q-058</t>
  </si>
  <si>
    <t>First person empericism, Science, History centricism, Adhyatma Vidya</t>
  </si>
  <si>
    <t>what is the role of science in the clash of Dharmic and western civilization</t>
  </si>
  <si>
    <t>Role of science in the clash of Dharmic and western civilization</t>
  </si>
  <si>
    <t>How can one apply the demands of scientific rigour to the truth claims in Dharmic and Abrahamic traditions?</t>
  </si>
  <si>
    <t>Adhytama Vidya (Embodied Knowing) - Inner Sciences
Adhytama Vidya (Embodied Knowing) - Empirical Sciences
Adhytama Vidya (Embodied Knowing) - First Person Scientific Empiricism
Adhytama Vidya (Embodied Knowing) - A-historical methods of dharmic traditions
History-centrism - Unique Revelation</t>
  </si>
  <si>
    <t>Abrahamc religions lack what we know as Adhyatma Vidya, a set of discoveries and experiences that can be emperically validated but only in the first person. To that extent they are at loggerheads with the scientific spirit, while our truth claims merely fall outside the domain of third person empericism of the physical sciences.</t>
  </si>
  <si>
    <t>https://docs.google.com/a/greatwideopen.in/file/d/0BzrlmTtOnvUAU193cHRybTh6cjA/edit</t>
  </si>
  <si>
    <t>Q-059</t>
  </si>
  <si>
    <t>Translations, Mithya, Illusion, Vedanta, Sanskrit, Caste system, Jaati, Varna</t>
  </si>
  <si>
    <t>Mithya is falsely translated in English as illusion</t>
  </si>
  <si>
    <t>Can sanskrit word Mithya be translated as illusion</t>
  </si>
  <si>
    <t>Why is it necessary to make a distinction between Sanskrit terminology and its single word translation in English or another language?</t>
  </si>
  <si>
    <t>Sanskrit - Nontranslatable Categories</t>
  </si>
  <si>
    <t>Mithya has been wrongly translated as illusion and in the process of capturing its meaning in a single word in English, even our sages and experts like Swami Vivekanand have unintentionally damaged the connotation of the original Sanskrit word. It is important for us to take ownership of these categories and thus control the discourse around ideas that belong to our civilization.</t>
  </si>
  <si>
    <t>https://drive.google.com/a/greatwideopen.in/folderview?id=0BzrlmTtOnvUAc3BBWmlpVVNSNm8&amp;usp=sharing&amp;tid=0BzrlmTtOnvUAdWhFUDhjYU5tbE0</t>
  </si>
  <si>
    <t>Q-060</t>
  </si>
  <si>
    <t>Pop culture, Sanskrit, Translations</t>
  </si>
  <si>
    <t>If our words go in English and become English then we will lose our language, Sanskrit words will got absorbed in english as some of our words will become their words</t>
  </si>
  <si>
    <t>How can we prevent Sanskrit words from getting absorbed in English</t>
  </si>
  <si>
    <t>How can we prevent the words from Sanskrit from getting digested, while they get absorbed by other cultures and languages?</t>
  </si>
  <si>
    <t>The critical step in retaining the original meaning and context of our words while they are absorbed in other languages is to take control and ownership of their usage in the other language. Calling it both a threat and an opportunity, RM calls upon Indian writers in English and other foreign languages to take it upon themselves to retain the original meaning of the word in the new language.</t>
  </si>
  <si>
    <t>https://docs.google.com/a/greatwideopen.in/file/d/0BzrlmTtOnvUATTBNY0ZvT2dGczQ/edit</t>
  </si>
  <si>
    <t>Q-061</t>
  </si>
  <si>
    <t xml:space="preserve">we have to be strong of our culture and understand it </t>
  </si>
  <si>
    <t>Q-062</t>
  </si>
  <si>
    <t>Colonizing, Vivekananda, Sri Ramakrishna, non translatables</t>
  </si>
  <si>
    <t>translating words does it means translating for religious language or English and how it will affect while translating it in Chinese or other language</t>
  </si>
  <si>
    <t>How can we prevent Sanskrit words from getting mistranslated</t>
  </si>
  <si>
    <t>When our words start getting used in other languages, how can we prevent them from losing their meaning?</t>
  </si>
  <si>
    <t>Sanskrit
Indian History</t>
  </si>
  <si>
    <t>Regardless of where and which culture Indian origin kids are being raised, they should understand the original meaning and not use words interchangeably and avoid substituting idol for murti for instance. Part of what the colonizer does is that he conquers the colonized person's sense of history, language and categories, which is what the indologists have been doing for a long time.</t>
  </si>
  <si>
    <t>https://docs.google.com/a/greatwideopen.in/file/d/0BzrlmTtOnvUATGR4SXdxdzFMZFU/edit</t>
  </si>
  <si>
    <t>Q-063</t>
  </si>
  <si>
    <t>Sufism, Urdu, Vedanta, Islamization</t>
  </si>
  <si>
    <t>Is Hinduism only being  digested into 
Christianity or also into Islam</t>
  </si>
  <si>
    <t>Is Hinduism only being  digested into Christianity or also into Islam</t>
  </si>
  <si>
    <t>Other than Christianity, Hinduism is also under threat of digestion from Islam via Sufism, which also claims access to a similar transcendental experience as Vedanta. However, in Sufism the experience is a feeling, a simulation but not the actual union with the divine as propounded by the Vedantin.</t>
  </si>
  <si>
    <t>https://docs.google.com/a/greatwideopen.in/file/d/0BzrlmTtOnvUAWG4xZUFBRzRrVFU/edit</t>
  </si>
  <si>
    <t>Q-064</t>
  </si>
  <si>
    <t>opinion on when colonizer kills philosopher the living behind 
cannot think on their own</t>
  </si>
  <si>
    <t>Q-065</t>
  </si>
  <si>
    <t>RK Mission, Arya Samaj, Bhahmo Samaj</t>
  </si>
  <si>
    <t>How can we unite different dharmas together?</t>
  </si>
  <si>
    <t>How can we unite different dharmas together</t>
  </si>
  <si>
    <t>
Integral Unity of Dharmic Traditions
  Dharmic Freedom / Dharmic Pluralism
Open Architecture (of Hinduism)</t>
  </si>
  <si>
    <t>Integral Unity of Dharmic Traditions - Sapeksha Dharma
Integral Unity of Dharmic Traditions - Sapekshata
Integral Unity of Dharmic Traditions - Nirapekshata
Integral Unity of Dharmic Traditions - Bandhuta / Bandhu
Integral Unity of Dharmic Traditions - Indra’s Net 
Freedom from Institutional Authority
Freedom to Choose Personal Path (Svadharma)</t>
  </si>
  <si>
    <t>All dharmic traditions belong to the same family as they all agree on a basic set of philosophical principles. The question is one of recognizing this oneness rather than trying to synthetically unite them.</t>
  </si>
  <si>
    <t>https://docs.google.com/a/greatwideopen.in/file/d/0BzrlmTtOnvUAZmJGR29RNzBaazA/edit</t>
  </si>
  <si>
    <t>Q-066</t>
  </si>
  <si>
    <t>Digestion, Understanding difference, protecting dharma</t>
  </si>
  <si>
    <t>Historically every civilization got digested by dominant civilization which has power how you can stop it</t>
  </si>
  <si>
    <t>How can we stop Indian civilization from being digested</t>
  </si>
  <si>
    <t>Purva-Paksha
Sameness Myth</t>
  </si>
  <si>
    <t>Before defending the dharma, one has to clearly understand how it is different from that against which it is being defended, namely western universalism, Christianity and Islam. Instead of labeling everything as the same, it is necessary to find out what is different about dharmic schools of thought that is worth preserving.</t>
  </si>
  <si>
    <t>https://docs.google.com/a/greatwideopen.in/file/d/0BzrlmTtOnvUAbjhHS19rdUxpN1k/edit</t>
  </si>
  <si>
    <t>Q-067</t>
  </si>
  <si>
    <t>Digestion, Tibet, China, Assimilation</t>
  </si>
  <si>
    <t>Since Tibetian culture is diff from Chinese will it get digested or will
 it remain separate</t>
  </si>
  <si>
    <t>Will Tibetian culture get digested into Chinese</t>
  </si>
  <si>
    <t>Digestion - Examples of Digestion</t>
  </si>
  <si>
    <t>Like any other culture under threat from another dominant culture, Tibetan culture is not on a solid foundation without a separate homeland and like many instances in the past at different times and places in history, similarities are likely to be digested but those parts that are different will soon cease to exist.</t>
  </si>
  <si>
    <t>https://docs.google.com/a/greatwideopen.in/file/d/0BzrlmTtOnvUAZzRJeFJSbWl4Nms/edit</t>
  </si>
  <si>
    <t>Q-068</t>
  </si>
  <si>
    <t>Western Universalism, Equality, Similarities, Unity in Diversity</t>
  </si>
  <si>
    <t>What's wrong with adjusting with western universalism</t>
  </si>
  <si>
    <t>What's wrong in adjusting with western universalism</t>
  </si>
  <si>
    <t>Digestion
Sameness Myth</t>
  </si>
  <si>
    <t>Digestion - Tiger - Deer Metaphor</t>
  </si>
  <si>
    <t>A deer cannot make the argument that because it will ultimately become a part of the tiger's body, it is okay for it to get eaten by the tiger. Buying into the idea that everything is same makes one feel that all paths lead to the same truth and so there is no need to be insecure about getting absorbed by the western culture.</t>
  </si>
  <si>
    <t>https://docs.google.com/a/greatwideopen.in/file/d/0BzrlmTtOnvUAMFU4aDEwTzJGTTA/edit</t>
  </si>
  <si>
    <t>Q-069</t>
  </si>
  <si>
    <t>Truth is one, Rigveda statement, Poor translation</t>
  </si>
  <si>
    <t>Truth is one and you can say it differently, How do you reconcile with poor translation of  Vedic terms</t>
  </si>
  <si>
    <t>Change singe quotation mark to double quotation mark</t>
  </si>
  <si>
    <t>Purva Paksha</t>
  </si>
  <si>
    <t>Truth vs. Truth Claim</t>
  </si>
  <si>
    <t>Truth is one and there are many ways of saying it does not imply that all truth claims are valid. Like lawyers fighting a case on opposite sides, the truth claims contradict each other and therefore, by quoting the rigveda in this context is a wrong application of this statement.</t>
  </si>
  <si>
    <t>https://docs.google.com/a/greatwideopen.in/file/d/0BzrlmTtOnvUAckVMSjAxclJhd2M/edit</t>
  </si>
  <si>
    <t>Vinod Sankar</t>
  </si>
  <si>
    <t>Q-126</t>
  </si>
  <si>
    <t>Sanskrit, Tamil, Sanskriti, Digestion, Pan-Indian Culture, Aryan-Dravidian identities, Breaking India, History Centrism, Integral Unity, Non-translatables</t>
  </si>
  <si>
    <t>IIT Madras</t>
  </si>
  <si>
    <t>Core of Indian civilization is not Sanskrit alone , is there pan Indian 
culture , other civilizations are getting digested by Sanskrit</t>
  </si>
  <si>
    <t>1.Does other civilizations are getting digested by Sanskrit</t>
  </si>
  <si>
    <t>Are other cultures (such as Tamil) being digested by Sanskrit?</t>
  </si>
  <si>
    <t>What is the genesis of the Aryan-Dravidian identity divide?</t>
  </si>
  <si>
    <t>Integral Unity of Indian Traditions, Sankrit</t>
  </si>
  <si>
    <t>Nontranslatable Categories, Sanskriti</t>
  </si>
  <si>
    <t>Bishop Cladwell started the recent 18th-century European construct of a Dravidian identity divide that is based on linguistics, race and religion, and this topic is covered extensively in 'Breaking India' book. But within the earlier Tamil Classical Literature, there is no anxiety or tension against non-Tamils or outsiders (including Sanskrit). According to research, Tamil and Sanskrit share 20% to 25% common words with a two-way influence on each other.
It is also important to draw a distinction between Sanskrit -the language-, and Sanksriti -the civilization or culture. For instance, in South East Asia, people do not know Sanskrit, but one can find Indian Sanskriti in terms of the ideas presented by these cultures.
'Non-history-certrism' is a common feature between Tamil culture and Sanskriti, and in this critical aspect, they are different from Judeo-Christian Abrahamic constructs. Tamil Literature does not talk about 'history-centrism', and therefore even if Tamil and Sanskrit are different languages, the Sanskriti of ideas is similar. Tamil culture and Sanskriti also share 'integral unity' as explained in Tamil works such as Saiva Siddhanta and Thiruvalluvar's Thirukural.
With regard to digestion, the idea of 'non-translatability' extends to all languages, including to Tamil. Dosa must not be translated as Parantha, Pancake, or Pizza. Similarly, non-translatables exist in Arabic, Mandarin and other languages as well. Rajiv Malhotra's thesis does not support the digestion of Tamil into Sanskrit; instead, all regional languages need to be nutured. Given the dominance of English in today's discourse, Rajiv's proposal is for Tamil-speaking people to come up with a few critical non-translatables from Tamil that can be introduced as-is into English. For example, 'Shakti' in Sanskrit cannot be translated as 'Energy' in English.</t>
  </si>
  <si>
    <t>Proper</t>
  </si>
  <si>
    <t>https://docs.google.com/file/d/0BzrlmTtOnvUANWxnMThJbkdTdGM/edit</t>
  </si>
  <si>
    <t>Q-127</t>
  </si>
  <si>
    <t>Western Universalism, Dialogue of Civilizations, Truth Claim, History Centrism, Exclusivity, Christianity, Islam, Judaism, Book of Revelation, Bible, Jesus Christ, Son of God, Mohammed, Prophet, Temple of David, Al-Aqsa Mosque, Paradise, Jerusalem, Kingdom of Israel</t>
  </si>
  <si>
    <t>European philosophy is trying to make universal claims , does Indian 
system of philosophy trying to create universal explanations ?</t>
  </si>
  <si>
    <t xml:space="preserve">does Indian system of philosophy trying to create universal explanations </t>
  </si>
  <si>
    <t>Indian system of philosophy trying to create universal explanations?</t>
  </si>
  <si>
    <t>Why are exclusivity claims of Christianity, Islam and Judaism incompatible? Can this history-centric problem be resolved by insights from non-history-centric Indian thought?</t>
  </si>
  <si>
    <t>History-centrism, Purva Paksha</t>
  </si>
  <si>
    <t>Claims to universalism are truth-claims. Western universalism has been imposed on the rest of the world due to the military might of the West for the last 500 years. 
But Christianity, Islam and Judaism make truth-claims to exclusivity that are incompatible with each other due to their history-centric nature. Christianity's truth-claim is that Jesus Christ is the Son of God, born through virgin birth, and is not the progeny of Adam &amp; Eve who are condemned to eternal damnation. But Islam's truth-claims cannot accept Jesus Christ as anything more than a mere Prophet, who was eventually superceded by Mohammed, the last Prophet. Similarly, Jews believe in restoring the Kingdom of Israel to its original state. This includes restoring the Temple of David at the very site in Jeruselam where the Al-Aqsa mosque stands today. Islam cannot accept the Temple of David at this site due to another history-centric truth-claim that Mohammed ascended to Paradise from this site.
Incompatible truth-claims made by history-centric traditions can only be resolved by negating other traditions' truth claims, leading to unending religious wars and bloodshed. Such history-centric problems can be resolved by insights from non-history-centric Indian thought, where every tradition is allowed the freedom to pursue its own ideas, without having to negate the freedom of other traditions through exclusivity claims.</t>
  </si>
  <si>
    <t>Q-128</t>
  </si>
  <si>
    <t xml:space="preserve">Are we mixing history with myths? Jesus and subsequent event may not be part of history but myth </t>
  </si>
  <si>
    <t>Are Dharmic people mixing up myth with literal history by insisting on the history-centricity of Jesus?</t>
  </si>
  <si>
    <t>RM contends that Judeo-Abrahamic faiths are history centric. Do followers of these faiths really insist on the history-centric nature of their Prophets, or are we (Dharmic people) making much ado about nothing?</t>
  </si>
  <si>
    <t>History-centrism</t>
  </si>
  <si>
    <t>Responding to RM's insistance of history-centrism of Judeo-Abrahamic faiths, an audience member asks if we Dharmic people are making much ado about nothing by insisting on events surrounding Jesus' birth and subsequent life events as literal history, and not simply viewing them as myth. 
RM responds by stating that according to any serious Christian theologian, the history-centrism surrounding Jesus cannot be myth. Such as person believes in the following: that humans are born sinners incapable of redeeming themselves; that God has to reincarnate Himself through virgin birth and suffer on the cross so that humans can be freed from enternal damnation.</t>
  </si>
  <si>
    <t>Q-129</t>
  </si>
  <si>
    <t>when we go to US we don't feel so confidence , how your work can
 be use to undone what macaulay don’t to India</t>
  </si>
  <si>
    <t>how your work can be use to undone what macaulay done to India</t>
  </si>
  <si>
    <t>How can your work be used to undo the damage done by Macaulay on Indians?</t>
  </si>
  <si>
    <t>NA</t>
  </si>
  <si>
    <t>Purva Paksha, Open Architechture</t>
  </si>
  <si>
    <t>RM states that his purva-paksha on Western Universalism and debate with Westerners is for the benefit of Indians. Through his sadhana, RM hopes that more Indians understand how their culture and civilization is different from dominant western constructs. Westerners are asserting difference with the rest of the world, and we need to similarly understand what makes us different from them.  Difference works both ways - otherwise it's like says my property is mine and your property is ours.
And for those who says that Indian civilization is 5,000 years old and has survivied threats in the past, it needs to be stated that the present Indian civilization is probably at around 20% of its peak strength, and that it is foolhardy to remain complacent and cede further ground and become extinct like several other ancient world civilizations.
Much like the internet, Indian civilization has an open architecture that is highly decentralized and which empowers native traditions. Such ideas need to be preserved as they can be tremendously useful for individuals, corporate/ religious leaders and for the way India can conduct itself in the comity of nations. These unique differences need to be preserved and nutured so as to prevent their digestion into Western Universalism.</t>
  </si>
  <si>
    <t>Q-130</t>
  </si>
  <si>
    <t xml:space="preserve">Individualized, decentralized, entrepreneurial - these are some of our characteristics. These are important character traits in business and for leadership. But we must also know how to be orderly where required. The rickshawala, cart-vendor is an entrepreneur, running his own business. In China, all the taxi drivers in a city are employed by one person. </t>
  </si>
  <si>
    <t>Q-131</t>
  </si>
  <si>
    <t>linear thinking  and team work</t>
  </si>
  <si>
    <t>Q-132</t>
  </si>
  <si>
    <t>Do you think that ancient Indian civilization had very stronger  
scientific foundation than the west and can you give examples ?</t>
  </si>
  <si>
    <t>Q-133</t>
  </si>
  <si>
    <t>your take on Unity in diversity ?</t>
  </si>
  <si>
    <t>Q-134</t>
  </si>
  <si>
    <t xml:space="preserve">you install sense of pride </t>
  </si>
  <si>
    <t>Q-135</t>
  </si>
  <si>
    <t>Our culture has been recorded in the literature so how do we 
take it to public?</t>
  </si>
  <si>
    <t>Q-240</t>
  </si>
  <si>
    <t>Trinidad, being different, Hinduism, History of Trauma, Indian identity, digestion</t>
  </si>
  <si>
    <t>Toronto Public discussion</t>
  </si>
  <si>
    <t>What makes Hindus maintain their identity in Trininad ?</t>
  </si>
  <si>
    <t>In Trinidad and Caribbean, Hindu identity is defined as non-black, Indian ethnicity. Philosophical background is lesser due to lack of contact with mother India. They achieved a lot in their own way which is remarkable. Our temples should become temples of knowledge and build the new generation as Hindus proud and knowledgeable about their Dharma and culture.</t>
  </si>
  <si>
    <t>https://drive.google.com/drive/#folders/0BzrlmTtOnvUAU0tSRnFRZXJydm8/0BzrlmTtOnvUAdWhFUDhjYU5tbE0/0BzrlmTtOnvUAOHN1QTk5QmdrbWc</t>
  </si>
  <si>
    <t>Q-241</t>
  </si>
  <si>
    <t>Trinidad, Digestion, Maintain Dharma, Hindu challenges, Hinduism, Non-Translatable, Sanskrit, Hindu identity, Hindi USA, Being different, Abrahamic religions.</t>
  </si>
  <si>
    <t>In what degree knowledge has distorted in Trinidad and here</t>
  </si>
  <si>
    <t>In what degree, Hindu traditions and knowledge has distorted in Trinidad and in Canada?</t>
  </si>
  <si>
    <t>In what degree, Hindu traditions and knowledge has distorted in Trinidad and in Canada? How to train the children in our traditions?</t>
  </si>
  <si>
    <t>Hinduism in Trinidad is a small subset of Hinduism. But it is remarkable achievements. Sanskrit can be made as part of your vocabulary such as Karma, Atman, and Yoga etc.  Being different chapter 5 has Sanskrit words which are non-translatable which can be studied. Chapter 2 has history of prophets which makes Abrahamic religions different than Dharma. Dharma has Rishi potential which Abrahamic religions don’t have.</t>
  </si>
  <si>
    <t>Q-242</t>
  </si>
  <si>
    <t>Hinduism, Tamas mentality, Lack of leadership, Intellectual, Bangladesh, Schlinder’s list, Community leaders, Stockholm syndrome.</t>
  </si>
  <si>
    <t>How do you motivate people to want to learn or we should 
just keep on hammering?</t>
  </si>
  <si>
    <t>How to motivate Hindus to want to learn?</t>
  </si>
  <si>
    <t>How to motivate Hindus to want to learn about Hinduism?</t>
  </si>
  <si>
    <t>Colonialism</t>
  </si>
  <si>
    <t>Indian civilization has been colonized for so long. We have Stockholm syndrome. Deep rooted inferiority complex is to be blamed for this. We have to build committed community leaders who will overcome this.</t>
  </si>
  <si>
    <t>Q-243</t>
  </si>
  <si>
    <t>India states, Languages, learn Hindi, Devendra Singh, Hindi USA</t>
  </si>
  <si>
    <t xml:space="preserve">Why it is so difficult for Indian to interact with west , they 
think we are inferior </t>
  </si>
  <si>
    <t>Why it is so difficult for Indian to interact with west</t>
  </si>
  <si>
    <t>Why it is difficult for West Indians (Caribbean) to interact with East Indians?</t>
  </si>
  <si>
    <t>West Indians and east Indians have a problem with interaction. It is due to diversity of Indian languages. We have different linguistic groups within India. Devendra Singh has developed Hindi learning in USA. Hindu temples should try to teach Indian languages to children. Sanskrit should be the binding between people.</t>
  </si>
  <si>
    <t>Q-244</t>
  </si>
  <si>
    <t>Caribbean Indians, Conversion to Hinduism, Ethnic groups.</t>
  </si>
  <si>
    <t xml:space="preserve">Conversion to Hindus and interfaith marriages </t>
  </si>
  <si>
    <t>Conversion to Hinduism and interfaith marriages ?</t>
  </si>
  <si>
    <t>Our next generation will be confused since they don’t have understanding of culture. Next generation of Indians will marry people from other religions and ethnic groups. Hinduism does not have evangelism. We have a negative program for conversion. Desert religions have tribal Gods. Hinduism is a universal religion. We have to create a program to welcome people from other religions.</t>
  </si>
  <si>
    <t>Q-245</t>
  </si>
  <si>
    <t>Western universalism, Eisenhower, Efficiency, Organization, structure, military power, Roman, spiritual leaders.</t>
  </si>
  <si>
    <t xml:space="preserve">Image Americans created organization,structure,efficiency, and military power, Indians try to speak in English with NRIS, which principles we can use to counteract this image of western universalization which materialism and military power has created </t>
  </si>
  <si>
    <t>Which principles we can use to counteract western universalism?</t>
  </si>
  <si>
    <t>What can we do counteract wester universalism?</t>
  </si>
  <si>
    <t>19. Sameness Myth</t>
  </si>
  <si>
    <t>What is the good about western universalism? We have to understand the difference between west and India. Everything is not the same. Our spiritual leaders say all religions are same which is incorrect. Temples should become like universities. Temples are doing only Bhakti today.</t>
  </si>
  <si>
    <t>Q-246</t>
  </si>
  <si>
    <t>Western universalism, speaking mother tongue, Chinese, English</t>
  </si>
  <si>
    <t>we never speak in Hindi but Chinese speak in their language ?being oldest shouldn’t we better keeping our religion?</t>
  </si>
  <si>
    <t>In America why Indian never speak in Hindi but Chinese speak in their language ?</t>
  </si>
  <si>
    <t>Chinese learn English as second language. In India most schools are English medium. English has become standard of communication in business and in government. Chinese were not colonized for a long time whereas Indians were colonized for centuries. That is the reason for our lack of native language speaking habit.</t>
  </si>
  <si>
    <t>Q-247</t>
  </si>
  <si>
    <t>Speaking mother tongue, Non translatable Sanskrit words</t>
  </si>
  <si>
    <t>Is there a deeper aspect to spoken language?</t>
  </si>
  <si>
    <t>b. Nontranslatable Catagories</t>
  </si>
  <si>
    <t>There are many customs but they all do not have deep philosophical meaning. Language has thousands of years of history and culture embedded in it. We should always use Sanskrit words in our communication because equivalent words are not available in English.</t>
  </si>
  <si>
    <t>Q-248</t>
  </si>
  <si>
    <t>Nature of the self, Dharma, Historycentrism, Tolerance, Mutual respect, Exclusivity.</t>
  </si>
  <si>
    <t>Apart from language what are other things that hold 
deeper difference ?</t>
  </si>
  <si>
    <t>Apart from language what are other things that hold deeper difference ?</t>
  </si>
  <si>
    <t>Mutual Respect, Historycentrism</t>
  </si>
  <si>
    <t>All human beings have the capability of experiencing higher states in Dharma tradition. Abrahamic religions have this knowledge only from prophets. In Abrahamic religions, common man cannot have the experience directly. Dharma does not depend on history, whereas Abrahamic religions cannot accept other people’s history. Dharma has mutual respect. Abrahamic religions have tolerance but no mutual respect. Interfaith dialogue has tolerance but no mutual respect. Sinners, and who do not follow true religions can only tolerate each other. It has to be MUTUAL RESPECT.</t>
  </si>
  <si>
    <t>Q-249</t>
  </si>
  <si>
    <t>Culture, Language, Mutual respect, Tolerance, prophet, Dharma, Abrahamic religions, Prophets</t>
  </si>
  <si>
    <t>What are other ways to preserve our culture apart from language</t>
  </si>
  <si>
    <t>Adhyatma Vidya, Mutual Respect</t>
  </si>
  <si>
    <t>Mutual respect is not acceptable to Abrahamic religions, and is one way to preserve culture. Conversion is not required in Dharma. We have to understand the Dharma and how Dharma is different from Abrahamic religions. The religious theories should be verifiable like a scientific model. We all have Rishi potential. Prophetism is not scientific. Dharma has empirical experience which is verifiable and reproducible. These are profound ideas and we should be able use them.</t>
  </si>
  <si>
    <t>Q-250</t>
  </si>
  <si>
    <t>Meat eating, vegetarianism, Dharma, Adharma, Ahimsa, Brahman</t>
  </si>
  <si>
    <t>Science says the plants are living and Hinduism says that 
we shouldn’t eat meat but we eat plant isn't it contradict?</t>
  </si>
  <si>
    <t>Hinduism says that we shouldn’t eat meat but we eat plants isnt it contradict?</t>
  </si>
  <si>
    <t>3. Contributions of Indian Civilization</t>
  </si>
  <si>
    <t>God is all pervading in this world. Ocean has billions of waves. Wave does not have separate existence. God is becoming different entities and they are all forms of god. Even plants are God’s form including bad people, rocks etc. There is whole spectrum of consciousness from bacteria, plants, animals etc. Principle to follow is least harm that I can do. When tiger eats the dear, it is tiger’s dharma. Volcano erupts kills thousands people. Nature has destruction built into it. You kill Bin-Laden. You have saved thousands of people by killing Bin-laden. Ahimsa is minimum violence. Total Ahimsa may create bigger damage. So sometimes, we have to commit to Himsa in order stop bigger damage.</t>
  </si>
  <si>
    <t>Q-176</t>
  </si>
  <si>
    <t>Being Different, Survival of Hinduism, Breaking India Forces, Sanskrit, Ancient India, Western Universalism, Decline of Hinduism</t>
  </si>
  <si>
    <t xml:space="preserve">Lakshmi Narayan mandir </t>
  </si>
  <si>
    <t>For the last 700-800 years we got lot of on slot of foreign invasion in
 India but we still survive in last 20 years we seem to be reviving and coming up</t>
  </si>
  <si>
    <t>India got foreign invansions from last 800 years but we survived and in  last 20 years we seem to be reviving and coming up</t>
  </si>
  <si>
    <t>Is Hinduism in-destructible(considering we survived foreign invasions for almost 800 years)? 
Is it reviving lately?</t>
  </si>
  <si>
    <t>India in the Encounter of Civilizations: China, Islam, and the West;
Sanskrit;
Indian History;
Dharma;
Breaking India Forces;
India in the Encounter of Civilizations: China, Islam, and the West;
Sameness Myth</t>
  </si>
  <si>
    <t>India in the Encounter of Civilizations: China, Islam, and the West(Western Universalism);
Sanskrit(Nontranslatable Catagories);
Dharma(Decline);
Breaking India Forces(Atrocity Literature);
India in the Encounter of Civilizations: China, Islam, and the West(Western Universalism)</t>
  </si>
  <si>
    <t>RM talks about ancient India where Hinduism/Budhism was practiced for vast area of Asia, and it has shrunk to 20% of what it used to be, therefore it is unwise to think,"Hinduism is indestrutible". RM also talk about lack of identity among Indian i.e. who we are ? , whereas the same problem has not been seen by other civilization such as French, Chinese etc.
RM also talk about decline of Sanskrit/local language in India, because of our acceptance of Western Universalsm.</t>
  </si>
  <si>
    <t>https://drive.google.com/open?id=0BzrlmTtOnvUAMENMZjFvZmIzNVk&amp;authuser=0</t>
  </si>
  <si>
    <t>Subtitle Required : to understand the questioner..(0-0:42)</t>
  </si>
  <si>
    <t>Q-177</t>
  </si>
  <si>
    <t>Sanatan Dharma, Dharma and Principle of Physics, Dharma and Continental Drift, Dharma and Universe, Dharma and definition of Time, Abrahamic Religion and definition of Time</t>
  </si>
  <si>
    <t>What are your views on continental Drift  taking religion and science</t>
  </si>
  <si>
    <t>How continental Drift relate to Hindusim and science</t>
  </si>
  <si>
    <t>Do we know, when Dharma started?
Does Dharma has end?
How Time relates to Dharma and Abrahamic Religion?</t>
  </si>
  <si>
    <t>RM talks about Geology, in which he explains about origin of Human and also about the continental drift etc based on Scientific evidence. 
He also talk about one of the difference between Dharma and Abrahamic Religion, where Dharma consider time to be infinite (No starting and ending), where as Abrahamic Religion believes that there is starting of Time and ending of time. Because of the belief of Abrahamic Relgion that there is end of time, it causes some kind of discomfort among them to do something before the time ends, otherwise it could be troubling.
He also talks about the similarity b/w law of physics and Dharma. He mentions that both are independent of time, human race, religion etc, since the principal is the Dharma remains intact invariable of situation.</t>
  </si>
  <si>
    <t>https://drive.google.com/open?id=0BzrlmTtOnvUANzFpRF9Td3dmU0E&amp;authuser=0</t>
  </si>
  <si>
    <t>Q-178</t>
  </si>
  <si>
    <t>Peace and Dharma should come to Shrilanka</t>
  </si>
  <si>
    <t>Q-179</t>
  </si>
  <si>
    <t>Integral Unity, Synthetic Unity, Philosphical Unity of all Dharma traditions, Difference between Dharma and Abrahmic Religion,
"Commonality among Hinduism, Jainism, Budhism", Being Different, History Centricism, Adhyatma Vidya</t>
  </si>
  <si>
    <t>Concept of Bramha,Do you believe in one God or many God</t>
  </si>
  <si>
    <t>If God is infinite then how finite no. can explain it?</t>
  </si>
  <si>
    <t>Concept of Divine/Unity from the perspective of "Dharmic Traditions" and "Western Religion"</t>
  </si>
  <si>
    <t>Integral Unity of Dharmic Traditions;
Synthetic Unity of the West;
History-centrism</t>
  </si>
  <si>
    <t xml:space="preserve">RM talks about Integral Unity and Synthetic Unity. Integral Unity refers to the philosphy, where there is one(Brahman),which includes everything , yet independent, therefore Infinite includes all the finites , yet not dependent on finites.  It pretty much gives a contrast between Integral Unity and Synthetic Unity. It is a concise explanation of commonality among the Dharmic Religions, and "how this commonality is in line with concept of Integral Unity?". </t>
  </si>
  <si>
    <t>https://drive.google.com/open?id=0BzrlmTtOnvUAZHpDUThYQ3RHRDg&amp;authuser=0</t>
  </si>
  <si>
    <t>Q-180</t>
  </si>
  <si>
    <t>Soul, Atman, Difference between Soul and Atman</t>
  </si>
  <si>
    <t>Difference between Ataman and Soul</t>
  </si>
  <si>
    <t>IS concept of Soul and Aatma same?</t>
  </si>
  <si>
    <t>Difference between Soul and Atman</t>
  </si>
  <si>
    <t>Integral Unity of Dharmic Traditions;
Synthetic Unity of the West;</t>
  </si>
  <si>
    <t>Integral Unity of Dharmic Traditions(Atman);
Synthetic Unity of the West (Soul)</t>
  </si>
  <si>
    <t>RM talks about various difference between Soul and Atman.</t>
  </si>
  <si>
    <t>https://drive.google.com/open?id=0BzrlmTtOnvUAaTBUN1h5d1dPOE0&amp;authuser=0</t>
  </si>
  <si>
    <t>Q-181</t>
  </si>
  <si>
    <t>Brahma and Brain</t>
  </si>
  <si>
    <t>Q-182</t>
  </si>
  <si>
    <t>Decline of Dharma, Saving Dharma Traditions</t>
  </si>
  <si>
    <t>IF dharma is truth and it has something great than why it is shrinking?</t>
  </si>
  <si>
    <t>Decline of Dharma</t>
  </si>
  <si>
    <t>RM states that it is important to understand the root cause of "Decline in Dharma", but it is further more important to do our duty/responsibility of saving Dharma.</t>
  </si>
  <si>
    <t>https://drive.google.com/open?id=0BzrlmTtOnvUAMlcyOHJTRENQSkk&amp;authuser=0</t>
  </si>
  <si>
    <t>1:38</t>
  </si>
  <si>
    <t>"Go/No Go"</t>
  </si>
  <si>
    <t>Need to remove the part of video (2:34- 2:42)
--Revisit</t>
  </si>
  <si>
    <t>Q-183</t>
  </si>
  <si>
    <t>Being Different, Importance of "Book: Being Different"</t>
  </si>
  <si>
    <t xml:space="preserve">prerequisite to read Being Different, do you think the masse who read this book will come to the same wavelength as you are </t>
  </si>
  <si>
    <t xml:space="preserve">do you think the masse who read this book will come to the same wavelength as you are </t>
  </si>
  <si>
    <t>What is the pre-requisite to understand the book (Being Different) ? (2:42)
Who all can benefit from the book (Being Different)?
</t>
  </si>
  <si>
    <t>Being Different</t>
  </si>
  <si>
    <t>Being Different (Dharma and  West)</t>
  </si>
  <si>
    <t>RM talks about the very basic motive of book (Being Different). He has tried focusing on various audiences belonging to various strata of society including business folks, scientist , academician etc. He believes that people may agree or disagree from his view point but one would be forced to think about our differences ..</t>
  </si>
  <si>
    <t>https://drive.google.com/open?id=0BzrlmTtOnvUAV3RWdVFPbndMNFU&amp;authuser=0</t>
  </si>
  <si>
    <t>Q-184</t>
  </si>
  <si>
    <t>Bad Influence of West in India, Western Culture, </t>
  </si>
  <si>
    <t>what happening with India they are not learning their dharma and not honest and corrupt</t>
  </si>
  <si>
    <t>Why Indians are not learning their dharma and becoming dishonest and corrupt</t>
  </si>
  <si>
    <t>Why there is decline of Dharma in India? 
</t>
  </si>
  <si>
    <t>Being Different;
India in the Encounter of Civilizations: China, Islam, and the West
Indian Grand Narrative(Westernization vs Modernization)
</t>
  </si>
  <si>
    <t>Dharma (Decline)
India in the Encounter of Civilizations: China, Islam, and the West(Western Universalism)</t>
  </si>
  <si>
    <t>He agrees with the questioner about the decline of Dharma in India, but also states that there has been few movements lead by few Gurus , is spreading. He sees problem in reaching out to the common man or masses , but he believe reaching out to the people "who can directly affect common man" , is better way to address the issue. Therefore he is trying to reach out to folks like Academics/Gurus/Business etc.</t>
  </si>
  <si>
    <t>https://drive.google.com/open?id=0BzrlmTtOnvUASHo0SGNMUFdUYjQ&amp;authuser=0</t>
  </si>
  <si>
    <t>The video is in Hindi, therefore adding sub-title can be helpful.</t>
  </si>
  <si>
    <t>Q-185</t>
  </si>
  <si>
    <t>What is parameter to make an assessment between right and wrong ?</t>
  </si>
  <si>
    <t>Q-186</t>
  </si>
  <si>
    <t>Being Different, Corruption of religion, Why so many religion?, Abrahamic Relgion and Dharma</t>
  </si>
  <si>
    <t xml:space="preserve">Hinduism being one of the oldest religion why was  there need of other religions to be created and </t>
  </si>
  <si>
    <t>why was  there need of other religions to be created after Hindusim?</t>
  </si>
  <si>
    <t xml:space="preserve">RM talks about the corruption of truth as one of the major factor of having multiple religion. He stress upon various factor which can cause other religion to pop up which could be power, greed, religion etc. Also one coming out of religion does not make it valid, it rather should have some kind of compliance to be part of religion. </t>
  </si>
  <si>
    <t>https://drive.google.com/open?id=0BzrlmTtOnvUAUy1DMEZwbi1zSGs&amp;authuser=0</t>
  </si>
  <si>
    <t>Q-187</t>
  </si>
  <si>
    <t>do you follow same religion and for how long you are following?</t>
  </si>
  <si>
    <t>Q-188</t>
  </si>
  <si>
    <t>Misconception of Dharma, Difference between Dharma and Abrahamic Religions, Why Dharma is not same as other religion?,Being Different, Incarnation, Original Sin, Substitutional Atonement, Salvation, Christian Good News,The Nicene Creed</t>
  </si>
  <si>
    <t>Why aren't you thinking about similarities between religions? that will lead us to ultimate peace and ultimate happiness</t>
  </si>
  <si>
    <t>What is the fundamental difference between Dharma and Christainity ? 
Are there any common philosphy which can be used to bring everybody together?</t>
  </si>
  <si>
    <t>History-centrism
Sameness Myth
Being Different</t>
  </si>
  <si>
    <t>History-centrism (Nicene Creed);
History-centrism(Christian Good News)
History-centrism(Original Sin)
History-centricism(Substitutional Atonement);</t>
  </si>
  <si>
    <t xml:space="preserve">RM talks about the fundamental difference between Dharma and Christianity. He talks about Christianiy and the requirement of Christianity. He says one can't believe both because the very philosphical difference, believing one would mean dis-believing others. </t>
  </si>
  <si>
    <t>https://drive.google.com/open?id=0BzrlmTtOnvUAcFlldUpoZDhuMUE&amp;authuser=0</t>
  </si>
  <si>
    <t>Q-189</t>
  </si>
  <si>
    <t>anything that we can do so Hindu can be saved</t>
  </si>
  <si>
    <t>Q-190</t>
  </si>
  <si>
    <t>Indian Current Situation</t>
  </si>
  <si>
    <t xml:space="preserve">How do you see future of India in next 50 years </t>
  </si>
  <si>
    <t>Need for Hindu Identiy</t>
  </si>
  <si>
    <t>India on the cross road of dicision. Should it retain the sense of civilizaiton and Dharma or get digested by others. If we decide to go with our belief and sense of "who we are?", we can teach lesson to others and can be source of knowledge to others.</t>
  </si>
  <si>
    <t>https://drive.google.com/open?id=0BzrlmTtOnvUANDlOLUVxWWRXbkk&amp;authuser=0</t>
  </si>
  <si>
    <t>Hari Thapliyal</t>
  </si>
  <si>
    <t>Q-201</t>
  </si>
  <si>
    <t>Call centres, Customer Understanding, Purva Paksha, Indian GDP in 1750, Movie Django Unchained</t>
  </si>
  <si>
    <t>SIES,commerce college</t>
  </si>
  <si>
    <t>we are best people in the world when it comes to 
 understanding any foreign country , we have maximum call centers only in India because we translate that can suit to other countries</t>
  </si>
  <si>
    <t>Is it an asset the Indians understand American clients even if Indians don’t understand themselves?</t>
  </si>
  <si>
    <t>Because of Work ethics, salary level and being American colony Philipines has more call centres than India. Call centres are only because of english language. Pakistan can also have lot of call centre because they can speak good engligh. It does not mean they are great just because of this.
 English became important not because of Britain or America. British colonised America and India. America started dominating world. That is how english became important. There is no innate quality in english. If french were dominating world or hitler could have won second world war then other language could have been important. Tomorrow if china dominates the world then Mandarian will be important language.
 Understanding other is important but we must understand people from our eyes and our concepts. But average indian scholar is mimicing others. Even criticism is being copied. We criticise american the way american critise them. I don't the criticism of american culture, politics, business, art from india perspective like chanyka, indian dance and art, indian philosophy etc.
 American have various good qualities and I want that we should copy those but what we have copied there pop culture, which is not their strenght. There strenght is something else.
 Why in Delhi we think that if America is not good then go to Russia, if Russia is not good then go to France. Why cannot be on our own.
 In 1750 25% of world GDP share was of India. Now it have become less than 2%. We canno afford to be country of chamcha or slaves, who understand their master and follows them. As a vendor it is good quality to understand our customer but then look other markets also not only english. Americans made car and they made radio it is Japanese who first put radio in car. In do that they did not compromise their values.</t>
  </si>
  <si>
    <t>Short</t>
  </si>
  <si>
    <t>https://drive.google.com/folderview?id=0BzrlmTtOnvUAcDFzUWVwM3pabWM&amp;usp=sharing&amp;tid=0BzrlmTtOnvUAdWhFUDhjYU5tbE0</t>
  </si>
  <si>
    <t>Ok</t>
  </si>
  <si>
    <t>Q-202</t>
  </si>
  <si>
    <t>Assimilating Ideas from other cultures, Mimicing other culture, strengths of America, Foundation of any culture</t>
  </si>
  <si>
    <t>IS assimilation problem? Why Americans are strong?</t>
  </si>
  <si>
    <t>Assimilation and civilization distinctiveness</t>
  </si>
  <si>
    <t>Digestion, Sanskrit, Reversing the Gaze</t>
  </si>
  <si>
    <t>Sanskrit - Historical Development</t>
  </si>
  <si>
    <t>Indians have assimalted many things. But problem is loosing our good qualities. In a language Words, stories, ideas come together and they get exported to othe language. Sanskrit did that for all Indian languages and foreign languages also. Sanskrit should have been playing a role which english is playing.
 Right thing is protect my plateform and copy apps of others. Reverse is not good. Civilization is OS or platform of a nation. We must assimilate as many apps as possible without loosing our OS. We should not give up our foundation.
 American has various good qualities. It is blessed with large fertile land, fresh water, food production can increase 10 times. US and Canada can feed whole world even china cannot do it. Only country where there is no water problem with other nations because of border issue, no hostile neigbour. Even those who hate them love to live with them. 
 Indian also great thing but we are not aware nor we talk. American know about their greatness and they show it to others.</t>
  </si>
  <si>
    <t>Long</t>
  </si>
  <si>
    <t>Q-203</t>
  </si>
  <si>
    <t>Goal of life, Vision of life, Short term vs Long term vision</t>
  </si>
  <si>
    <t>First step towards working for civilization</t>
  </si>
  <si>
    <t>Student goals or serving our culture</t>
  </si>
  <si>
    <t>Adhyatma Vidya</t>
  </si>
  <si>
    <t>How to use for career</t>
  </si>
  <si>
    <t>Have dual vision, long term and short term in your your mind. Live present and at the same time keep higher conciousness awake in you. Keep thinking about something higher while working on something which in hand. It guides you with higher ethics and values</t>
  </si>
  <si>
    <t>Q-204</t>
  </si>
  <si>
    <t>Business Language, Dharma Index, Islamic Index, International Award Winning, Boddy Jindal</t>
  </si>
  <si>
    <t>what is major step from education point of view to bring importance of Indian cultural values?</t>
  </si>
  <si>
    <t>Indian languages, control of global standards and power</t>
  </si>
  <si>
    <t>Business frames language of communication. You internalize stories then your preference changes and then you use different words to express the ideas. Kind of languages, seasons, harvests, animals we have all across India we enjoy that diversity. West call this disorganize, anarchy but we do not have problem with this. Never try to say that my way is your way or my way is the only way. I have discussed Philosophical origin of exclusivity in the west, origin of philosophical diversity in the India, Order in chaos topics in separates chapters in coming book. When we adopt alian language then we can get lots of prizes like noble, pulitzer, oscar but then we follow the standards created by others we do not create our own standards. Here somebody is deciding our direction and creativity by these prizes. We do not want role models like Bobby Jindal, Amritya Sen although they are good at their respective places because they have lost the continuity from their own culture. In 90s in US they created Dharma Index in line with Islamic Index in stock market. But only those companies are allowed to get listed there who follow the guidelines of Dharma created by them. So they decide what are Dharma Guidelines for Indian companies.</t>
  </si>
  <si>
    <t>Q-205</t>
  </si>
  <si>
    <t>we are copying everything from west</t>
  </si>
  <si>
    <t>Causes of youth disconnect from our traditions</t>
  </si>
  <si>
    <t>Indian Grand Narrative, Integral Unity of Dharmic Traditions</t>
  </si>
  <si>
    <t>Soft Power, Sapekshata</t>
  </si>
  <si>
    <t>Pop culture and superficialness does not allow us to go deeper and learn the meaning of traditional practices</t>
  </si>
  <si>
    <t>Q-206</t>
  </si>
  <si>
    <t>what are Indian qualities that you are proud of and what should be copied by westerns</t>
  </si>
  <si>
    <t>Indian qualities that are special</t>
  </si>
  <si>
    <t>Integral Unity of Dharmic Traditions, History-centricism, Digestion</t>
  </si>
  <si>
    <t>Sapeksha Dharma, Unique Revelation</t>
  </si>
  <si>
    <t>Dharma "saapekshta" is very important thing about India</t>
  </si>
  <si>
    <t>Q-018</t>
  </si>
  <si>
    <t>Mark Tully, Digestion, Sameness with Christianity</t>
  </si>
  <si>
    <t>Auroville</t>
  </si>
  <si>
    <t>Personal biography of lot of respectful traditions, gurus and her own experience about Vedanta , disagrees with position with Christianity , and watched part of debate with mark truly</t>
  </si>
  <si>
    <t>I am disagree with your position with Christianity?</t>
  </si>
  <si>
    <t>Summary of Debate with Mark Tully</t>
  </si>
  <si>
    <t>Sameness Myth, Digestion</t>
  </si>
  <si>
    <t>Reference to discussion with Mark Tully about the sameness. Digestion is first you argue that we all are same then you say we are same in my term. But I say that we have to accept that we are not same. We must acknowledge our differences and enjoy them.</t>
  </si>
  <si>
    <t>Both</t>
  </si>
  <si>
    <t>https://drive.google.com/folderview?id=0BzrlmTtOnvUAU1NxeFBRUVZ4dEU&amp;usp=sharing&amp;tid=0BzrlmTtOnvUAdWhFUDhjYU5tbE0</t>
  </si>
  <si>
    <t>end video after "and that is the problem"</t>
  </si>
  <si>
    <t>Q-019</t>
  </si>
  <si>
    <t>Hinduism-Judaism Similarity, Jesus as Ista Devata</t>
  </si>
  <si>
    <t>does Jews concept comes closer to Hindu Idea of Unity</t>
  </si>
  <si>
    <t>Does Jews concept comes closer to Hindu Idea of Unity ?</t>
  </si>
  <si>
    <t>Does Judaism Contain Hindu Idea of Unity?</t>
  </si>
  <si>
    <t>Historycentrism</t>
  </si>
  <si>
    <t>Problem with History Centrism is that this does not give room for other Avatara or Incarnation or Istadevata. If Christian say that Jesus is there Avatara or Istadevata and it is like Krishna or Rama is Hindu's Avatara then problem is solved.</t>
  </si>
  <si>
    <t>end video after "and its against Historycentrism"</t>
  </si>
  <si>
    <t>Q-020</t>
  </si>
  <si>
    <t>Esoteric Christianism</t>
  </si>
  <si>
    <t>does esoteric Christianity comes in your study</t>
  </si>
  <si>
    <t>Does Esoteric Christianity come in your study?</t>
  </si>
  <si>
    <t>Esoteric Christian were not encouraged in christianity like they were in Dharmic religion. These people were marginalized and discouraged.</t>
  </si>
  <si>
    <t>Q-021</t>
  </si>
  <si>
    <t>Ishta Devata, Jesus as Devata</t>
  </si>
  <si>
    <t>have you mate people who had esoteric understanding of religion</t>
  </si>
  <si>
    <t>Have you ever mate people who had esoteric understanding of religion?</t>
  </si>
  <si>
    <t>Have you met people who had an esoteric understanding of Christianity?"</t>
  </si>
  <si>
    <t>Indian influence on Christianity</t>
  </si>
  <si>
    <t>There are people who accept Jesus as Ista devata and do not agree with general view of churches.</t>
  </si>
  <si>
    <t>Q-022</t>
  </si>
  <si>
    <t>Difference anxiety, discomfort of difference, superiority vs inferiority,  complex among people, Mutual Respect, Tolerance in Religion</t>
  </si>
  <si>
    <t>I feel difference more exclusive</t>
  </si>
  <si>
    <t>Is difference more exclusive?</t>
  </si>
  <si>
    <t>Is 'Difference' exclusive?</t>
  </si>
  <si>
    <t>Difference Anxiety, Mutual Respect</t>
  </si>
  <si>
    <t>We must celebrate the difference. Tolerance is patronizing attitude. Claremont McKenna College Religious Centre for Inter-religious studies centre inauguration ceremony controversy discussed. Then how new Pope took U-Turn on his statement._x000D_</t>
  </si>
  <si>
    <t>Q-023</t>
  </si>
  <si>
    <t>Hind Swaraj, Gandhi - Nehru Economic Difference</t>
  </si>
  <si>
    <t>Why India turned for west , Nehru Gandhi</t>
  </si>
  <si>
    <t>Why India turned for west? Nehru ,Gandhi</t>
  </si>
  <si>
    <t>"Why Did Indian Turn Towards America after 60s Era?"</t>
  </si>
  <si>
    <t>Gandhi vs. Nehru</t>
  </si>
  <si>
    <t>India after independence followed Nehruvian ideas not Gandhi's. That is where we are not able to solve our even basic problem of water and food.</t>
  </si>
  <si>
    <t>Q-024</t>
  </si>
  <si>
    <t>Baba Ramdev's Ashram</t>
  </si>
  <si>
    <t>How long range forecec breaking India</t>
  </si>
  <si>
    <t>Missing Video</t>
  </si>
  <si>
    <t>Q-025</t>
  </si>
  <si>
    <t>Aveda, Ayurveda, Ananda Ayurveda, Becoming Billionnaire with Ayurveda</t>
  </si>
  <si>
    <t>How Ayurveda became Aveda</t>
  </si>
  <si>
    <t>How Ayurveda became Aveda?</t>
  </si>
  <si>
    <t>Examples of Digestion</t>
  </si>
  <si>
    <t>In California, USA farming is encouraged by Kerala innocent farmers. Aveda product of Estee Lauder discussed.</t>
  </si>
  <si>
    <t>https://drive.google.com/folderview?id=0BzrlmTtOnvUAU2tyaGtldlcyVlU&amp;usp=sharing&amp;tid=0BzrlmTtOnvUAdWhFUDhjYU5tbE0</t>
  </si>
  <si>
    <t>Q-026</t>
  </si>
  <si>
    <t>Sanskrit Conferences out of India, Original Indian Scriptures, Mahabharata of Today, Kurukshetra of Today, Indology, Study India from Indian eyes</t>
  </si>
  <si>
    <t>Overview to Rajiv Malhotra's Mission to dcolonize Indian studies</t>
  </si>
  <si>
    <t>My Mission to dcolonize Indian studies</t>
  </si>
  <si>
    <t>Overview to Rajiv's Mission of dcolonizing Indian studies</t>
  </si>
  <si>
    <t>Upbringing, culture, education, work of Rajiv Malhora. Big sanskrit conference happens outside of India. Original indian scriptures are either in Britain or Harward and to get access to that is very costly and difficult. Important books of Rajiv Malhotra and their translation into different languages. Mahabharat and Kurukshetra is not local now in this time. Study India from Indian eyes while in Indology you study the same subject from western eyes.</t>
  </si>
  <si>
    <t>Q-027</t>
  </si>
  <si>
    <t>Qualities of President of a country</t>
  </si>
  <si>
    <t>Why India needs a yogi as president</t>
  </si>
  <si>
    <t>Indian Grand Narrative</t>
  </si>
  <si>
    <t>Long term vision</t>
  </si>
  <si>
    <t>President is like Brahmin a long term thinker. Prime Minister is like Kshatriya a short term thinker. We need Ramdev Ji as president who give direction to country.</t>
  </si>
  <si>
    <t>Q-028</t>
  </si>
  <si>
    <t>Asian Studies Commision, Spread of European and Muslim Civilization, Spread of Asian Civilization, Spread of Indian Civilization, Conversion by intellect, Conversion not by force or greed</t>
  </si>
  <si>
    <t>How the spread of Indian civilization was different than others?</t>
  </si>
  <si>
    <t>How the spread of Indian Civilization was different</t>
  </si>
  <si>
    <t>Indian History, Purva Paksha</t>
  </si>
  <si>
    <t>How Indian civilization spread</t>
  </si>
  <si>
    <t>ex-New Jersy governor appointed me as Asian Studies Commission Chairman. He mentioned that spread of european and islamic civiliazation is discussed a lot but he wanted to know about spread of Asian Civilization. I told him this happened not with Army &amp; war but because of intellectual discussion and convincing. Today whaterver Indian history we read it is other's perspective about us.</t>
  </si>
  <si>
    <t>Q-029</t>
  </si>
  <si>
    <t>Native American Killing, European Population, Why European killed Native Americans, Rajneeti outsourced, Outsourcing, taxation in india in Mugal and British time, Breaking India, Handling India, Dharmic Forces coming together</t>
  </si>
  <si>
    <t>Contrasting the colonization of Indians an Native Americans</t>
  </si>
  <si>
    <t>British Colonization</t>
  </si>
  <si>
    <t>In 1498 population of native american &amp; eurpe was same. But today europeans are 1000 million and native american are 3 mn. Why european killed native american when went to America but didnot killed them when come to India. The reason for this was Indian were hard workers in fertile land. So preduced and paid taxes so that Europeans can enjoy here. Indian Kings outsourced Rajneeti to British People. This killed knowledge economy of India and we became dependent upon Britian because British people got the knowledge to run government and business while Kings enjoyed without doing much. European understands that Indians are intellectual and hardworker therefore if they all come together then handling India is more difficult for them therefore they try their best to break India.</t>
  </si>
  <si>
    <t>Q-077</t>
  </si>
  <si>
    <t>Christianity is not philosopical, St. Augstines, Theology, Father of Theology, Christian Reveletion, Who Am I, Abrahmic Religion and God, Abrahmic Relgion and Philosophy, Abrahmic religion and god messengers, Synthetic Unity, intergral unity, Intolerant Christian Churches, Iswar Allah is not same for Muslims and Christians</t>
  </si>
  <si>
    <t>Chinmaya mission</t>
  </si>
  <si>
    <t>All western and eastern religions are based on philosophical position and I doubt of scope of being different</t>
  </si>
  <si>
    <t>Aren't all western and eastern religions ahistorical and based on philosophical positions?</t>
  </si>
  <si>
    <t>Historycentrism, Synthetic Unity</t>
  </si>
  <si>
    <t>Unique Revelation</t>
  </si>
  <si>
    <t>Christanity is not started with Philosophical tradition. St. Augstine started philosopical christanity which is also birth of theology, several years after Jesus. St. Augstine was first theologian. New testament is not work of philosophy. St. Augestine liked greek philosophy but not their religion. The idea of reasoning they picked from Greeks. Christian reveletion of god and greek reason to justify the reveleation is whole theology and this is recent work in chiristianity. Same thing is applicable for muslims. They do not start with "Who am I?" but "who is this person giving me this instructions?" In philosophy idea of God is not important but Self realization is important. But in abrahmic relegion God and God's messenger is important then anything else. Abhramic relegion is not about philosophy. They do not search themself. This is about beleiving into prophet who is talking on behalf of God. Greek philosopy + Christian reveletion = Christian religion. Synthatic unity is about synthesising reasons and reveletions. Our history is from philosophy but their philosophy is from history. Nobody in Abrahmic religion can accept the challenge of installation of Hindu deity and teaching about hindu gods and unity into their mosque and church but we can. Iswar Allah tere nam is our concept and vision but they do not accept this truth. They think that the iswar in which we believe is lower and inferior than their Allah &amp; God.</t>
  </si>
  <si>
    <t>https://drive.google.com/folderview?id=0BzrlmTtOnvUAWEFtVWFCUnh0YWM&amp;usp=sharing&amp;tid=0BzrlmTtOnvUAdWhFUDhjYU5tbE0</t>
  </si>
  <si>
    <t>Start at "...From a religious standpoint"</t>
  </si>
  <si>
    <t>Q-078</t>
  </si>
  <si>
    <t>Indian Donations for a Cause, Indian Donor, Education in India in 18th Century, Self-centric Indians</t>
  </si>
  <si>
    <t>Hindus philosophy starts with who am I, what is missing in Hindu dharma from Christian side? we are absorbed in who am I so we don’t solve problems of society, Christian missionaries are with good intentions and they feed people</t>
  </si>
  <si>
    <t>Hindus are not helping as chrisitan missionaries helping</t>
  </si>
  <si>
    <t>Purva Paksha, Breaking Indian Forces, Contributions of Indian Civilization, Science / Technology &amp; Indian Traditions</t>
  </si>
  <si>
    <t>Conversion through charitable work</t>
  </si>
  <si>
    <t>I do not agree to this. For example when Bhuj incident happened or Tsunami happened then Hindu missionaries like swami narayan or ramakrishna mission did a great job. Other religions are doing help for conversion not for the sake of help. Until 1850 India was doing very good in terms of business, production and knowledge. In 18th century East India Company said in London that average villager in India is much educated than average city dweller here. Why would queen of spain spent so much money on columbous' journey. We were doing great that time that was reason they came here. That is not possible if we are self-centred.</t>
  </si>
  <si>
    <t>Q-079</t>
  </si>
  <si>
    <t>Constantine's sword, Chrisitna Yoga, Histry Centric Christianity, Christ Devta, How christianity different from hinduism</t>
  </si>
  <si>
    <t>Christ consciousness ,do you see evolution taking place in Christians thinking ? Will it filter down in mainstream Christianity?</t>
  </si>
  <si>
    <t>do you see evolution taking place in Christians thinking ? Will it filter down in mainstream Christianity?</t>
  </si>
  <si>
    <t>Do you see evolution taking place in Christian thinking?  Will it filter down to mainstream Christianity?</t>
  </si>
  <si>
    <t>Reference to a book Constantine's Sword. Christ conciousness is term in Christinity and by using this they are trying to move towards vedanta but how far this christ consiousness go because of historicity of Christ need to be understood. People learned yoga, vedanta but they keep historicity of Christ. There are few christians who go little forward and do not care about historicity of Christ but these christian are going towards hinduism where they accept Christ as Devata. In that case how they differenctiate themselves from Hinduism. Hindu tradition does not accept absoluteness of history but others do.</t>
  </si>
  <si>
    <t>Q-080</t>
  </si>
  <si>
    <t>Moksha, Liberation, History Centrism, Son of God, Jesus, Christian Goodnews, Tat-tvam-asi, Idol worship, Hindu thinking about Abhramic Religions, Complexity of Hindu Dharma, Confusing Terminology of Hindu Dharma, Comparing Religion, Comparing Vedanta with Bible</t>
  </si>
  <si>
    <t>Adam and eve were divine before , we were divine ,from religious point of view we are same</t>
  </si>
  <si>
    <t>From religious point of view Hinduism and Christianity are same then why do you look for differences?</t>
  </si>
  <si>
    <t>Hindus and Christians both believe they suffer consequences for their sins.  Is there a difference?</t>
  </si>
  <si>
    <t>Unique Revelation, Resolution of sin</t>
  </si>
  <si>
    <t>For Dharma tradition people Moksha is not external intervention. In this tradition I need to work for that and uncover myself from the layor of ignorance upon me. There is no pre-krishna and pre-Rama salvation denial issue in this tradition. In christian tradition issue of Sinness of people is solved by the unique solution of launching Jesus as son of God. So this historic intervention is for removing the sin and giving liberation to people. In a church one debate was happening whether Gandhi will go to hell ot heaven because he never accepted Jesus as the only son of God. After much debate it was told that any one who do not accept Jesus as son of God will go to hell therefore Gandhi will not go to heaven.
 Christianiy does not teaches Tat-tvam-Asi. Because by doing so you idolize. You yourself become god and you can be worshipped and you can worship. Many christian teachers have gone India and invested their time there to understand Vedanta and then interpreted bible in vedantic way. That is what is called Christian Vedanta. After going ahead they exprienced the difficulty and took the u-turn. Therefore there are many churches who think that everything is same like we hindus think. But most of the Abrahmic religions do not think so. You can theorize and convince them the sameness but will they teach the same which you tell him? No! My truth is what I exprienced. Your truth is what you experienced it is not based on the text which you study from others book. The Truth of abhramic religion people is different! Because they experience difference between us and them. You can not force your expeirnece of sameness upon them. 
 We are having difficulty in understanding our Dharma tradition because of it own complex nature and we are also mixing with other tradition's terminology and increasing the complexity. That is why it is better to study them separately without using their terms and expriences. Because of heavily using those terms I may not be confused by those words today but other people or next gen people are getting confused by these jargons.
 I am not comparing vedanta and bible or hinduism or christinity. I have constrcted a term Dharma and Abrahmic faith to group the terms and experiences for the study purpose. Difference anxiety is very important because this has caused henious crimes like genocide. This causes superiourity complex and we want to convert others into us. This also causes inferiority complex and we want to get converted into others. We do not enjoy the difference. Being different is about enjoy and celebrate the differences and give mutual respect. 
 Hindus see sameness in everything that is why they they ask me why I am not writing book on sameness rather then differences. It is difficult for them to see the differences. Abhrahmic religions do not see the sameness. They see the difference. The difference with superiority. That is why they want to convert.</t>
  </si>
  <si>
    <t>End video at "...historical source into which they could locate that."</t>
  </si>
  <si>
    <t>Q-081</t>
  </si>
  <si>
    <t>Four Religions from India, Four Religions from Hindu Dharama, History Centric Relegions, Philosophical Religions, Open Architecture of Religion, Renewal of Spiritual Dharma, Sat-chit-ananda</t>
  </si>
  <si>
    <t>Why India has accepted plural views and was birth places of 4 major religions</t>
  </si>
  <si>
    <t>Dharma is not religion. From time to time religions can be created from Dharma. Dharma changes from one time to other and one space to other. Different sages have different experiences in different space and time in India. We have open architecture. Whenever we collapsed those experience we created a separate relegion. But original Dharma concept remained there. May be in coming time we may collapse fully because our people started thinking in different way and started giving so much importance to history and proving history. Renewal of spiritual dharma was happening here from time to time. Because we are not histry centric and cannonized that is why several religions came out from Hindu dharam but it never became religion. We should never give up this quality of experiencing sat-chit-ananda and living in Dharma.</t>
  </si>
  <si>
    <t>Q-088</t>
  </si>
  <si>
    <t>Breaking India Forces, Informed Indian Leadership, Dharma Leadership, Research on Hindu Dharama, Research on Hindu Tradition &amp; Culture, Research on Indian Contribution to the world, Selfstudy, Programs on awareness about Hindu Dharma</t>
  </si>
  <si>
    <t>Houston</t>
  </si>
  <si>
    <t>Which are the 3 factors you attribute to breaking India? and how we will
  find positive solution to this issue</t>
  </si>
  <si>
    <t>Which are the 3 factors you attribute to breaking India?</t>
  </si>
  <si>
    <t>Rather I would answer how those factors can be handled. Study of history has been outsource we to take over that and do ourselves. Leadership is uninformed and they are not committed many of the people who do this work they have their own small agendas and Dharma is least important for them. I think creating greater awareness so that people can not deny the problems. I do not offer any single bullet solution. But Read more, get involved more and mobile others.</t>
  </si>
  <si>
    <t>https://drive.google.com/folderview?id=0BzrlmTtOnvUAaXVqRFc1aHRZZ1U&amp;usp=sharing&amp;tid=0BzrlmTtOnvUAdWhFUDhjYU5tbE0</t>
  </si>
  <si>
    <t>Q-089</t>
  </si>
  <si>
    <t>US Policy Maker, India Policy Maker, Law Maker, Influencing Law makers, Thailand Sanskrit Conference 2005, Indian Secularism, Indian Government</t>
  </si>
  <si>
    <t>How can we help to influence US policy using this book?</t>
  </si>
  <si>
    <t>150 congressman or senator who are part of Indian community there. They can influence India and they can also influence US policy. If you can make policy maker as your listner and then give them this book as gift along with 2-3 page printed blog or petitions they pay serious attentions to that they are serious listner. It is our problem that we are neither educated enough nor have spent enough time to educate others. Indian Govt because of its fear of losing securlarism status do not dare to do anything unless US supports them. American loves well researched documented proof and you can present this book to them.
 In 2005 I was asked to co-sponsor sanskrit conference in Thailand. Thailand was very happy because they think it part of their culture. They thought India will also support it because that is orgin of this language but India didn't do that because of socalled secular status.</t>
  </si>
  <si>
    <t>Q-090</t>
  </si>
  <si>
    <t>Being different in Tamil, Being different in Telagu, Being different in Hindi, Shashi Tharoor, Pawan Gupta, Amritya Sen, Narayanmurthy</t>
  </si>
  <si>
    <t>has this book being publish in other languages including other Indian 
 languages?</t>
  </si>
  <si>
    <t>has this book being publish in other Indian languages ?</t>
  </si>
  <si>
    <t>Has the book 'Breaking India' been published in other languages?</t>
  </si>
  <si>
    <t>Breaking India Forces, Indian History</t>
  </si>
  <si>
    <t>How to work against them, Invasion Theory</t>
  </si>
  <si>
    <t>People are working on Tamil, Hindi and Telgu. Kindle &amp; iTune version is also ready. Contemporary publisher do not touch this book because of contradictory position. Unlike books of Shashi Tharoor, Pawan Gupta, Amrity sen whose understanding of the India starts with google. Once Naryanmurthy was asked how did he do so good in IT and he said that thanks to Britishers that they taught us english maths &amp; science. Rather then relating it back to our ancient civilization. So the point is understanding of our people about our civilization is limited and this books looks contradictory to them therefore it is hardwork for me to sell this.</t>
  </si>
  <si>
    <t>Q-091</t>
  </si>
  <si>
    <t>Christian Evengalism, Hindu Evengalism, ISKON, Demand of Christianity, Roman Empire, Vetican, Arch Bishop, Consulate, Christian Headquarter, Chiristian Minority, Muslim Minority, Religious Conversion</t>
  </si>
  <si>
    <t>Evangelist are reacting to conversion of Americans to Hinduism by Iskon and other organizations what is your response to it?</t>
  </si>
  <si>
    <t>Evangelists are reacting to conversion of Americans by ISKON</t>
  </si>
  <si>
    <t>Evangelists are reacting to the conversion of Americans by ISKON.</t>
  </si>
  <si>
    <t>Conversion by charitable work / inducement / human rights / inculturation</t>
  </si>
  <si>
    <t>It looks parallel but it is not. The difference between Dharma and Abrahmic religion is subject of next book.
 The process, Logic &amp; Substance of conversion is incomparable. American are not poor people who are getting converted because they are being promised for safety, food, medical, education etc. 90% + conversion in India is happening on this ground.
 ISKON is not nexus between govt of india, temples, think tanks, academic, business houses etc. While churches are.
 Local demand for chirtianity is fallen down but their is export has accellerated.
 Religion becomes alter ego and it becomes second face of country when country's relegion gets exported. Here local demand is less and more soft scholars are coming up and they increases the export.
 Roman Empire never ened it became Vetican without militry power &amp; politics. Because of their mental wave length. 
 Vetican appoints every Bishop for India so they control very tightly. Bishop work as consulate and they are being controlled from Vetican. This is like running multinational corporate company where CEO at headquarter controls everything or governemnt appoints its consulate in other conutry. Headquarter of churches is in Vetican which is sovereing state. Then how come you say your the your local business units are minority.</t>
  </si>
  <si>
    <t>Q-092</t>
  </si>
  <si>
    <t>Difference between Dharam Tradition and Abrahmic Tradition, Christian Spirituality, Ignorant Hindu Swami, Purva Paksha, Christian Conversion into Hinduism, Indians are comfortable in chaos</t>
  </si>
  <si>
    <t>What will it take to change the existing mind of Christians in the west towards sanatan Dharma</t>
  </si>
  <si>
    <t>What will it take to change the existing mindset of Christians in the west towards Sanatan Dharma?</t>
  </si>
  <si>
    <t>What will it take to change the existing mindset of Christians in the West towards Sanatan Dharma?</t>
  </si>
  <si>
    <t>Order vs. Chaos, Purva Paksha, Uturn Theory</t>
  </si>
  <si>
    <t>5 Major differences between Dharma and Abrahmic tradition are being discussed in next book. So detail answer is there.
 Large number of Christian are becoming spritual. They are learning things like Yoga and in long term it will help them in becoming spritual. 
 Indian Swamis do not understand the psycology of western people. One a great gathering which was happening in a temple near my home in Princeton a Swami was invited from great temple in Haridwar. So child from the crowd ask that How do I get initiated? Can you give me mantra? But this swami said that all that is not required you just close your eyes and say Om Jesus.
 Indian people are not doing Purva paksha, i.e. they are not understanding Abhrhmic religion from abhramic mindset. If we could have done that then there could have been 20-30 millian white color Hindus here in this country. When western people are asking help give them detail instruction and do not leave them alone to figure out themself. They cannot live in chaos. We Indians are comfortable in chaos. We do not need that detail instructions to work or live as needed by white people.
 In next book I am disucssing that how Indians are comfortable in chaos.</t>
  </si>
  <si>
    <t>Q-093</t>
  </si>
  <si>
    <t>Indian Studies, American Studies, Studies in India, Purva Paksha, National Building Perspective of Research</t>
  </si>
  <si>
    <t>Your book is great work on exposing the nexus how can we create institutional frame work to counter? What will be the main components of that? Can someone else use the detail research that you have compiled?</t>
  </si>
  <si>
    <t>How can we create institutional frame work to counter the nexus?</t>
  </si>
  <si>
    <t>How can we create an insititutional framework to counter the nexus?</t>
  </si>
  <si>
    <t>Institution building within India</t>
  </si>
  <si>
    <t>First take control of India study projects. Second start America study or Pakistan study kind of program. Thus whole HRD overhaul is required from nation building perspective. Regarding the use of my work, you are free for taking referenes. If you need further details as a part of your research feel free to write to me.</t>
  </si>
  <si>
    <t>:29</t>
  </si>
  <si>
    <t>Q-094</t>
  </si>
  <si>
    <t>US Government Involved in Conversion, USAID, Lawsuits againsts US Government, Human Rights, Child Rights, Women Rights, Lutheran Church, Vetican City, Nexus of Churches, Bush Administration, Obama Administration, Social Services by Government</t>
  </si>
  <si>
    <t>Isn't US government violating constitution when it promotes Christianity across India? Can we challenge in the US courts using some law suite?</t>
  </si>
  <si>
    <t>Isn't US government violates constitution when it promotes Christianity across India?</t>
  </si>
  <si>
    <t>Doesn't the US Government violate its own Constitution when it promotes Christianity across India?</t>
  </si>
  <si>
    <t>Conversion through charitable work / inducements / human rights / inculturation</t>
  </si>
  <si>
    <t>They are using two mechanisms. One is Faith based mechanism which was started by Bush and Obama globablized that. Bush administration rather than giving social services to poor started giving money to church so they they can do it. But it gives power to church. If US want to give humanitarian aid to any country in the world then either it is given directly or through USAID organization. USAID gives this money to another NGO and then through churches money and help is distributed.
 The second factor of this lawsuit is USAID operate through the NGO which are hard to nail down. It is very hard to say that is this particular NGO is part of Lutheran parivar or Vetican parivar. If you try to do that they say we are independently doing our NGO work. It is not easy to prove nexus. Hundreds of Phd are required to prove this.
 Their response is buzz word. Human rights. Churches are getting involved in the name of human rights, women rights, child rights etc. Church people pick issues conduct researches and select only those issues which can be evangelize worldwide. They lobby in senate pressurise govt.
 US govt response is we are doing human right intervention because it is good. How does it matter which faith organization raised that issue.
 To challenge is court we nee to do more research and evanglize this.
 Many a time to pressurise govt churches makes news, run it on TV channels, newspapers, write blogs and then make their case and present it through the lobby into the senate. If you do the details research you will find that it is all propagenda and it is not substantianted by the hard facts.</t>
  </si>
  <si>
    <t>End video during claps</t>
  </si>
  <si>
    <t>Q-095</t>
  </si>
  <si>
    <t>Advaita Misconception, Escapism, Real meaning of Advaita, Non-dualism</t>
  </si>
  <si>
    <t>Does our response to these threats need to be collective response or individual? Is individualism of Hindus is because of Advaita?</t>
  </si>
  <si>
    <t>Does our response to Breaking India threats need to be collective or individual?</t>
  </si>
  <si>
    <t>Science / Technology &amp; Indian Traditions</t>
  </si>
  <si>
    <t>Individual of Hinduism is because of Advaita is misconception. Vedanta does not tell you to run away/ escape because world is mithya. This is foreign inturrption. Vedanta = Escapism = Running Away = Not being organized = Non action = too much Nivrti. This kind of interpetation has been encourged during colonial time. This was good for them to rule us.
 If this equation of vedanta is correct then how can we get so much material success in Harrapan time and before. Material progress has been huged in ancient time. There is no clash between earthly living and transcandtel living, we should live on earth in a Dharmic way.</t>
  </si>
  <si>
    <t>Q-096</t>
  </si>
  <si>
    <t>Religious Conversion, Jesus in India, Jesus Devta, Christian Goodnews</t>
  </si>
  <si>
    <t>How do you fix the non result oriented approaches of Hindu organizations ? Can you comment on book jesus lived in India? Is the presence of certain quality in India are catalyst to appropriation to dalit and Dravidian movement?</t>
  </si>
  <si>
    <t>How do you fix the non result oriented approaches of Hindu organizations? Comment on book jesus lived in India</t>
  </si>
  <si>
    <t>Comment on the idea that Jesus lived in India.</t>
  </si>
  <si>
    <t>Conversion through charitable work / inducement / human rights / inculturation</t>
  </si>
  <si>
    <t>Church people going around in Saffron dress and Arti to Jesus, distributing prasad of mother marry. This is one more way to bring down the barrier of difference and distictiveness. This business of Jesus and Devta &amp; Yogi is very common nowadays. We must Understand what we need to compromise if we accept Jesus as Devta and what Christian need to compromise if they position Jesus as Devta.
 There is a Christian goodnews. You can be saved. Salvation for orginal sin is available. Jesus will help you. Hindu goodnews is you need not be saved because all are originally devine.</t>
  </si>
  <si>
    <t>end after namaskaar</t>
  </si>
  <si>
    <t>Q-094- Extention A</t>
  </si>
  <si>
    <t>Hindu Castism, Jaati Varna</t>
  </si>
  <si>
    <t>From your research when caste system started in India. Prior to British India or during British India?</t>
  </si>
  <si>
    <t>5:06 to 7:15 Another Questions
 Caste is exceeting complex topic. Lots of evidences are availalbe about Varna flexbility and Jaati can move up and down in economic strata. Facts proves that flexibility was there and it also proves that there was depression and hard liners. But what has happened it foreign people has taken odd cases and standaridise Indian culture using those. Which shows that Indian culture is racist towards women, lowcaste etc. This homogeneous approach to manage India has caused problem for us.</t>
  </si>
  <si>
    <t>Q-094- Extention B</t>
  </si>
  <si>
    <t>Lack of leadership in Hinduism, Vivekananda, Chinmayananda, Dayananda Saraswati, Indian Spritual Leaders,</t>
  </si>
  <si>
    <t>What is your in your opinion are the factors which affects Hindu activism?</t>
  </si>
  <si>
    <t>7:17 to 12:06 Another Question
 One we have not produced many Hindu leaders who are serious thinkers. Two we are not doing serious research. Third we are myopic and looks short-term gains not the long term benefits. Fourth there have been various few leaders who represented Hindu Dharma otherwise there have been people representing their sect. People like Vivekananda, Chinmayananda, Dayananda Saraswati are not many. Fifth, our gurus and teachers have fail to protect Dharma in society. Finally, public demand. We give money to temple and then run away. We do not ask them to deliver knowledge for that money.</t>
  </si>
  <si>
    <t>Q-219</t>
  </si>
  <si>
    <t>Toronto Civic</t>
  </si>
  <si>
    <t>You talked about Buddhism how it is related to India , Buddha was born in Nepal and Buddhism started Nepal</t>
  </si>
  <si>
    <t>Buddhism started in Nepal, not related to India</t>
  </si>
  <si>
    <t>Buddhism started in Nepal, but claim is that it started in India</t>
  </si>
  <si>
    <t>When Buddha was born as Siddhartha that time there was no country as Nepal. Nepal is today's nation. Teaching of Buddha was majorly spread by Ashoka who was born in Inida. Vihar means Insititute of Learning. Major of Vihars were in India. These vihars were major Buddhist Centre. When he was born he not Buddhist he became Buddha in India.</t>
  </si>
  <si>
    <t>https://drive.google.com/folderview?id=0BzrlmTtOnvUAUWswalRUczNFZGs&amp;usp=sharing&amp;tid=0BzrlmTtOnvUAdWhFUDhjYU5tbE0</t>
  </si>
  <si>
    <t>Q-220</t>
  </si>
  <si>
    <t>What is the probem for the west in recognizing Indian tradiation? Are they so exclusive or close minded?</t>
  </si>
  <si>
    <t>Why is the west not acknowledging Indian Civilization ?</t>
  </si>
  <si>
    <t>Sameness Myth</t>
  </si>
  <si>
    <t>West has its own axiom of exclusivity in the western religion. They use their own axioms to understand others faith. Today lot of Hinduism is defined or redefined or distorted as a result of westered gaze on Indian traditions. This westerned gaze started reformulating Hinduism. 
 Lot of Indian hindu including guru what they are teaching of Hinduism is modern adapation. We have to decolonize ourselves. We cannot blame others that why they are like this.
 We have to go deeper in our own traiditons and understand our own dharma. Some of the distortion we have accepted in our Dharama because of english langague which does not have equivalent words to sanskrit or because of our education system. 
 Raj Mohan Roy wanted to remove something from our own Dharama because that would made it more acceptable to Britishers. 
 This distortion is going on even today by own own gurus and people. They over simplify, dilute concepts to western convert and get money. This results in looking hinduism same as christianity and by doing this our Gurus can get into faster.</t>
  </si>
  <si>
    <t>:12</t>
  </si>
  <si>
    <t>Q-221</t>
  </si>
  <si>
    <t>What do you think about the paradox about Hindus are projected as negetive in the west when Hindus are intlectual ancestors of Greek Latin intelectuals of the west.</t>
  </si>
  <si>
    <t>Why there is prejudice against Hinduism given that it is ancestor of Greece, Latin etc?</t>
  </si>
  <si>
    <t>DO NOT USE QUESTION</t>
  </si>
  <si>
    <t>I am not sure whether we are intelectual ancestor of the Greek or not. We are an ancient civiziliation and lot of influcence has gone there but I would not say that they didnt have anything of their own. X influences Y but Y develops several things on their own. Many of indian ideas went out but these people developed their own ideas also. The question of negative projection is nothing to do with ancestor or ancient. There are two separate issues one is correct the history of indian influcnecs upon various civizlization. Why Hindus are projected negatively is the serparte question. I have address this in my book Invading the secred which was released in 2007. It has output of 15 years of argument and debate with various people who finally put me their black list and do not want to talk with me because I have created problem for them. I am quite familiar with the negative portrail of Hinduism. Whether we influenced Greek or not this negative projection is still existing.</t>
  </si>
  <si>
    <t>Question posed has wrong assumptions.</t>
  </si>
  <si>
    <t>Q-222</t>
  </si>
  <si>
    <t>Greek Aristotlean science is empirical and Dharma Adhayma vidhya is also empirical then what is the difference.</t>
  </si>
  <si>
    <t>What is difference between Aristotelian and Dharmic empiricism?</t>
  </si>
  <si>
    <t>What's the difference between Aristotelian and dharmic empiricism?</t>
  </si>
  <si>
    <t>Emprical Sciences</t>
  </si>
  <si>
    <t>Inner science is through which a yogi or a meditator acheives the status of higher conciousness and he writes about it. We call it is empirical because it is not depending upon prophet but based on our experience. The person has direct experience of state of enlightenment therefore it is emperical claim. Whether it is true or false it is another matter. This is inner emperical claim. Outer emperical claim is about what you do externally in laboratory which can be varified by different scientists. Adhyama mean inner and it is inner experiement Therefore emperical claim is of inner nature. But how do you varify it. 
 In the indian system the varification technique is like this. The Rishi or Guru who has experienced some empeircal truth will teach the technique to others and others would practice and have their own experiences and then they discribe it to each other. Those people who are critique of this technique will say that how can you say that it was not visual thinking. Students may be imagining it. Thus inner experience is not as easily varifiable emprically as it can in the emprical domain of outside. Today there are Functional MRI machines which are used for mind mapping. When meditators are doing meditation neruo scientist can look into the map of the brain which is color coded. As of today resolution of these machines are vary crude and not highly refined. But with advancement of technology in future experiences can be verified.</t>
  </si>
  <si>
    <t>Q-223</t>
  </si>
  <si>
    <t>Please comment on aspects in vedic dharma which contributed to weaknesses. Like Varna system.</t>
  </si>
  <si>
    <t>Weaknesses caused by Vedic Dharma.</t>
  </si>
  <si>
    <t>Varna to me is Social capital. Weakness happend when we left our varna and somebody else took over it. East India Company took over Vyasya varna. So they took over trade and manufacturing. They used this wealth to replace the kings. So they became govt (kshatriyas) and finally changed the language from Sanskrit to English so they replace the brahmins and education systems so they took over the Brahmin Varna and we all became Sudra because we were working for them without having our own social capital.
 Now Vyasya is reving very well. There are lot of Indian billionares but I am not very happy about this and there is separate discussion about it. We donot have revival of Kshatriyas beause politicans are generally corrupt so Kshatriya is corrupt today. About Brahmin, lot of them has not kept their tradition and a lot of them even not complying to that tradition and intelectual, R&amp;D people, thinker, researcher are need more. After independece we had the opporutnity to revive our social captial so that we can keep our society happy.</t>
  </si>
  <si>
    <t>Q-224</t>
  </si>
  <si>
    <t>What you are calling Indian civilization is actually Hindu civilization so why you are not calling it Hindu ? Has west influenced it?</t>
  </si>
  <si>
    <t>Indian civilization = Hindu? Has west Influence it?</t>
  </si>
  <si>
    <t>Change "Is" to "Does"</t>
  </si>
  <si>
    <t>I use word Dharmic not Hindu. It includes Buddhist, Jain, Sikh. Lot of Ramakrishna, ISKON or Brahmakumari people say that they are not Hindu this they may be doing to take minority benefit in US but if you say you you Dharmic they say yes. So Dharmic is generic and non-controversial word. I do not want to waste my energy by using terms which will create fragmentation at our own side. My agenda is something else therefore I want use my energy in achieving that.</t>
  </si>
  <si>
    <t>Q-225</t>
  </si>
  <si>
    <t>Views on cast system and treatment on Dalits in the Hindu religion</t>
  </si>
  <si>
    <t>Views on Caste and Dalits</t>
  </si>
  <si>
    <t>Caste is not a Sanskrit word. Sanskrit word is Varna and Jaati. This two dimensional matrix get collapsed in one dimensional hierarchy under the colonial rule. Lord Risley, who was influenced by Lord Macaulay, Max Mullar, Darwin was appointed in India to study the society and structure and taxonomy of Indian society. And he came up with this hierarchical structure. Prior to this work Britishers were working on this and they were coming up with a science called race science. In 18th century, this was formal discipline which was there to measure racial superiority. They were doing it by measuring skull, noses etc to see how to classify races based on measurement. That is how races was defined at that time. This guy, Risley, came and he wanted to classify Indians according to some criteria, so he used caste. So census of India started in 1881 and every 10 year thereafter. Risley was incharge of census for several decades for India. He enforced rigid caste system. There was fluid Jaati system which was going up and down depending on econimic conditions and professional speciality. For example, if a particular crop you are growing is going up in value you jaati will go up else come down. So it was economically driven up and down. But this was frozen as long term permanent thing. After indepdence Indian govt rather than challenging the caste structure and coming up with something different they simply accepted and and made it the part of constituion and now it has become part of politics. So caste sytem of Lord Risley is reality now. Injustice, whoever caused, whenever it is caused it is illegitimate problem and it should be solved. Solutions are there. There have been % of improvement over last 60 years, % of dalits in parliament, governors and higher offices has been increasing. There is no over night solution but it is better solution than some kind of violance or separatism or fragmentation which I discussed in Breaking India book and these are being encourged by few people.</t>
  </si>
  <si>
    <t>Q-226</t>
  </si>
  <si>
    <t>Will Indian dharma survive given it is lacking in military support?</t>
  </si>
  <si>
    <t>Will Dharma survice given it is lacking in military support?</t>
  </si>
  <si>
    <t>Breaking India Forces, Digestion</t>
  </si>
  <si>
    <t>Tiger-deer metaphor</t>
  </si>
  <si>
    <t>Biggest threat to Dharma is not military but using money so lot of conversion going on so lot of Dharma can be wiped out by not using the weapon of military kind but other methods. Also we are being digested and we are happily being digested and many of our leaders think it is very good thing happening to us. It is like dear thinks that if tiger would put me in his stomoch then it is good because I will be part of tiger so I will be stronger. So tiger will run fast and I will go with him. So there are lot of people, Indian Gurus included, Deepak chopara who think that there is no such thing as eastern dharma left out but we have become part of western universlism by donating to them. So let them digest and let the west take over us. Let all good thing whatever we offer be part of Chritianity and Judaism and western universlism. Then we cease to exisits as separate entity and they offer argument that what is wrong with you. They are good. What is not being useful will be thrown out or put into museaum.</t>
  </si>
  <si>
    <t>Q-227</t>
  </si>
  <si>
    <t>The type of mutliculturalism you are proposing is more an Ideal than practiced by many countires because of poltics. And it all leads to assimilation and digestins.</t>
  </si>
  <si>
    <t>IS multicultural is too Idealistic ?</t>
  </si>
  <si>
    <t>There is tendency that people will be assimilated to other cultures. But revival is also coming up.
 US will be non-white community in coming time. I donot think that it is good conclusion to be digested. But try and distinguish yourself.</t>
  </si>
  <si>
    <t>Q-228</t>
  </si>
  <si>
    <t>Besides not translating words what are other strategies for not getting digested ?</t>
  </si>
  <si>
    <t>What are strategies for not getting digested?</t>
  </si>
  <si>
    <t>Read book Being Different and know what areas of differences make you distinct. Know what differences are just cosmotic and which are serious from Dharma side and hangon to those Dharmic serious differences.</t>
  </si>
  <si>
    <t>Q-229</t>
  </si>
  <si>
    <t>Is anyone doing anything to stop conversion of Indians?</t>
  </si>
  <si>
    <t>We are not political or grass root organization. We are researcher, thinker, scholars so we write, publish and disseminate knowledge. And our knowledge has been influencing many other organizations. There are many anti conversion organizaiton in India and also lot of awareness now. Like recently in Tamilnadu some agitiation was going on for a Nuclear plant. This happened because India choosen Russia nuclear reactor not the west for this nuclear plant so church created problem. They invited me and asked my input on that. I gave them my book because these people are named in the book. So people were put in jail.</t>
  </si>
  <si>
    <t>Q-230</t>
  </si>
  <si>
    <t>What role should community and college should play in achieving your aspiration ?</t>
  </si>
  <si>
    <t>what role should community and colleges play?</t>
  </si>
  <si>
    <t>College teacher can bring this kind of work in course material. Delhi University has introduced this book in MA. BHU is setting up a new intercultural study centre using this kind of book and other thinks like this. So as a teacher bring this kind of knowledge in college so next generation is more consiouns of this.</t>
  </si>
  <si>
    <t>Q-231</t>
  </si>
  <si>
    <t>Is there is decline in spirituality ?</t>
  </si>
  <si>
    <t>Synthetic Unity of the West</t>
  </si>
  <si>
    <t>I don't see it is declining. Some kind of generic spirituality is becoming more popular. As far as decline of popularity of christianity in west is concern yes that is well known fact it has been going on for a long time it does not apply to US but I do not know about Canad.</t>
  </si>
  <si>
    <t>Q-232</t>
  </si>
  <si>
    <t>Rationalize why Hindus says all religions are same when Muslims claim exclusivity?</t>
  </si>
  <si>
    <t>Rationalize why Hindus saw all religions are same when Muslims claim exclusivity.</t>
  </si>
  <si>
    <t>We do not have excluvist claim as some other faith do, so that is how they see the world. Because we believe in reincarnation and Karma and not one life so we do not say that if you are not on right path you will go to hell for ever. We say, you will be born again and you will have another chance to evolve and this evoluation goes many lives till you eventually find the truth and finally evolve. So this is our system. 
 Our Swamis are some deluded in some cases by falsely imaginging that all religions are same because they clearly are not. The large part of the purpose of writing "being different" was to educate our own people about this fact. You cannot say one side equality. You cannot say I am same as you but another does not accept it. Goto website beingdifferent.com/video section and watch my conversation with Mark Tully. 
 He says I am troubled that why are you emphasising that we are different why don't you emphasise that we are the same. So I said that if you believe in Karma and reincarnation then we will be the same. So he said we cannot because it will violate our world view of original sin, virgin birth, crucifiction, redemption, one life. It has separate set of axioms than karma and reincarnation. They are mutually contradictory.
 Then I said we beleive in worshiping images. So you allow us putting images in your churches and we will be the same. Tully said it will be never be accepted. But then you said that you wanted to be same. 
 Then I said that to be the same you should accpet all our Avatars like jesus. So he said no because we will be accused of polythesism and no church will accept it. 
 So if a wonderful well meaning person like Mark Tully want that I should be like him but he donot want to be like me then what to expect of others. 
 So if people say we are the same then they mean we are same on their terms not on my terms.</t>
  </si>
  <si>
    <t>Q-233</t>
  </si>
  <si>
    <t>Best way of promoting Dharmic traditions?</t>
  </si>
  <si>
    <t>Institution Building Within India</t>
  </si>
  <si>
    <t>The best way is to practice it yourself. Don't start by promoting what you do not practice. Lot of our people are not clear what they are doing, they are doing some kind of marketing to get poltical advantage in their field. So you must invest time, energy to read, introspect, learn, about what your dharma is then it becomes natural for you. We need to built institutions because individual efforts will not help us if we do not have force multipler to take leverage. We need exampler who personify Dharma and Dharmic life.</t>
  </si>
  <si>
    <t>Q-234</t>
  </si>
  <si>
    <t>What should we do so that world promote Indian Hindu Culture?</t>
  </si>
  <si>
    <t>What should a university student do?</t>
  </si>
  <si>
    <t>Our role in promoting  our culture</t>
  </si>
  <si>
    <t>Dharmic Freedom</t>
  </si>
  <si>
    <t>How to practice Dharma</t>
  </si>
  <si>
    <t>why would world promote Hindu culture? Different people in the world have their own culture. You should promote your own. You should be respectful that other people should promote their own culture.</t>
  </si>
  <si>
    <t>:55</t>
  </si>
  <si>
    <t>Q-235</t>
  </si>
  <si>
    <t>When claiming India's contribution to west, are you not using western framework?</t>
  </si>
  <si>
    <t>No, what I am saying is as long as we keep our framework together that is good. Others will use our ideas as they want we cannot stop them to happen. If it is distortion as I feel this is happening in the case of Yoga where somebody takes Dharmic idea and they put it into different framework and in order to make it fit they have to modifiy it and they have change its meaning they have to change meta physics behind it then that is problem because they are distorting. But if they are using it in a sincere and authentic manner then it is off course a good idea to spread.</t>
  </si>
  <si>
    <t>:05</t>
  </si>
  <si>
    <t>Q-236</t>
  </si>
  <si>
    <t>Christian Bharat natyam and yoga who is getting digested Christian or us ?</t>
  </si>
  <si>
    <t>Which side is getting digested into the other?</t>
  </si>
  <si>
    <t>Christian Bharat Natyam and yoga, who is getting digested? Christians or us ?</t>
  </si>
  <si>
    <t>Digestion, Historycentrism</t>
  </si>
  <si>
    <t>Examples of Digestion, Exclusivity</t>
  </si>
  <si>
    <t>Bharat Natyam is becoming Christ Natyam in many places. They wear the costume of Bharat Natyam, same gesture, same style music but story is not Krishna but Christ. Because it is entertaining so they go to lot of villagers and conduct public performances these performances draws lots of audience. so many of the Bharat Natyam dance academies in south India and I am told in near Banaras also are taken over by the churches. They hire good teachers, pay lot of salary, these hindu teachers teaches this kind of dance to students so the next generation of students perform Chritstian Natyam. They go around the world in new jersy, england and perform the same. So art form is getting digested into christianity. 
 The assumption in this digestion question is that there is reciprocal symmetry between christian and hindu believes. But it is not. Historical exclusivity of Jesus is one of kind of absolute requirement and you cannot do away with it to be christian. It is absolute and non negotiable requirement. 
 So when you merge things and as long as thing in which you are merging maintains itself then you are getting digested. Cristianity has exclusivity of histority into it and things becomes christian as long as thie exclusivity is maintained. So you take off shoes, wear lungi and enter into puja place, wear tilak, wear chest threat, speak sanskrit, wear safron, have hindu name, eating pan leafes, eating using your hands etc all does not matter if you accept history centric idea of Christianity then you are christian no matter what you do. Because this requires negetion of all alternative historical claims of other Avtars, deities an images. That histry centric idea has power to suck all your rituals into christianity and digested you becoming the christian. To way other way round of digestion you have to ask other to give up the exclusivity claim of jesus.</t>
  </si>
  <si>
    <t>Q-237</t>
  </si>
  <si>
    <t>Now how do we organize Hindu society?</t>
  </si>
  <si>
    <t>Q-238</t>
  </si>
  <si>
    <t>Since Hindus don’t have Unity what are we to do?</t>
  </si>
  <si>
    <t>add [ '] in don't</t>
  </si>
  <si>
    <t>Dharmic Pluralism, Indian Grand Narrative</t>
  </si>
  <si>
    <t>How to practice dharma, Instituion building in India</t>
  </si>
  <si>
    <t>The diversity of Dharma and the fact that Divine manifest into infinite forms and there are threfore so many forms to access the divine. This gives you the freedom so that you should not stuck in the box as some other faith and you are not going to claim exclusivity like other faiths but then on the hand it is tough to unify such people. It is easier to create unity when there is exclusivity when there is only one idea and nothing else is tolerated. So that is one weakness politically and militarily I guess that we have in us. The best thing you can do is support big institutions that understand this pan-Dharmic, pan-Indian civilization and not just narrow segment or narrow denomination and I think with economic rise of our community if we an built few such institutions that can be good to protect us.</t>
  </si>
  <si>
    <t>Q-239</t>
  </si>
  <si>
    <t>How are Jainism. Buddhism , Sikhism connected to Hinduism?</t>
  </si>
  <si>
    <t>How are Buddhism, Jainism and Sikhism connected to Hinduism?</t>
  </si>
  <si>
    <t>Dharmic Pluralism, Integral Unity of Dharmic Traditions</t>
  </si>
  <si>
    <t>Dharma is family of faiths and traditions. Like Abrahmic family. Within Dharmic family there are many kind of faiths within them like Abhramic faith has Judaism, Christanity and Muslim and within them they have many other kind. I have identified four items which helps us distinguishing between Abrahmic and Dharmic religion. These four are discussed in my book Being Different.</t>
  </si>
  <si>
    <t>When claiming Indian contributions to West, are you using Wester framework?</t>
  </si>
  <si>
    <t>When claiming Indian contributions to West, are you using a Western framework?</t>
  </si>
  <si>
    <t>How do we now organize Hindu Society?</t>
  </si>
  <si>
    <t>Tejal Desai</t>
  </si>
  <si>
    <t>Q-256</t>
  </si>
  <si>
    <t>U Mass</t>
  </si>
  <si>
    <t>What is Western Universalism?</t>
  </si>
  <si>
    <t>India in the encounter of civilizations</t>
  </si>
  <si>
    <t>Western Universalism</t>
  </si>
  <si>
    <t>Each civilization has its own idea of the world, its history, philosophy, religion, laws. Through its history of colonialism, western ideas have become globally universal. Just as a fish might not recognize water because it is so immersed in it, we might unot understand that W.U. exists. Chinese don't equate modernity with Westernization - they have a Confucian identity.</t>
  </si>
  <si>
    <t>Q-265</t>
  </si>
  <si>
    <t>If you suceed you will we have one more universalism?</t>
  </si>
  <si>
    <t>Our models of the World and Humanity (e.g. medicine, environmentalism, animal rights, mind consciousness, cosmos, etc) should be put on the table at par with everyone else. Goal is to revive the roots of Indian civilization so that it produces fruits relevant for modern times.</t>
  </si>
  <si>
    <t>Q-266</t>
  </si>
  <si>
    <t>Why Indian civilization is under represented in dialogues?</t>
  </si>
  <si>
    <t>Why is Indian civilization underrepresented in diaglogues?</t>
  </si>
  <si>
    <t>Criticism of Western Academia</t>
  </si>
  <si>
    <t>Previously India was represented by postcolonial far left scholars who took Marx's critique of religion and applied it to dharmic traditions. Instead, Indian civilization should be studied as its own knowledge system, separate from any ideology. It should be studied similar to how Greek civilization is studied.</t>
  </si>
  <si>
    <t>Q-267</t>
  </si>
  <si>
    <t>Indian Politics and Speaking for Indian Civilization</t>
  </si>
  <si>
    <t>Indian politics and speaking for Indian civilization</t>
  </si>
  <si>
    <t>Politcs has made it more difficult to explain and speak for Indian Civlization</t>
  </si>
  <si>
    <t>Q-268</t>
  </si>
  <si>
    <t>How does Indic voice get created? without central authority?</t>
  </si>
  <si>
    <t>How does the Indic voice get created without central authority?</t>
  </si>
  <si>
    <t>purva paksha, adhyatma vidya, integral unity, order vs chaos</t>
  </si>
  <si>
    <t>mantra power, nontranslatable categories</t>
  </si>
  <si>
    <t>In order to discover the commonality among the dharma traditions, RM asks how our tradition is different from others. This is the purva paksha method. There are 4 points of distinction with Western civilization: 1. Non history centricism 2. integral unity of culture and civilization, including performing arts 3. attitude towards chaos 4. mantra power.</t>
  </si>
  <si>
    <t>Q-257</t>
  </si>
  <si>
    <t>Question: Indian contribution to western universalism in short message?</t>
  </si>
  <si>
    <t>Indian contribution to universalism in a short message?</t>
  </si>
  <si>
    <t>Contributions of Indian Civilization, Digestion</t>
  </si>
  <si>
    <t>It is important to assert difference. Not understanding difference leads to loss of diversity and homogeneity that causes genocide, slavery, conversion, inferiority complex. Alternative to being different is being digested.</t>
  </si>
  <si>
    <t>trim video after handshake</t>
  </si>
  <si>
    <t>Q-258</t>
  </si>
  <si>
    <t>What does "Being digested" entails?</t>
  </si>
  <si>
    <t>What does "Being Digested" entail?</t>
  </si>
  <si>
    <t>Tiger - deer metaphor</t>
  </si>
  <si>
    <t>Being digested is the process of one civilization being absorbed into another and losing its identity in the process. Key features of the digested culture are recharacterized into western frameworks, with the digested culture living only in a museum. Some example are pagen contribution of christmas tree, easter to Christainity but pagens themselves disappeared.</t>
  </si>
  <si>
    <t>Q-259</t>
  </si>
  <si>
    <t>Question: Example of Digestion Taking Place?</t>
  </si>
  <si>
    <t>Gives two examples of digestion: 1. Vipassana is trademarked as Mindfulness Meditation by John Cabotzen. 2. Herb Benson at Harvard turned Transcendental Meditation by Maharishi into Relaxation Response. There is a difference between digestion &amp; cross-fertilization. Origins should be preserved. Original pioneers should be respected.</t>
  </si>
  <si>
    <t>Q-260</t>
  </si>
  <si>
    <t>Question: U thurn Theory</t>
  </si>
  <si>
    <t>Why is there a need for U turn?</t>
  </si>
  <si>
    <t>U turn theory</t>
  </si>
  <si>
    <t>U turners initially start with a rejection of the West and sincerely immerse themselves in the Indian tradition. However, they eventually reach a point where any further assimilation of the tradition would wipeout their identity as a Westerner. That is a boundry the U turner is unwilling to cross. Evidence of this can be found in the diaries of poet TS Elliot.</t>
  </si>
  <si>
    <t>Q-261</t>
  </si>
  <si>
    <t>Who should be concerned about u-turn theory , digestion and western universalism?</t>
  </si>
  <si>
    <t>No space in front of comma</t>
  </si>
  <si>
    <t>Digestion, Sanskrit</t>
  </si>
  <si>
    <t>Nontranslatable Categories</t>
  </si>
  <si>
    <t>Westerner who is starting this journey needs to understand what he will have to give up in order to go all the way. For instance, ideals of yoga will eventually conflict with Nicene Creed in Christainity. Mordern gurus are aiding digestions by for example, translating 'atma' as 'soul'. Indian intellectuals are very anglicized. In the Humanities, Western Universalism has become so entrenced, it is a form of mental colonization.</t>
  </si>
  <si>
    <t>Q-262</t>
  </si>
  <si>
    <t>Question: What Kind of Changes Do you Anticipate Taking Place?</t>
  </si>
  <si>
    <t>Many academic institutions are including RM's books in their curriculum. Rishis/gurus are encouraged to do purva paksha of the West. Corporate leaders are being educated on presenting Indian identity on the world stage and in business dealings.</t>
  </si>
  <si>
    <t>Q-263</t>
  </si>
  <si>
    <t>Question: Advice to students how to push back western universalism?</t>
  </si>
  <si>
    <t>Advice to students on how to push back against western universalism?</t>
  </si>
  <si>
    <t>Read 'Being Different' and watch discussions on the Being Different website.</t>
  </si>
  <si>
    <t>Q-264</t>
  </si>
  <si>
    <t>Question: What experience inspired you to write Being Different?</t>
  </si>
  <si>
    <t>RM transitioned from a corporate career to founding Infinity Foundation at the age of 44. Most academic scholars lack imagination, courage and freedom to pursue certain topics so RM takes up the research &amp; writing himself.</t>
  </si>
  <si>
    <t>Q-121</t>
  </si>
  <si>
    <t>IIT Kharagpur</t>
  </si>
  <si>
    <t>Inner Sciences Require Simple Living and High Thinking. But the trend is the opposite.</t>
  </si>
  <si>
    <t>Inner Sciences Require Simple Living and High Thinking.</t>
  </si>
  <si>
    <t>Inner Sciences</t>
  </si>
  <si>
    <t>If you keep your inner laboratry clean, you will be able to achieve certain joyful states of inner consciousness. Clean living is superior mind management.</t>
  </si>
  <si>
    <t>Q-122</t>
  </si>
  <si>
    <t>How to bring innovation into Indian education</t>
  </si>
  <si>
    <t>Adhyatma Vidya, Science &amp; Indian Traditions</t>
  </si>
  <si>
    <t>Indian mind sciences are taught in the West but not in India because Indians haven't understood their economic, educational, creative and corporate value. Age of innovation in India existed until a few hundred years ago. Indians were experts across the fields of science, technology, architechture, etc due to that society's investigation of inner dimmensions and mind development, which produced outer success.</t>
  </si>
  <si>
    <t>Q-123</t>
  </si>
  <si>
    <t>To pursue inner sciences how do we find the correct history?</t>
  </si>
  <si>
    <t>First Person Scientific Empiricism</t>
  </si>
  <si>
    <t>Inner sciences can be practiced without knowing the history. Histrocity is of relevance to a scholar, but you can be a practioner without being a scholar just as you can learn to drive a car without knowing automobile engineering.</t>
  </si>
  <si>
    <t>Q-124</t>
  </si>
  <si>
    <t>How can inner science be protected from quackary?</t>
  </si>
  <si>
    <t>Empirical Sciencs</t>
  </si>
  <si>
    <t>Inner inquiry should not be seen as part of religion, but as part of science, and it should be subject to the same peer reviews / validation. This is exactly what the West is doing.</t>
  </si>
  <si>
    <t>Q-125</t>
  </si>
  <si>
    <t>India's loss of liberal arts and creativity</t>
  </si>
  <si>
    <t>Science/Technology &amp; Indian Tradtions</t>
  </si>
  <si>
    <t>At one time India had great centers of learning like Taxashila and Nalanda that attracted students from all over the world. Loss of these institutions means we are creating technocrats that can copy but not create original products. Indian tech industry is outsourced and does not create equity for itself.</t>
  </si>
  <si>
    <t>Trim video at 2:42.  Right after 'creativity'.</t>
  </si>
  <si>
    <t>Q-106</t>
  </si>
  <si>
    <t>IIT Alumni</t>
  </si>
  <si>
    <t>Is it our ego that wants us to go back to our past glory?</t>
  </si>
  <si>
    <t>A problem with borrowing in the form of digestion is that the source gets erased. The borrowing may be incomplete, creates a discontinuity in the tradtion. Ideas are taken from the lab while the lab gets shut down.</t>
  </si>
  <si>
    <t>Q-115</t>
  </si>
  <si>
    <t>Ganarajya' democracy in India before Greece, Aryan Invasion Theory?</t>
  </si>
  <si>
    <t>Q-116</t>
  </si>
  <si>
    <t>Your views on role of the media?</t>
  </si>
  <si>
    <t>Q-117</t>
  </si>
  <si>
    <t>Has it ever happen that information is controlled by a few sources?</t>
  </si>
  <si>
    <t>In India has information has information been controlled by a few sources?</t>
  </si>
  <si>
    <t>Integral Unity of Indian Traditions</t>
  </si>
  <si>
    <t>Traditionally India had two traditions: 1. shastric parampara which consisted of brahmins &amp; learned persons 2. puranas / itihaas / dance / music which was pervasive, egalitarian and provided opportunity for improvisation. Recent technology has standardized pop culture. For example one version of Ram Leela shown on TV sersus multiple Ram Leelas reenacted locally.</t>
  </si>
  <si>
    <t>Q-119</t>
  </si>
  <si>
    <t>How individual digesting some concepts relates to mass digestion of civilization?</t>
  </si>
  <si>
    <t>How does individual digestion relate to mass digestion of a civilization?</t>
  </si>
  <si>
    <t>Digestions occurs at 3 levels: 1. individual - one person uses knowledge to make himself famous. 2. school of thought - entire discipline is transformed with digested knowledge. For example, modern lingistics was born from the study of Panini in Europe in the 1800s. 3. Civilization - whole civilization repositions itself by assimilating others (e.g. pagans, native americans)</t>
  </si>
  <si>
    <t>Q-120</t>
  </si>
  <si>
    <t>What makes America great being a melting pot, what is your message to next generation Indians living in this country?</t>
  </si>
  <si>
    <t>What is your message to the next generation of Indians living in America? Should they assimilate?</t>
  </si>
  <si>
    <t>Mutual Respect</t>
  </si>
  <si>
    <t>Maintaining your native tradition and assimilating are not mutually exclusive.  In America you are more respected if you maintain your ethnic identity and are able to articulate it. You do not have to give up who you are, your distinctiveness, to be fully American, if you engage in mutual respect.</t>
  </si>
  <si>
    <t>Q-107</t>
  </si>
  <si>
    <t>Are you referring to Hindu philosophy or Indian philosophy?</t>
  </si>
  <si>
    <t>RM is referring to classical India which includes Buddhists, Harappans, etc. The vast majority of Sanskrit tests relate to science, poetry, stories, governance, other types of knowledge - not religious / spiritual in nature.</t>
  </si>
  <si>
    <t>Q-108</t>
  </si>
  <si>
    <t>Indian wisdom, Gandhi and self purification</t>
  </si>
  <si>
    <t>Need space after comma</t>
  </si>
  <si>
    <t>Nontranslatables</t>
  </si>
  <si>
    <t>Gandhi was the quintessential "Being Different" personality. He was not interested in being accepted by the British on their terms but on his own terms. He refused to translate Indian terms such as svadharma, satyagraha, swaraaj, etc.</t>
  </si>
  <si>
    <t>Q-109</t>
  </si>
  <si>
    <t>Comments on strong degeneration of society in India</t>
  </si>
  <si>
    <t>Comments on degeneration of society in India</t>
  </si>
  <si>
    <t>Difference Anxiety</t>
  </si>
  <si>
    <t>Western Mimicry</t>
  </si>
  <si>
    <t>Renaissance of Indian is a materialistic / hedonistic approach that is not sustainable. Degenerate materialism, eliticism, corruption, selfishness are not Indian values but mimicry of a hedonistic lifestyle. For example, smoking is declining in America so Asia has become an export market.</t>
  </si>
  <si>
    <t>Q-110</t>
  </si>
  <si>
    <t>Gandhian philosophy and todays democracy</t>
  </si>
  <si>
    <t>Gandhian philosophy and today's democracy</t>
  </si>
  <si>
    <t>British used a central power approach to control Indians. But heirarchy with central system of government has to be questions. For example, an average Indian seeking justice has to represent his case in a very westernized style of law.</t>
  </si>
  <si>
    <t>Q-111</t>
  </si>
  <si>
    <t>which India you are referring to?</t>
  </si>
  <si>
    <t>Which India are you referring to - modern India, precolonial India, Harappan India?</t>
  </si>
  <si>
    <t>India as a political entity is a recent construction, but India as a civilizational entity is very old, and the two are in conflict. Indian civilization has a certain ethos, social ideas, decentralization etc. The imported system of governance is at odds with it.</t>
  </si>
  <si>
    <t>Q-112</t>
  </si>
  <si>
    <t>Intellectual property &amp; the future?</t>
  </si>
  <si>
    <t>Knowledge transfer has been happening for thousands of years. However in the past you had peer to peer knowledge transfer (between equals). In recent times colonialism gave the West dominance and allows them to obliterate competing knowledge systems. In the future there will be multipolar knowledge systems with China at one pole</t>
  </si>
  <si>
    <t>Q-113</t>
  </si>
  <si>
    <t>When Indian ideas were based on other civilizations?</t>
  </si>
  <si>
    <t>Were Indian ideas based on other civilizations?</t>
  </si>
  <si>
    <t>Many symbols found in Indian texts &amp; art are also found in Europe and Aftrica. We don't know how they travelled or where they came from. Where is the origin of ideas in prehistory is an interesting question, but we must reject Hegal's theory of history. Ideas of history needs to be revised as new evidence comes out.</t>
  </si>
  <si>
    <t>Q-114</t>
  </si>
  <si>
    <t>Who is to preserve Indian culture?</t>
  </si>
  <si>
    <t>There is no partition between spiritual and material. We cannot dismiss Indian tradition as spiritual only. It also has a strong material dimension. In our tradition pursuit of material advancement / wealth accumulation within ethical norms is also considered a purushartha.</t>
  </si>
  <si>
    <t>Q-097</t>
  </si>
  <si>
    <t>Purvapaksha, Christianity, History centrism, Nicene Creed, Churches, Denominations</t>
  </si>
  <si>
    <t>IISC</t>
  </si>
  <si>
    <t xml:space="preserve">Do you think that is practically possible to truly respect point of view that opposes your own, person of Christian faith  probably wouldn't have found your talk respectful </t>
  </si>
  <si>
    <t xml:space="preserve">Person of Christian faith  probably wouldn't have found your talk respectful </t>
  </si>
  <si>
    <t>Would you not consider your thoughts on Christianity to be offensive to practising Christians?</t>
  </si>
  <si>
    <t>Purva-Paksha
History-centrism</t>
  </si>
  <si>
    <t>History-centrism - Exclusivity
History-centrism - Unique Revelation</t>
  </si>
  <si>
    <t>The thoughts expressed in RM's books, a result of many years of research and study of Christianity (Purvapaksha), are also confirmed by numerous Christian theologians and experts. Perhaps many in India, including Christians, have a partial or superficial understanding of Christian doctrines and they would do well to read up more about the Nicean Creed, which encompasses the key beliefs that define a Christian. Then there would be no question of finding RM's views offensive as he clearly presents authentic Christian thought in his books.</t>
  </si>
  <si>
    <t>https://docs.google.com/a/greatwideopen.in/file/d/0BzrlmTtOnvUATEdxTDd0dHhFZUk/edit</t>
  </si>
  <si>
    <t>Q-098</t>
  </si>
  <si>
    <t>History, Identity, Dalit, Contest, Votebank, Politics, Activism</t>
  </si>
  <si>
    <t>Why there is no challenge to corrupt Indian history books
 which glorifies invasions in the name of other religions and abuses Hindu religion</t>
  </si>
  <si>
    <t>Why there is no challenge to corrupt Indian history books
</t>
  </si>
  <si>
    <t>Identity is derived from a sense of history and in order to pander to specific identity votebanks like Dalits or Muslims, the real account of history has been hugely compromised. Though it will take time to reverse this impact, it is very important for ordinary people to engage in some sort of activism to drive this process.</t>
  </si>
  <si>
    <t>https://docs.google.com/a/greatwideopen.in/file/d/0BzrlmTtOnvUAbnhJU0J2TG5iZGc/edit</t>
  </si>
  <si>
    <t>Q-099</t>
  </si>
  <si>
    <t>Pagan, Pejorative term, Dharma, Darshan, Goddess, Diversity</t>
  </si>
  <si>
    <t>What I gathered from your talk is a dharma religion centered
 Indian world view, whole section of our society is non 
dharmic and pagan, some tribes are examples what about there world view</t>
  </si>
  <si>
    <t xml:space="preserve">What about pigeons's non-dharmic world view? </t>
  </si>
  <si>
    <t>What about the pagan worldview?</t>
  </si>
  <si>
    <t>Paganism</t>
  </si>
  <si>
    <t>Pagan is a slanderous word, literally translated to a village idiot and the usage of which should be avoided. All indigenous cultures in India are Dharmic in nature, which means that they have diversity and autonomy with respect to rituals, beliefs and culture. Dharma does not impose any influence from the outside and all these distinctions within its constituents is what makes the Dharmic civilization so unique and also different from the west.</t>
  </si>
  <si>
    <t>Too long</t>
  </si>
  <si>
    <t>https://docs.google.com/a/greatwideopen.in/file/d/0BzrlmTtOnvUAQVd4SDVpY196Rk0/edit</t>
  </si>
  <si>
    <t>Not HD; needs to be truncated at 2:22</t>
  </si>
  <si>
    <t>Q-100</t>
  </si>
  <si>
    <t>Similarities, Avatar, Prophets, Revelations, Exclusivity, History centrism, Virgin birth</t>
  </si>
  <si>
    <t xml:space="preserve">is there similar in Hinduism as releases in Christianity and
 Islam like avatars of Krishna and stories </t>
  </si>
  <si>
    <t>Is there similar in Hinduism as releases in Christianity and Islam?</t>
  </si>
  <si>
    <t>Are there similarities between hinduism and Abrahamic religions?</t>
  </si>
  <si>
    <t>History-centrism, Open Architechture</t>
  </si>
  <si>
    <t>Unique Revelation, Exclusivity</t>
  </si>
  <si>
    <t>There is ample space for prophets and revelations in Hinduism but where it differs from western religions, and differs significantly, is that there are no claims to history centric exclusivity. Hence, it is an open architecture that builds on previous thought organically as opposed to claiming superiority of any particular person in history</t>
  </si>
  <si>
    <t>https://docs.google.com/a/greatwideopen.in/file/d/0BzrlmTtOnvUAUXh3U01xVktnclk/edit</t>
  </si>
  <si>
    <t>Q-101</t>
  </si>
  <si>
    <t>Purvapaksha, Social Sciences, Post modernism, Adi Shankara, China</t>
  </si>
  <si>
    <t xml:space="preserve">What about purva paksha siddhanta and debate for socialism and democracy </t>
  </si>
  <si>
    <t>What about purva paksha siddhanta and debate for socialism and democracy?</t>
  </si>
  <si>
    <t>Purva-Paksha
</t>
  </si>
  <si>
    <t>Endorsing the revival of purvapaksha tradition, RM stresses on the need for dharmic representatives and leaders to work hard like Adi Sankaracharya and understand the modern social institutions, in order to see where and where not they're compatible with dharmic principles.</t>
  </si>
  <si>
    <t>https://docs.google.com/a/greatwideopen.in/file/d/0BzrlmTtOnvUAME5heDRPNVM1Zlk/edit</t>
  </si>
  <si>
    <t>Q-102</t>
  </si>
  <si>
    <t>Understanding difference, sameness, confusion, worldviews, refute, negate</t>
  </si>
  <si>
    <t>What can be done to counter enculturation?</t>
  </si>
  <si>
    <t>What can be done to counter enculturation</t>
  </si>
  <si>
    <t>Key to counter inculturation is understanding difference sharply. No philosopher or scientist avoids refuting ideas they don't agree with and in the same spirit, dharmic representatives should be outspoken about their points of difference with respect to other world views.</t>
  </si>
  <si>
    <t>https://docs.google.com/a/greatwideopen.in/file/d/0BzrlmTtOnvUANWRTRVRRNlY2NEE/edit</t>
  </si>
  <si>
    <t>Video title shown before the QnA is wrong</t>
  </si>
  <si>
    <t>Q-103</t>
  </si>
  <si>
    <t>Civilization, Dharmic vs Indian, Westernization, Non political</t>
  </si>
  <si>
    <t>Does Indianness means Hinduism, would you assume that people from north-east state of India considers them Indians?</t>
  </si>
  <si>
    <t>Does Indianness means Hinduism</t>
  </si>
  <si>
    <t>Does Indianness mean Hinduism?</t>
  </si>
  <si>
    <t>Indian Grand Narrative
Need for Hindu Identity</t>
  </si>
  <si>
    <t>There are Indians whose culture is distinctly western and they belong to various religions including hinduism. Being Indian is having a political identity while RM's focus is on the cultural identity of people following the dharma</t>
  </si>
  <si>
    <t>https://docs.google.com/a/greatwideopen.in/file/d/0BzrlmTtOnvUAX0ZDXzNmajhjZ1U/edit</t>
  </si>
  <si>
    <t>Q-104</t>
  </si>
  <si>
    <t>Youngsters, Parents, School education, discussions debates, QnA's, Internet, Community, Difference, Questioning</t>
  </si>
  <si>
    <t xml:space="preserve">What can parents ,we can do , where should purva paksha start </t>
  </si>
  <si>
    <t xml:space="preserve">What can we can do?  where should purva paksha start? </t>
  </si>
  <si>
    <t>Inviting people to join his discussion group, RM talks about how a lot of westerners and christians are supporting his work. He says that people should engage in conversations with free thinking and open minded people from different cultures / religions to be able to open up the mind to their points of view and thus carry out purvapaksha.</t>
  </si>
  <si>
    <t>https://docs.google.com/a/greatwideopen.in/file/d/0BzrlmTtOnvUAOHRLZ3dBQzNsZmc/edit</t>
  </si>
  <si>
    <t>Q-105</t>
  </si>
  <si>
    <t>History centrism, Digestion, Tiger - Goat analogy, native americans, Stories, Renaming, Commercialization, Guilt, DNA, Nicene Creed, U-turn theory, Yogis, Advaita, Cognitive Science</t>
  </si>
  <si>
    <t>How Bharat Natyam has been christianized and Yoga has being digested into christianity?</t>
  </si>
  <si>
    <t xml:space="preserve">How Bharat Natyam has been christianized and Yoga has being digested into christianity? </t>
  </si>
  <si>
    <t>Can you elaborate on the process of digestion of one culture into another?</t>
  </si>
  <si>
    <t>Christianity has had a long history of digesting other cultures and thus annihilating them. Examples abound in India, America and Europe. Digestion involves breaking down the prey culture, rejecting bits that challenge the history centric dogmas of the Christian faith and accepting the bits that are harmless to their domination. Christian Yoga and Bharat Natyam are good examples where the first generation westerners learn from Indian gurus and later, gradually drift away from the source, eventually claiming proprietership of the supposedly new idea, as is happening in the field of cognitive sciences.</t>
  </si>
  <si>
    <t>https://docs.google.com/a/greatwideopen.in/file/d/0BzrlmTtOnvUAa2ZsanlacFRab28/edit</t>
  </si>
  <si>
    <t>Q-140</t>
  </si>
  <si>
    <t>Soft state, psychological weakness, 1000 year servility, Diplomat, China, Infrastructure, Nation building</t>
  </si>
  <si>
    <t>Indus</t>
  </si>
  <si>
    <t>Do you think India has created image of soft power in the world?</t>
  </si>
  <si>
    <t>Do you think India has created image of soft power in the world</t>
  </si>
  <si>
    <t>Owing to a thousand year servility to external rulers, Indians have imbibed a massive inferiority complex that prevents them from taking a stand and being comfortable with who they are. In addition to building roads and buildings, RM recommends a strong push towards cultivating adhyatma vidya and thus strengthening our psychological infrastructure.</t>
  </si>
  <si>
    <t>https://docs.google.com/a/greatwideopen.in/file/d/0BzrlmTtOnvUAODFwMmcxMDNaa28/edit</t>
  </si>
  <si>
    <t>Q-141</t>
  </si>
  <si>
    <t>China, Language, Symbols, Festivals, Modernization, Narratives, Grants, Awards</t>
  </si>
  <si>
    <t>IN the name of globalization Indian culture is becoming westernize what is your personal opinion?</t>
  </si>
  <si>
    <t>In the name of globalization Indian culture is becoming westernize what is your personal opinion</t>
  </si>
  <si>
    <t>What is your opinion on the westernization of Indian culture in the name of globalization?</t>
  </si>
  <si>
    <t>Without understanding our own culture, we are blindly aping the west and are deepening our pre-existing sense of inferiority from the colonial era, which is in sharp contrast with the Chinese.</t>
  </si>
  <si>
    <t>https://docs.google.com/a/greatwideopen.in/file/d/0BzrlmTtOnvUAQ0hMY1JPSTBpWHM/edit</t>
  </si>
  <si>
    <t>Q-142</t>
  </si>
  <si>
    <t>Grand narrative, Foreign imports</t>
  </si>
  <si>
    <t>Our grand narrative is older than France ,Germany ,
etc and we have thrived as we have changed and incorporated changes kindly comment on this</t>
  </si>
  <si>
    <t>Comment about India's currunt grand narrative?</t>
  </si>
  <si>
    <t>Comment about India's current grand narrative</t>
  </si>
  <si>
    <t>People do not know our real grand narrative and have been taught that all that is good in India has been received from foreign cultures, which has now become the grand narrative for the vast majority of Indian populace. The need is to replace the false with the real narrative.</t>
  </si>
  <si>
    <t>https://docs.google.com/a/greatwideopen.in/file/d/0BzrlmTtOnvUAay0zWnY2cGF6MFk/edit</t>
  </si>
  <si>
    <t>Q-143</t>
  </si>
  <si>
    <t>Nehru, Sardar Patel, Gandhi, Panchayat, Civilizational discourse</t>
  </si>
  <si>
    <t>What is your take on Jawaharlal Nehru's grand narrative in 
his book Bharat his khoj</t>
  </si>
  <si>
    <t>What is your take on Jawaharlal Nehru's grand narrative?</t>
  </si>
  <si>
    <t>Nehru's narrative for Indians was that of being second class Europeans, which was in contrast with Gandhi's or Patel's narrative that was based on the dharmic view. Nehru, by his own admission, was a white man born to Hindu parents.</t>
  </si>
  <si>
    <t>https://docs.google.com/a/greatwideopen.in/file/d/0BzrlmTtOnvUAdTc2MFRnXzRKM2s/edit</t>
  </si>
  <si>
    <t>Q-144</t>
  </si>
  <si>
    <t>Sati, dowry, Native Americans, slavery, Columbus, colonization, narrative, manuscripts, Greece, Egypt, museums</t>
  </si>
  <si>
    <t>When Americans talk about History the do not talk about
 slavery ,etc than why Indian histories always site cite, dowry etc?</t>
  </si>
  <si>
    <t>Why Americans never talk about it's negative history but Indian historians do?</t>
  </si>
  <si>
    <t>Why do Americans never talk about their negative history while Indian historians do?</t>
  </si>
  <si>
    <t>Indian Grand Narrative, Indian History, Need for Hindu Identity</t>
  </si>
  <si>
    <t>It has to do with the mental servility of Indians who have lost all confidence to present themselves honourably in the international scene. Many of our historical treasures are kept overseas in foreign museums, the first step should be to demand their return to India. Comparing the situation of Native Americans with Africans, RM links the failure of European colonizers to make slaves out of the former with their pride and confidence in their identity.</t>
  </si>
  <si>
    <t>https://docs.google.com/a/greatwideopen.in/file/d/0BzrlmTtOnvUATFYxdWdHcWgyalU/edit</t>
  </si>
  <si>
    <t>Q-145</t>
  </si>
  <si>
    <t>Lecture, Talks, Tours, Yoga, Sadhana, Meditation, Writing, Psychiatrist</t>
  </si>
  <si>
    <t>How do you get time to write books in the busy schedule ?</t>
  </si>
  <si>
    <t>RM clarifies that researching and writing books is his main work and not a hobby. When he started 20 years back, leaving a successful professional career in business, many people thought he was undergoing a mid life crisis or simply that he had turned insane. But he persevered and thoroughly enjoys what he does, although the lecturing and touring does put a heavy burden on his time.</t>
  </si>
  <si>
    <t>https://docs.google.com/a/greatwideopen.in/file/d/0BzrlmTtOnvUAdTRuZFhrYUFYMzQ/edit</t>
  </si>
  <si>
    <t>Q-146</t>
  </si>
  <si>
    <t>E-group, E-mail</t>
  </si>
  <si>
    <t>Your research should reach to masses in India please allow me to meet for 2 min</t>
  </si>
  <si>
    <t>Your research should reach to masses,how you are promoting?</t>
  </si>
  <si>
    <t>How to meet and interact with you?</t>
  </si>
  <si>
    <t>RM asks the person to join the e-mailing list to keep in touch with his schedule of talks and tours.</t>
  </si>
  <si>
    <t>https://docs.google.com/a/greatwideopen.in/file/d/0BzrlmTtOnvUAWXc0RVhXVXRXejA/edit</t>
  </si>
  <si>
    <t>Q-147</t>
  </si>
  <si>
    <t>Modernization, Westernization, Ramayana, Mahabharat, Shruti, Smriti, Time, Context</t>
  </si>
  <si>
    <t>What is your definition on modernizing why it is western 
values are considered more modern and to what extend we should include them without loosing our identity?</t>
  </si>
  <si>
    <t>To what extend we should include western values without loosing our identity?</t>
  </si>
  <si>
    <t>Westernization vs Modernization: To what extent should we inbibe western values without losing our identity?</t>
  </si>
  <si>
    <t>Modernization vs. Westernization</t>
  </si>
  <si>
    <t>Drawing a clear distinction between modernization and westernization, RM opines that our culture has always been at ease with progressive change in philosophy and the same is clear in the difference in application of dharma between Ramayan and Mahabharat. He elucidates the point further by comparing the perennial message of shrutis with the time and context bound applicability of smritis.</t>
  </si>
  <si>
    <t>https://docs.google.com/a/greatwideopen.in/file/d/0BzrlmTtOnvUAdHZpMlItd1VaN0E/edit</t>
  </si>
  <si>
    <t>Q-148</t>
  </si>
  <si>
    <t>Population, Sensex economy, Job creation, Pressure on land and water, Energy, Scalability of vedic civilization, Forests, Fertility, Rivers</t>
  </si>
  <si>
    <t>Inspire of having highest human energy Index still we are not able to resolve issue of unemployment and poverty can you enlighten the short coming?</t>
  </si>
  <si>
    <t>Why India is not able to resolve issue of unemployment and poverty</t>
  </si>
  <si>
    <t>Unemployment and poverty are complex economical issues that have amplified remarkably due to the high and ever increasing population of India. Although the high population may have its advantages in the short term, but the high pressure on natural resources is unsustainable and extremely dangerous in the long term.</t>
  </si>
  <si>
    <t>https://docs.google.com/a/greatwideopen.in/file/d/0BzrlmTtOnvUAazhGMVNkRl9tQ00/edit</t>
  </si>
  <si>
    <t>Q-149</t>
  </si>
  <si>
    <t>Lectures, Feedback, Activism, Media, Education, Gurus, Workshops, Temples, Documentaries</t>
  </si>
  <si>
    <t>How to reach the masses?</t>
  </si>
  <si>
    <t>Just like a product does not land up with the consumer straight from a lab, it is the same with ideas. Different people can work towards spreading dharmic ideas by contributing in different roles, maybe even bringing in their professional expertise from their diverse professional backgrounds like media, education etc. Temples would also need to rediscover their role in hindu society and emerge from the ritual centric comfort zone.</t>
  </si>
  <si>
    <t>https://docs.google.com/a/greatwideopen.in/file/d/0BzrlmTtOnvUASGhqQ2o5U0NQMk0/edit</t>
  </si>
  <si>
    <t>Q-150</t>
  </si>
  <si>
    <t>Grand narrative, vision</t>
  </si>
  <si>
    <t>India , Bharat or Hindustan</t>
  </si>
  <si>
    <t>Which name should we use India , Bharat or Hindustan?</t>
  </si>
  <si>
    <t>We must call ourselves Bharatiyas and our nation as Bharat because that is the original name of this geo-cultural entity and later names like Hindustan or India, do not capture the essence of our civilization like Bharat does.</t>
  </si>
  <si>
    <t>https://docs.google.com/a/greatwideopen.in/file/d/0BzrlmTtOnvUAc21wZmFuSElLYWM/edit</t>
  </si>
  <si>
    <t>Other civilizations being digested by Sanskrit?</t>
  </si>
  <si>
    <t>Are other civilizations being digested by Sanskrit? Is Tamil being digested by Sanskrit?</t>
  </si>
  <si>
    <t>Integral Unity, Sanskrit, Digestion</t>
  </si>
  <si>
    <t>Nontranslatable Catagories</t>
  </si>
  <si>
    <t>Aryan / Dravidian divide is a European concept - the work of Bishop Caldwell. No evidence in Tamil literature to support concept of "other". Sanskriti is a culture and civilization that spread across Southeast Asia, and is different from the language.</t>
  </si>
  <si>
    <t>Exclusivity</t>
  </si>
  <si>
    <t>There is a difference between 'claim of universalism' and 'universalism'.  Also difference between 'truth claim' and 'truth'.  Claims made by philosphy are 'truth claims'.  West has projected its 'truth claim' as universal for everyone.  Indians are in a unique position to evaluate truth claims of different civilizations because of nonexclusivity.
0</t>
  </si>
  <si>
    <t>Stories of Jesus and subsequent event may not be part of the history but part of myth?</t>
  </si>
  <si>
    <t>Stories of Jesus may not be part of history but  are they part of myth?</t>
  </si>
  <si>
    <t>Historycentrism, Purva Paksha</t>
  </si>
  <si>
    <t>Christain theologians are not able to accept Jesus as myth. That history is part of Christian doctrine. History centricism defined as a linear sequences of releases that come from God and various prophets which has ended. No more releases are coming.</t>
  </si>
  <si>
    <t>How can your work be use to undone what macaulay done to India?</t>
  </si>
  <si>
    <t>How can your work be used to undo 'Macaulayism" in India?</t>
  </si>
  <si>
    <t>Digestion, Open Architechture</t>
  </si>
  <si>
    <t>Western view is "our property is ours and your property is ours." Need to understand major areas of difference to prevent digestion into the dominant civilization. Predators that exist now did not exist 2,000 years ago.</t>
  </si>
  <si>
    <t>Start video at 1:05</t>
  </si>
  <si>
    <t>India, chaos and self organized</t>
  </si>
  <si>
    <t>Indian chacteristics: self organized versus chaos</t>
  </si>
  <si>
    <t>Order vs Chaos</t>
  </si>
  <si>
    <t>India has a civilization of complexity and a mind that can handle complexity. Western mind is better suited to linear thinking. Indian character is improvised, self organized, decentralized.</t>
  </si>
  <si>
    <t>Ancient Indian civilization had a very stronger scientfic foundation than the west?</t>
  </si>
  <si>
    <t>Did ancient Indian civilization have a stronger scientific foundation than the west?</t>
  </si>
  <si>
    <t>Science / Technology &amp; Indian traditions</t>
  </si>
  <si>
    <t>Large amount of western science developed from Indian knowledge. Transmission of calculus / precalculus, metalurgy is are examples. In 1750 India had 24% of the world's GDP. Over the next 90 years India becamee deindustrialized while the West's GDP grew. This was done through the dismantling of education and manufacturing systems.</t>
  </si>
  <si>
    <t>India's unity in diversity</t>
  </si>
  <si>
    <t>Integral Unity, Synthetic Unity, Differnce Anxiety</t>
  </si>
  <si>
    <t>Integras Unity says there is an inherent underlying unity and out of that comes diversity. Synthetic unity is an "assembly job" and has a fear of falling apart. All dharma traditions have this intgral unity.</t>
  </si>
  <si>
    <t>We are feeling snese of pride after reading your work</t>
  </si>
  <si>
    <t>India is open to embracing the West but it has to embrace itself first</t>
  </si>
  <si>
    <t>Hindu Identity, Mutual Respect, Purva Paksha</t>
  </si>
  <si>
    <t>Indians have to level the playing field by using mutual respect, which is respecting others, but also demanding respect in return.  Corporate leaders must be trained in how to project Indian civilization in their dealings around the world.  East India Company started Indology not because they loved India, but because studying another culture and mapping it onto your framework gives you power over them.  Indian diaspora must understand how Chinese, Japanese have created an alternative identity for themselves that is not 'honorary white'.  When invaders entered India, we did not do a purva paksha on them to understand their identity.  Chinese however, were always translating European thought into Mandarin.</t>
  </si>
  <si>
    <t>How do we take our liturature of culture to general masses?</t>
  </si>
  <si>
    <t>How do we take our literature of culture to the larger public?</t>
  </si>
  <si>
    <t>Points to the deficiency in education system and bias of media. To undertake such works is a huge intellectual challenge and requires personal and political risk taking. Alternative to not doing this work is that we become digested.</t>
  </si>
  <si>
    <t>Owner</t>
  </si>
  <si>
    <t>Talk on</t>
  </si>
  <si>
    <t>Year</t>
  </si>
  <si>
    <t>Track #</t>
  </si>
  <si>
    <t>Question</t>
  </si>
  <si>
    <t>Language</t>
  </si>
  <si>
    <t>Length of Video</t>
  </si>
  <si>
    <t>Length of answer</t>
  </si>
  <si>
    <t>Gender</t>
  </si>
  <si>
    <t>Questioner</t>
  </si>
  <si>
    <t>Clip Duration</t>
  </si>
  <si>
    <t>Asian chamber of commerce</t>
  </si>
  <si>
    <t xml:space="preserve">Globalization wont help spreading miseries but in 
economical prosperities </t>
  </si>
  <si>
    <t xml:space="preserve">Globalization wont help spreading miseries but in economical prosperities </t>
  </si>
  <si>
    <t>male</t>
  </si>
  <si>
    <t>60above</t>
  </si>
  <si>
    <t>Nri</t>
  </si>
  <si>
    <t>Why Obama should win elections, Indian point of view</t>
  </si>
  <si>
    <t>female</t>
  </si>
  <si>
    <t>40-50</t>
  </si>
  <si>
    <t>American</t>
  </si>
  <si>
    <t xml:space="preserve">How do you communicate this to people of commonality of
 humanity  ,  it should be how we re common rather than how we are different </t>
  </si>
  <si>
    <t xml:space="preserve"> We should spread how we are common rather than how we are different </t>
  </si>
  <si>
    <t>Christian-Islamic conflict and 4 Hindu Varnas</t>
  </si>
  <si>
    <t>conversion by Christians in India and Indian government</t>
  </si>
  <si>
    <t>50-60</t>
  </si>
  <si>
    <t xml:space="preserve">you are not tolerant to Christianity and I refuse to agree 
with you , caste system in India created , Dalits , Dravidians </t>
  </si>
  <si>
    <t>you are not tolerant to Christianity and I refuse to agree with you</t>
  </si>
  <si>
    <t>Relation between India and America</t>
  </si>
  <si>
    <t>Q-009</t>
  </si>
  <si>
    <t>Breaking India</t>
  </si>
  <si>
    <t xml:space="preserve">Atlanta </t>
  </si>
  <si>
    <t>How to spread this message in media ? Printing a book wont work</t>
  </si>
  <si>
    <t>English</t>
  </si>
  <si>
    <t>5;05</t>
  </si>
  <si>
    <t>above 50</t>
  </si>
  <si>
    <t>Anti conversion law by Jay Lalita</t>
  </si>
  <si>
    <t>Why  Jay Lalita repealed Anti conversion law ?</t>
  </si>
  <si>
    <t>1;29</t>
  </si>
  <si>
    <t>1;18</t>
  </si>
  <si>
    <t>Do you have any special support or groups in India to 
galvanize people of India regarding what is going on ?</t>
  </si>
  <si>
    <t>Do you have any special support or groups in India?</t>
  </si>
  <si>
    <t>Other threats ?</t>
  </si>
  <si>
    <t>50 above</t>
  </si>
  <si>
    <t>Don’t we have inherent strength in society?</t>
  </si>
  <si>
    <t>Don’t we have inherent strength in society that survived us so long?</t>
  </si>
  <si>
    <t>5;19</t>
  </si>
  <si>
    <t>30-40</t>
  </si>
  <si>
    <t>Satyamev Jayate , will truth finally win ?</t>
  </si>
  <si>
    <t xml:space="preserve">There must be a solid partner in India </t>
  </si>
  <si>
    <t>Do you have solid partner in India ?</t>
  </si>
  <si>
    <t>50above</t>
  </si>
  <si>
    <t>How do you get Fund?</t>
  </si>
  <si>
    <t>U-turn theory</t>
  </si>
  <si>
    <t xml:space="preserve">Personal biography of lot of respectful traditions, gurus and her own experience about Vedanta , disagrees with position with Christianity , and watched part of debate with mark truly </t>
  </si>
  <si>
    <t>Foreigner</t>
  </si>
  <si>
    <t xml:space="preserve">does Jews concept comes closer to Hindu Idea of Unity </t>
  </si>
  <si>
    <t>above50</t>
  </si>
  <si>
    <t>foreigner</t>
  </si>
  <si>
    <t>Have you mate people who had esoteric understanding of religion</t>
  </si>
  <si>
    <t>above60</t>
  </si>
  <si>
    <t xml:space="preserve">How long range forecec breaking India </t>
  </si>
  <si>
    <t>Overview to  Rajiv's Mission to dcolonize Indian studies</t>
  </si>
  <si>
    <t>Why Rajiv needs yogi as president</t>
  </si>
  <si>
    <t>How the spread of civilization was different than others</t>
  </si>
  <si>
    <t>What is the least aggressive church  tonwards India and Hindu Dharma?</t>
  </si>
  <si>
    <t xml:space="preserve">DO you think that US intervention in Indian affaires is more 
 than the former USSR intervention in Indian affaires </t>
  </si>
  <si>
    <t>US intervention in Indian affaires vs 
 than the former USSR intervention</t>
  </si>
  <si>
    <t>Your opinion about recent controversy of showing the
truncated map of India by powerful company as Google etc</t>
  </si>
  <si>
    <t>
 Why powerful companies like Google shows truncated map of India ?</t>
  </si>
  <si>
    <t>What is threat from Islamic conversion are the as active as
 Christians?</t>
  </si>
  <si>
    <t>What is threat from Islamic conversion in India ?</t>
  </si>
  <si>
    <t>IS it possible for US agency  to manipulate electoral
 outcomes in India?</t>
  </si>
  <si>
    <t>Is it possible for US agency  to manipulate electro outcomes in India?</t>
  </si>
  <si>
    <t>Threaten to you with any kind of defamation?</t>
  </si>
  <si>
    <t>Insight about why Dravidian political parties anti Hindu and
 missionary friendly in tamilnadu although Tamil is connected with Hindu dharma</t>
  </si>
  <si>
    <t xml:space="preserve">Why Indian is increasingly  disconcerned about all the issues </t>
  </si>
  <si>
    <t xml:space="preserve"> what kind of support you get from India ?</t>
  </si>
  <si>
    <t xml:space="preserve"> what particularly people in US can do in terms of organizing themselves?</t>
  </si>
  <si>
    <t>How we can  tackle 
Breaking India?</t>
  </si>
  <si>
    <t>Is Breaking India being translated into Indian languages?</t>
  </si>
  <si>
    <t>Being different</t>
  </si>
  <si>
    <t>bhabha Atomic center</t>
  </si>
  <si>
    <t>15;04</t>
  </si>
  <si>
    <t xml:space="preserve">male </t>
  </si>
  <si>
    <t>June3 ,2012</t>
  </si>
  <si>
    <t>rate of digestion is more in India or outside of India and which
 institutions will play role to redue it ?</t>
  </si>
  <si>
    <t>NRI</t>
  </si>
  <si>
    <t xml:space="preserve"> we need a open architecture where all civilizations , cultures and diversity can co exist
</t>
  </si>
  <si>
    <t xml:space="preserve">Question is around what's happening around 50-60 years in India ,
 influx of American business ,food , life style and digestion </t>
  </si>
  <si>
    <t>In last 15-20 years What is influx of American food,culture on India and digestion?</t>
  </si>
  <si>
    <t xml:space="preserve">Why it is bade to be digested cause you being digested by another
 religion but still that religions gives hope through diff people  but you still getting end result as hope </t>
  </si>
  <si>
    <t>Why it is bade to be digested by another religion or civilization?</t>
  </si>
  <si>
    <t>teen</t>
  </si>
  <si>
    <t>Why Americans are more  independent and individualistic apart from being
 religious and if vegetarian is there in any Christian culture</t>
  </si>
  <si>
    <t xml:space="preserve"> Americans are more  independent and individualistic </t>
  </si>
  <si>
    <t>Devil's advocate questions - None Hindu complaint about assimilation
 of Hindu octopuses , philosophy is good but social system is indiscriminative and inhuman , if its is sacrifice, bali in yadhnya
before shankaracharya Hindu used to eat meet after the shraddha can
 Hindu reject karma and punarjanma theory and be Hindu</t>
  </si>
  <si>
    <t>What about assimilation of Hindu Octopuses,indiscriminative social system,before shankaracharya Hindu used to eat meet after the shraddha</t>
  </si>
  <si>
    <t>What makes one to be a philanthropist ?</t>
  </si>
  <si>
    <t>some places where Dharmic way of living is practices so we can 
experience with those people , what is the role of science in the clash of Dharmic and western civilization</t>
  </si>
  <si>
    <t>Which are some places where Dharmic way of living is practiced?</t>
  </si>
  <si>
    <t>Can sanskrit word Mithya be translated as illusion?</t>
  </si>
  <si>
    <t>above 60</t>
  </si>
  <si>
    <t>If our words go in English and become English then we will loose 
our language , Sanskrit words will got absorbed in english2:20</t>
  </si>
  <si>
    <t>How can we prevent Sanskrit words from getting absorbed in English?</t>
  </si>
  <si>
    <t>0;44</t>
  </si>
  <si>
    <t>translating words does it means translating for religious language 
or English and how it will affect while translating it in Chinese or other language</t>
  </si>
  <si>
    <t>How can we prevent Sanskrit words from getting mistranslated?</t>
  </si>
  <si>
    <t>9;32</t>
  </si>
  <si>
    <t>Is Hinduism only being  digested into Christianity or also into Islam?</t>
  </si>
  <si>
    <t>Historically every civilization got digested by dominant civilization
 which has power how you can stop it</t>
  </si>
  <si>
    <t>How can we stop Indian civilization from being digested?</t>
  </si>
  <si>
    <t>Will Tibetian culture get digested into Chinese?</t>
  </si>
  <si>
    <t>Truth is one and you can say it differently ,How do you reconcile 
with poor translation of  Vedic terms</t>
  </si>
  <si>
    <t>5;39</t>
  </si>
  <si>
    <t>Debanding India to be named as Hindu rashtra is it a more secular demand?</t>
  </si>
  <si>
    <t>Could it be a better Idea to translate vedanta by Indians</t>
  </si>
  <si>
    <t>40above</t>
  </si>
  <si>
    <t>Dharma,secularism and corruption in India</t>
  </si>
  <si>
    <t xml:space="preserve">Chicago </t>
  </si>
  <si>
    <t xml:space="preserve"> do you mean sanatan Dharma,hindusim or buddhism?</t>
  </si>
  <si>
    <t>All  western and eastern religions are based on philosophical position and I doubt of scope of being different</t>
  </si>
  <si>
    <t>25-30</t>
  </si>
  <si>
    <t>Hindus philosophy starts with who am I ,what is missing in 
Hindu dharma from Christian side? we are absorbed in who 
am I so we don’t solve problems of society, Christian missionaries are with good intentions and they feed people</t>
  </si>
  <si>
    <t xml:space="preserve">Adam and eve were divine before , we were divine ,from religious point of view we are same </t>
  </si>
  <si>
    <t>from religious point of view we are same  then why do you see differences</t>
  </si>
  <si>
    <t>28;19</t>
  </si>
  <si>
    <t>26;25</t>
  </si>
  <si>
    <t>Why India has accepted plural views and was birth places of 4  major religions</t>
  </si>
  <si>
    <t>Which are the 3 factors you attribute to breaking India? and how we will
 find positive solution to this issue</t>
  </si>
  <si>
    <t xml:space="preserve">Which are the 3 factors you attribute to breaking India? </t>
  </si>
  <si>
    <t>How can we help to influence US policy  using this book?</t>
  </si>
  <si>
    <t>has this book being publish in other languages including other Indian 
languages?</t>
  </si>
  <si>
    <t>Evangelist are reacting to conversion of Americans to Hinduism by 
Iskon and other organizations what is your response to it?</t>
  </si>
  <si>
    <t>What about Evangelists reaction to conversion of Americans to Hinduism by Iskon and other organizations?</t>
  </si>
  <si>
    <t>What will it take to change the existing mind of Christians in the 
west towards sanatan Dharma</t>
  </si>
  <si>
    <t>Your book is great work on exposing the nexus how can we create 
institutional frame work to counter ?what will be the main components of that ?can someone else detail research that you have compile?</t>
  </si>
  <si>
    <t xml:space="preserve"> how can we create institutional frame work to counter the nexus?</t>
  </si>
  <si>
    <t xml:space="preserve">Isn't US government violates constitution when it promotes 
Christianity across India? can this will be reverse with law suite?  </t>
  </si>
  <si>
    <t xml:space="preserve">Isn't US government violates constitution when it promotes Christianity across India? </t>
  </si>
  <si>
    <t>Does our response to these threats need to be collective response or individual? , is there bad consequence to collective response is individualism due to advaita?</t>
  </si>
  <si>
    <t xml:space="preserve">Does our response to Breaking India threats need to be collective or individual? </t>
  </si>
  <si>
    <t>How do you fix the non result oriented approaches of Hindu
 organizations ? Can you comment on book jesus lived in
 India?IS the presence of certain quality in India are catalyst to appropriation to dalit and Dravidian movement?</t>
  </si>
  <si>
    <t>How do you fix the non result oriented approaches of Hindu organizations ?comment on book jesus lived in India</t>
  </si>
  <si>
    <t xml:space="preserve">Do you think that is practically possible to truly respect
 point of view that opposes your own, person of Christian
 faith  probably wouldn't have found your talk respectful </t>
  </si>
  <si>
    <t>Does Indianness means Hinduism , would you assume that
 people from north-east state of India considers them Indians?</t>
  </si>
  <si>
    <t xml:space="preserve">How Bharat Natyam has been christianized and Yoga has being digested into christianity ? </t>
  </si>
  <si>
    <t>Indian knowledge system</t>
  </si>
  <si>
    <t>IS it our ego that wants us to go back to past glory ?</t>
  </si>
  <si>
    <t xml:space="preserve"> Are you refering to Hindu philosophy or Indian philosophy?</t>
  </si>
  <si>
    <t>Indian wisdom,gandhi ,self purification</t>
  </si>
  <si>
    <t xml:space="preserve">Indian wisdom,gandhi  and self purification </t>
  </si>
  <si>
    <t>Strong degeneration of society in India</t>
  </si>
  <si>
    <t>IS gandhian philosophy of self sufficient towns is contradiction with todays democracy ?tow can be consile?</t>
  </si>
  <si>
    <t>Gandhian philosophy &amp; todays democracy</t>
  </si>
  <si>
    <t>when you talk about India which India you are referring to 
pre-colonial India ,hadappan India or modern India ?</t>
  </si>
  <si>
    <t>which India you are referring to pre-colonial,hadappan or modern India ?</t>
  </si>
  <si>
    <t xml:space="preserve">would you project that in the future intellectual property will also finds its own level and we will be happily manufacturing and training </t>
  </si>
  <si>
    <t xml:space="preserve"> Intellectual property &amp; the future</t>
  </si>
  <si>
    <t xml:space="preserve">have you found that Indian ideas were based on other civilizations prior those were not western,chines but others </t>
  </si>
  <si>
    <t>When Indian ideas were based on other civilizations ?</t>
  </si>
  <si>
    <t>Who is to preserve culture ?how do we practice things that we are going to pass on ?</t>
  </si>
  <si>
    <t>Who is to preserve Indian culture ?</t>
  </si>
  <si>
    <t>ganarajya democracy in India before Greece ,Aryan invasion theory</t>
  </si>
  <si>
    <t>Ganarajya democracy in India before Greece ,Aryan invasion theory</t>
  </si>
  <si>
    <t>role of media, all derogatory to India , your views on media?</t>
  </si>
  <si>
    <t xml:space="preserve"> your views on media?</t>
  </si>
  <si>
    <t>has it ever happen that information is controlled by a few sources ?</t>
  </si>
  <si>
    <t>has it ever happen that information is controlled by a few sources?</t>
  </si>
  <si>
    <t>Q-118</t>
  </si>
  <si>
    <t>have you though about rewriting books inverse</t>
  </si>
  <si>
    <t>how Individual digesting some concept relate to mass  digestion of civilization ?</t>
  </si>
  <si>
    <t>how Individual digesting some concept relates to mass  digestion of civilization ?</t>
  </si>
  <si>
    <t>20-30</t>
  </si>
  <si>
    <t xml:space="preserve">What makes America great being a melting pot ,what is your  message to next generation Indians living in this country ?do you cling on old heritage or should we assimilate </t>
  </si>
  <si>
    <t>What makes America great being a melting pot ,what is your message to next generation Indians living in this country ?</t>
  </si>
  <si>
    <t>Mind Sciences &amp; Their
 Importance Today</t>
  </si>
  <si>
    <t>Indian living is based on simple living and high thinking but all 
research going today is going in opposite way</t>
  </si>
  <si>
    <t>Inner science requires simple living and high thinking but all trend going today is going in opposite way</t>
  </si>
  <si>
    <t>How to bring innovation into Indian education ?</t>
  </si>
  <si>
    <t xml:space="preserve">How to bring innovation into Indian education </t>
  </si>
  <si>
    <t>20-25</t>
  </si>
  <si>
    <t>To pursue inner science how do we find correct history?</t>
  </si>
  <si>
    <t>How can inner science be protected from quackery ?</t>
  </si>
  <si>
    <t xml:space="preserve">India's loss of liberal arts and creativity </t>
  </si>
  <si>
    <t>Does other civilizations are getting digested by Sanskrit</t>
  </si>
  <si>
    <t xml:space="preserve"> how your work can be use to undone what macaulay done to India</t>
  </si>
  <si>
    <t>60pluse</t>
  </si>
  <si>
    <t>Indian chaos and self organised</t>
  </si>
  <si>
    <t>ancient Indian civilization had very stronger  scientific foundation than the west</t>
  </si>
  <si>
    <t>6;19</t>
  </si>
  <si>
    <t>6;29</t>
  </si>
  <si>
    <t>India's Unity in diversity</t>
  </si>
  <si>
    <t>We are feeling sense of pride</t>
  </si>
  <si>
    <t>Are Indians buying back their 
ideas from west?</t>
  </si>
  <si>
    <t>How and why I got involved in these activities</t>
  </si>
  <si>
    <t>Indra's net and grand 
narrative</t>
  </si>
  <si>
    <t>India</t>
  </si>
  <si>
    <t>0;50</t>
  </si>
  <si>
    <t>0;49</t>
  </si>
  <si>
    <t>0;59</t>
  </si>
  <si>
    <t>2;56</t>
  </si>
  <si>
    <t>3;06</t>
  </si>
  <si>
    <t>4;04</t>
  </si>
  <si>
    <t>3;55</t>
  </si>
  <si>
    <t>1;31</t>
  </si>
  <si>
    <t>1;15</t>
  </si>
  <si>
    <t>1;47</t>
  </si>
  <si>
    <t>1;35</t>
  </si>
  <si>
    <t>Inspire of having highest human energy Index still we are
 not able to resolve issue of unemployment and poverty can you enlighten the short coming?</t>
  </si>
  <si>
    <t>5;13</t>
  </si>
  <si>
    <t>4;55</t>
  </si>
  <si>
    <t>3;29</t>
  </si>
  <si>
    <t>3;20</t>
  </si>
  <si>
    <t>Q-151</t>
  </si>
  <si>
    <t>Irvine</t>
  </si>
  <si>
    <t xml:space="preserve">IF breaking India continues what happens </t>
  </si>
  <si>
    <t xml:space="preserve"> what will happen is breaking India continues?</t>
  </si>
  <si>
    <t>Q-152</t>
  </si>
  <si>
    <t>does government see breaking India?</t>
  </si>
  <si>
    <t>Does Indian government see breaking India?</t>
  </si>
  <si>
    <t>NrI</t>
  </si>
  <si>
    <t>Q-153</t>
  </si>
  <si>
    <t>why US supporting PAK</t>
  </si>
  <si>
    <t>Q-154</t>
  </si>
  <si>
    <t>DNA of some tamilnadu people belongs to Africa</t>
  </si>
  <si>
    <t>DNA of some tamilnadu people belongs to Africa?</t>
  </si>
  <si>
    <t>Q-155</t>
  </si>
  <si>
    <t>DO you have some heavyweights who can propagate this message ?</t>
  </si>
  <si>
    <t>Do you have some heavyweights who can propagate this message ?</t>
  </si>
  <si>
    <t>Q-156</t>
  </si>
  <si>
    <t>how those who don’t read books but have time can help you? how 
those who have little time can help you?</t>
  </si>
  <si>
    <t>How those who don’t read books but have time can help you?</t>
  </si>
  <si>
    <t>Q-157</t>
  </si>
  <si>
    <t>Radical reset option reversing colonizing ?</t>
  </si>
  <si>
    <t>Any Radical reset option to  reverse mental colonization ?</t>
  </si>
  <si>
    <t>Q-158</t>
  </si>
  <si>
    <t>what we should do to people in India to get exited about there issue ?</t>
  </si>
  <si>
    <t>Q-159</t>
  </si>
  <si>
    <t>we have lost under this democracy than before when we were
 invaded?</t>
  </si>
  <si>
    <t xml:space="preserve"> have  we lost more under this democracy than invensions?</t>
  </si>
  <si>
    <t>Q-160</t>
  </si>
  <si>
    <t>IN last 5 years what is your estimate of money which has gone from 
western countries to India? Why you are calling dalit and not Harijan?</t>
  </si>
  <si>
    <t>IN last 5 years what is your estimate of money which has gone from western countries to India?</t>
  </si>
  <si>
    <t>Q-161</t>
  </si>
  <si>
    <t>how sindhu sabhyata affects due to Aryan invasion ?</t>
  </si>
  <si>
    <t>Discussion and 
interview</t>
  </si>
  <si>
    <t>Indian</t>
  </si>
  <si>
    <t>Shrilankan</t>
  </si>
  <si>
    <t xml:space="preserve">prerequisite to read Being Different, do you think the masse who read
 this book will come to the same wavelength as you are </t>
  </si>
  <si>
    <t>what happening with India they are not learning their dharma and not
 honest and corrupt</t>
  </si>
  <si>
    <t xml:space="preserve">Hinduism being one of the oldest religion why was  there need of 
other religions to be created and </t>
  </si>
  <si>
    <t>Why aren't you thinking about similarities between religions? that will
 lead us to ultimate peace and ultimate happiness</t>
  </si>
  <si>
    <t>Some groups are trying to remove Historicity and trying to 
bring coherence among religions</t>
  </si>
  <si>
    <t>Relevance to modern youth</t>
  </si>
  <si>
    <t>Prinston</t>
  </si>
  <si>
    <t>What problem with people converting to christianity</t>
  </si>
  <si>
    <t>What is problem in people converting to christianity</t>
  </si>
  <si>
    <t>IS violence recorded in areas where Hindus are minor ?</t>
  </si>
  <si>
    <t>IS there place for Christianity in India?</t>
  </si>
  <si>
    <t>Indras Net</t>
  </si>
  <si>
    <t>Ramkrishan mission</t>
  </si>
  <si>
    <t>Hari</t>
  </si>
  <si>
    <t xml:space="preserve"> we are best people in the world when it comes to 
understanding any foreign country , we have maximum call centers only in India because we translate that can suit to other countries</t>
  </si>
  <si>
    <t>Male</t>
  </si>
  <si>
    <t>Female</t>
  </si>
  <si>
    <t xml:space="preserve">we are copying everything from west </t>
  </si>
  <si>
    <t>what are Indian qualities that you are proud of and what should  be copied by westerns</t>
  </si>
  <si>
    <t>Indian knowledge
 system</t>
  </si>
  <si>
    <t>April 1,2013</t>
  </si>
  <si>
    <t>How to access it 8 volumes on India's history and technology?</t>
  </si>
  <si>
    <t>23-25</t>
  </si>
  <si>
    <t>What's your view on Sanskrut</t>
  </si>
  <si>
    <t>4;40</t>
  </si>
  <si>
    <t>How to remove Inferiority complex of Indians</t>
  </si>
  <si>
    <t>4;24</t>
  </si>
  <si>
    <t>4;15</t>
  </si>
  <si>
    <t>5;44</t>
  </si>
  <si>
    <t>3;5</t>
  </si>
  <si>
    <t>Why corruption is rampant in India, your suggestion to lower corruption</t>
  </si>
  <si>
    <t>8;09</t>
  </si>
  <si>
    <t>Is it possible to reinvent ancient system of discovering ?</t>
  </si>
  <si>
    <t>6;18</t>
  </si>
  <si>
    <t>5;50</t>
  </si>
  <si>
    <t>2;55</t>
  </si>
  <si>
    <t>2;10</t>
  </si>
  <si>
    <t>Indians</t>
  </si>
  <si>
    <t>13;51</t>
  </si>
  <si>
    <t>11;40</t>
  </si>
  <si>
    <t>11;03</t>
  </si>
  <si>
    <t>10;00</t>
  </si>
  <si>
    <t>How synergy between materialism and spirituality can be attend?</t>
  </si>
  <si>
    <t>11;46</t>
  </si>
  <si>
    <t>10;46</t>
  </si>
  <si>
    <t>7;31</t>
  </si>
  <si>
    <t>7;00</t>
  </si>
  <si>
    <t>You talked about Buddhism how it is related to India , Buddha was
 born in Nepal and Buddhism started Nepal</t>
  </si>
  <si>
    <t>2;40</t>
  </si>
  <si>
    <t>2;30</t>
  </si>
  <si>
    <t xml:space="preserve">What is problem for west to recognize greatness of Indian tradition </t>
  </si>
  <si>
    <t>Why  is the west not acknowledging Indian Civilization ?</t>
  </si>
  <si>
    <t>2;41</t>
  </si>
  <si>
    <t>2;15</t>
  </si>
  <si>
    <t>1;37</t>
  </si>
  <si>
    <t>3;24</t>
  </si>
  <si>
    <t>3;18</t>
  </si>
  <si>
    <t>Weakness cause by Vedic Dharma</t>
  </si>
  <si>
    <t>What you calling Indian civilization is actually Hindu civilization why 
not you calling as Hindu ? Has west influence it?</t>
  </si>
  <si>
    <t>2;50</t>
  </si>
  <si>
    <t>3;41</t>
  </si>
  <si>
    <t>3;35</t>
  </si>
  <si>
    <t>2;19</t>
  </si>
  <si>
    <t>2;00</t>
  </si>
  <si>
    <t>2;22</t>
  </si>
  <si>
    <t>1;42</t>
  </si>
  <si>
    <t>2;17</t>
  </si>
  <si>
    <t>2;07</t>
  </si>
  <si>
    <t>5;25</t>
  </si>
  <si>
    <t>1;26</t>
  </si>
  <si>
    <t>1;20</t>
  </si>
  <si>
    <t>What University student do to ensure that the world understand and promote Indian Hindu culture ?</t>
  </si>
  <si>
    <t>1;51</t>
  </si>
  <si>
    <t>When claiming  India contributes to west ,are you using western framework?</t>
  </si>
  <si>
    <t>1;06</t>
  </si>
  <si>
    <t>4;17</t>
  </si>
  <si>
    <t>4;10</t>
  </si>
  <si>
    <t>0;48</t>
  </si>
  <si>
    <t>0;32</t>
  </si>
  <si>
    <t>1;09</t>
  </si>
  <si>
    <t>In what degree knowledge has distorted in Trinidad compared to toronto?</t>
  </si>
  <si>
    <t>How do you motivate Hindus to want to learn</t>
  </si>
  <si>
    <t xml:space="preserve">Conversion to Hinduism and interfaith marriages </t>
  </si>
  <si>
    <t xml:space="preserve">Image Americans created 0 organization,structure,efficiency
 and military power, Indians try to speak in English with NRIS, which principles we can use to counteract this image of western universalization which materialism and military power has created </t>
  </si>
  <si>
    <t>15-20</t>
  </si>
  <si>
    <t>IS speaking Hindi is general or is there deeper aspect?</t>
  </si>
  <si>
    <t>Is speaking Hindi is general or is there deeper aspect?</t>
  </si>
  <si>
    <t>What are other ways to preserve our culture apart from 
language</t>
  </si>
  <si>
    <t xml:space="preserve">Another western universalism ie.modern western science
 ,study of religion which brings coherence with science </t>
  </si>
  <si>
    <t xml:space="preserve">all men are equal in western civilization and such concept never existed in Hindu tradition </t>
  </si>
  <si>
    <t>University of Massachusetts</t>
  </si>
  <si>
    <t>western universalism  what it is ?</t>
  </si>
  <si>
    <t>what is  western universalism  ?</t>
  </si>
  <si>
    <t xml:space="preserve">Indian contribution to western universalism in short message </t>
  </si>
  <si>
    <t>Being digested</t>
  </si>
  <si>
    <t>What does Being digested entails?</t>
  </si>
  <si>
    <t>Example of Digestion taking place</t>
  </si>
  <si>
    <t xml:space="preserve">U turn theory </t>
  </si>
  <si>
    <t>Who should be concerned about u-turn theory ,
digestion and western universalism</t>
  </si>
  <si>
    <t>Who should be concerned about u-turn theory ,digestion and western universalism</t>
  </si>
  <si>
    <t>What kind of changes do you anticipate taking place ?</t>
  </si>
  <si>
    <t>advice to students how to push back western universalism</t>
  </si>
  <si>
    <t xml:space="preserve">What experiences inspired you to write being different </t>
  </si>
  <si>
    <t>IF you succeed we will have one more universalism</t>
  </si>
  <si>
    <t>IF you succeed will we have one more universalism?</t>
  </si>
  <si>
    <t>Indian civilization is under represented in dialogues why
 might that be the case ?</t>
  </si>
  <si>
    <t>Why Indian civilization is under represented in dialogues ?</t>
  </si>
  <si>
    <t>Politics  made us in problem?</t>
  </si>
  <si>
    <t>Indian Politics  and speaking for civilization</t>
  </si>
  <si>
    <t>How does Indic voice get created? without center authority?</t>
  </si>
  <si>
    <t>Vidya Bharati</t>
  </si>
  <si>
    <t>above30</t>
  </si>
  <si>
    <t>Video #</t>
  </si>
  <si>
    <t xml:space="preserve">Venue of Speech </t>
  </si>
  <si>
    <t>Assigned To</t>
  </si>
  <si>
    <t>Google Drive</t>
  </si>
  <si>
    <t>STATUS</t>
  </si>
  <si>
    <t>GURURAJ</t>
  </si>
  <si>
    <t>Completed</t>
  </si>
  <si>
    <t>ASHISH</t>
  </si>
  <si>
    <t>Aurovile</t>
  </si>
  <si>
    <t>HARI</t>
  </si>
  <si>
    <t>BABA Ramdev</t>
  </si>
  <si>
    <t xml:space="preserve">RITESH </t>
  </si>
  <si>
    <t>Chicago-2</t>
  </si>
  <si>
    <t>Chinmay Mission</t>
  </si>
  <si>
    <t>IISc</t>
  </si>
  <si>
    <t>TEJAL</t>
  </si>
  <si>
    <t>IIT Kharagpur, Indian Mind Science...</t>
  </si>
  <si>
    <t>IIT Mumbai, Are Indian Buying back Their Ideas</t>
  </si>
  <si>
    <t>Indus, Indra's Net Grand Narrative</t>
  </si>
  <si>
    <t>Ashish</t>
  </si>
  <si>
    <t xml:space="preserve">JNU </t>
  </si>
  <si>
    <t xml:space="preserve">Lakshminarayan Mandir- Toronto </t>
  </si>
  <si>
    <t xml:space="preserve">Ritesh </t>
  </si>
  <si>
    <t xml:space="preserve">Pondi </t>
  </si>
  <si>
    <t>Princeton-Breaking India</t>
  </si>
  <si>
    <t>Ramakrishna Mission</t>
  </si>
  <si>
    <t>SIES,Commerce College</t>
  </si>
  <si>
    <t>SIES,Relevance of Indian knowledge system</t>
  </si>
  <si>
    <t xml:space="preserve">Toronto Civic </t>
  </si>
  <si>
    <t>Toronto Public Discussion</t>
  </si>
  <si>
    <t>UMass</t>
  </si>
  <si>
    <t xml:space="preserve">University of Toronto </t>
  </si>
  <si>
    <t xml:space="preserve">Vidya Bharti Foundation </t>
  </si>
  <si>
    <t>Reference:</t>
  </si>
  <si>
    <t>TOPIC</t>
  </si>
  <si>
    <t>SUB-TOPIC</t>
  </si>
  <si>
    <t>a. Inner Sciences</t>
  </si>
  <si>
    <t>b. Empirical Sciences</t>
  </si>
  <si>
    <t>d. A-historical methods of dharmic traditions</t>
  </si>
  <si>
    <t>e. How to use for career</t>
  </si>
  <si>
    <t>a. Afro-Dalit Project</t>
  </si>
  <si>
    <t>b. Atrocity Literature</t>
  </si>
  <si>
    <t>c. Conversion through charitable work / inducement / human rights / inculturation</t>
  </si>
  <si>
    <t>d. How to work against them</t>
  </si>
  <si>
    <t>4. Criticism of Western Academia</t>
  </si>
  <si>
    <t>a. RISA Lila</t>
  </si>
  <si>
    <t>5. Dharmic Pluralism</t>
  </si>
  <si>
    <t>a. Freedom from History</t>
  </si>
  <si>
    <t>b. Freedom from Institutional Authority</t>
  </si>
  <si>
    <t>c. Freedom to Choose Personal Path (Svadharma)</t>
  </si>
  <si>
    <t>d. Freedom of Choice of Deity (Ishta-Devata)</t>
  </si>
  <si>
    <t>e. How to practice Dharma</t>
  </si>
  <si>
    <t>a. Sepoy</t>
  </si>
  <si>
    <t>b. Western Mimicry</t>
  </si>
  <si>
    <t>a. Tiger – Deer Metaphor</t>
  </si>
  <si>
    <t>b. Unique Revelation</t>
  </si>
  <si>
    <t>c. Indian influence on Christianity</t>
  </si>
  <si>
    <t>d. Resolution of Sin</t>
  </si>
  <si>
    <t>a.  Western Universalism</t>
  </si>
  <si>
    <t>10.  Indian Grand Narrative</t>
  </si>
  <si>
    <t>a.  Soft Power</t>
  </si>
  <si>
    <t>b.  Long term vision</t>
  </si>
  <si>
    <t>c. Institution Building Within India</t>
  </si>
  <si>
    <t>d. Westernization vs Modernization</t>
  </si>
  <si>
    <t>11.  Indian History</t>
  </si>
  <si>
    <t>a.  Gandhi vs. Nehru</t>
  </si>
  <si>
    <t>b.  How Indian civilization spread</t>
  </si>
  <si>
    <t>c.  British Colonization</t>
  </si>
  <si>
    <t>d.  Invasion Theory</t>
  </si>
  <si>
    <t>12. Integral Unity of Dharmic Traditions</t>
  </si>
  <si>
    <t>a. Sapeksha Dharmas</t>
  </si>
  <si>
    <t>b. Sapekshata</t>
  </si>
  <si>
    <t>c. Nirapekshata</t>
  </si>
  <si>
    <t>d. Bandhuta / Bandhu</t>
  </si>
  <si>
    <t>e. Indra’s Net</t>
  </si>
  <si>
    <t>13.  Syntheitic Unity of the West</t>
  </si>
  <si>
    <t>14. Mutual Respect</t>
  </si>
  <si>
    <t>Mutual Respect is no tolerance</t>
  </si>
  <si>
    <t>15. Need for Hindu Identity</t>
  </si>
  <si>
    <t>16. Neo Hinduism</t>
  </si>
  <si>
    <t>17. Open Architecture (of Hinduism)</t>
  </si>
  <si>
    <t>18. Order vs. Chaos</t>
  </si>
  <si>
    <t>a. Dharmic Forest and Judeo-Christian Desert</t>
  </si>
  <si>
    <t>b. Western Joker and Indian Clown</t>
  </si>
  <si>
    <t>19. Poison Pill / Porcupine Defense</t>
  </si>
  <si>
    <t>20. Purva-Paksha</t>
  </si>
  <si>
    <t>a. Truth vs. Truth Claim</t>
  </si>
  <si>
    <t>22. Sameness Myth</t>
  </si>
  <si>
    <t>23. Sanskrit</t>
  </si>
  <si>
    <t>a. Mantra Power</t>
  </si>
  <si>
    <t>c.  Sanskriti (culture of Sanskrit)</t>
  </si>
  <si>
    <t>24. Science / Technology &amp; Indian Traditions</t>
  </si>
  <si>
    <t>25. Swami Vivekananda’s Influence on Western Thought</t>
  </si>
  <si>
    <t>26. Synthetic Unity of the West</t>
  </si>
  <si>
    <t>a. Templeton Project to Re-invent the West</t>
  </si>
  <si>
    <t>b. Science vs. Religion Tension</t>
  </si>
  <si>
    <t>c. Spirituality in the West</t>
  </si>
  <si>
    <t>d. Paganism</t>
  </si>
  <si>
    <t>27. U-Turn Theory</t>
  </si>
  <si>
    <t>Nation Building (Indian Grand Narratives)</t>
  </si>
  <si>
    <t>Nation Building (Indian Foriegn Policy)</t>
  </si>
  <si>
    <t>Nation Building (Our Duty)</t>
  </si>
  <si>
    <t>Dharma</t>
  </si>
  <si>
    <t>Dharma (Decline)</t>
  </si>
  <si>
    <t>Core Concept of Hinduism</t>
  </si>
  <si>
    <t>Karma Theory</t>
  </si>
  <si>
    <t>Atman/JeevAtman</t>
  </si>
  <si>
    <t>Topic (NEW)</t>
  </si>
  <si>
    <t>Self-respect of Indians</t>
  </si>
  <si>
    <t>Vision of Country</t>
  </si>
  <si>
    <t>Real Indian History</t>
  </si>
  <si>
    <t>Uniqueness of India</t>
  </si>
  <si>
    <t>Indian Philosophy</t>
  </si>
  <si>
    <t>Indian Philenthrophy</t>
  </si>
  <si>
    <t>Relegious Conversion</t>
  </si>
  <si>
    <t>Unaware Gurus</t>
  </si>
  <si>
    <t>USA Funding</t>
  </si>
  <si>
    <t>Caste &amp; Varna System</t>
  </si>
  <si>
    <t>Misunderstood Vedanta</t>
  </si>
  <si>
    <t>Indian Identity</t>
  </si>
  <si>
    <t>US Indian Relationship</t>
  </si>
  <si>
    <t>Intelectual Kshatriya</t>
  </si>
  <si>
    <t>Defending Dharma</t>
  </si>
  <si>
    <t>Language of Religions</t>
  </si>
  <si>
    <t>Indian-Greek Inter Influences</t>
  </si>
  <si>
    <t>Yoga</t>
  </si>
  <si>
    <t>Dhrama Traditions</t>
  </si>
  <si>
    <t>Declining Christinity</t>
  </si>
  <si>
    <t>ASSIGNED TO</t>
  </si>
  <si>
    <t>Adhytama Vidya (Embodied Knowing)</t>
  </si>
  <si>
    <t>Swami Vivekananda’s Influence on Western Thought</t>
  </si>
  <si>
    <t>Integral Unity of Dharmic Traditions</t>
  </si>
  <si>
    <t>Syntheitic Unity of the West</t>
  </si>
  <si>
    <t>Neo Hinduism</t>
  </si>
  <si>
    <t>Open Architecture (of Hinduism)</t>
  </si>
  <si>
    <t>U-Turn Theory</t>
  </si>
  <si>
    <t>Poison Pill / Porcupine Defense</t>
  </si>
  <si>
    <t>Purva-Paksha(Reversing the Gaze)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</si>
</sst>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b/>
      <sz val="10.0"/>
      <color rgb="FF000000"/>
      <name val="Arial"/>
    </font>
    <font>
      <sz val="9.0"/>
      <color rgb="FF000000"/>
      <name val="Arial"/>
    </font>
    <font>
      <sz val="11.0"/>
      <color rgb="FF000000"/>
      <name val="Calibri"/>
    </font>
    <font>
      <b/>
      <sz val="10.0"/>
      <color rgb="FFA61C00"/>
      <name val="Arial"/>
    </font>
    <font>
      <b/>
      <u/>
      <sz val="8.0"/>
      <color rgb="FF0000FF"/>
      <name val="Arial"/>
    </font>
    <font>
      <u/>
      <sz val="10.0"/>
      <color rgb="FF0000FF"/>
      <name val="Arial"/>
    </font>
    <font>
      <b/>
      <sz val="9.0"/>
    </font>
    <font>
      <sz val="11.0"/>
    </font>
    <font>
      <sz val="10.0"/>
    </font>
    <font>
      <u/>
      <sz val="10.0"/>
      <color rgb="FF0000FF"/>
      <name val="Arial"/>
    </font>
    <font>
      <sz val="12.0"/>
      <color rgb="FF000000"/>
      <name val="Arial"/>
    </font>
    <font>
      <sz val="9.0"/>
    </font>
    <font>
      <sz val="8.0"/>
      <color rgb="FF000000"/>
      <name val="Arial"/>
    </font>
    <font>
      <b/>
      <sz val="11.0"/>
      <color rgb="FF000000"/>
      <name val="Calibri"/>
    </font>
    <font>
      <u/>
      <sz val="8.0"/>
      <color rgb="FF0000FF"/>
      <name val="Arial"/>
    </font>
    <font>
      <u/>
      <sz val="9.0"/>
      <color rgb="FF0563C1"/>
    </font>
    <font>
      <sz val="8.0"/>
    </font>
    <font>
      <u/>
      <sz val="9.0"/>
      <color rgb="FF0000FF"/>
    </font>
    <font>
      <u/>
      <sz val="9.0"/>
      <color rgb="FF0000FF"/>
    </font>
    <font>
      <u/>
      <sz val="9.0"/>
      <color rgb="FF0000FF"/>
    </font>
    <font>
      <u/>
      <sz val="9.0"/>
      <color rgb="FF0000FF"/>
    </font>
    <font/>
    <font>
      <sz val="11.0"/>
      <color rgb="FF000000"/>
      <name val="Arial"/>
    </font>
    <font>
      <sz val="11.0"/>
      <color rgb="FFFF0000"/>
    </font>
    <font>
      <b/>
      <sz val="12.0"/>
      <color rgb="FF000000"/>
      <name val="Calibri"/>
    </font>
    <font>
      <sz val="9.0"/>
      <color rgb="FF000000"/>
      <name val="Calibri"/>
    </font>
    <font>
      <b/>
      <sz val="11.0"/>
    </font>
    <font>
      <b/>
      <u/>
      <sz val="9.0"/>
      <color rgb="FF0000FF"/>
      <name val="Calibri"/>
    </font>
    <font>
      <b/>
      <u/>
      <sz val="9.0"/>
      <color rgb="FFFF0000"/>
      <name val="Calibri"/>
    </font>
    <font>
      <b/>
      <u/>
      <sz val="9.0"/>
      <color rgb="FF0C343D"/>
      <name val="Calibri"/>
    </font>
    <font>
      <b/>
      <u/>
      <sz val="9.0"/>
      <color rgb="FF0000FF"/>
      <name val="Calibri"/>
    </font>
    <font>
      <b/>
      <u/>
      <sz val="9.0"/>
      <color rgb="FF0000FF"/>
      <name val="Calibri"/>
    </font>
    <font>
      <u/>
      <sz val="9.0"/>
      <color rgb="FF0000FF"/>
    </font>
    <font>
      <b/>
      <sz val="14.0"/>
    </font>
    <font>
      <b/>
      <u/>
      <sz val="10.0"/>
      <color rgb="FFFF0000"/>
    </font>
    <font>
      <u/>
      <color rgb="FFFFFF00"/>
    </font>
    <font>
      <strike/>
    </font>
    <font>
      <b/>
      <sz val="11.0"/>
      <color rgb="FFFFFF00"/>
    </font>
    <font>
      <b/>
      <sz val="12.0"/>
      <color rgb="FFFFFF00"/>
    </font>
    <font>
      <b/>
      <sz val="9.0"/>
      <color rgb="FFA61C00"/>
    </font>
    <font>
      <b/>
      <sz val="9.0"/>
      <color rgb="FF1C4587"/>
    </font>
    <font>
      <b/>
      <sz val="9.0"/>
      <color rgb="FF274E13"/>
    </font>
    <font>
      <b/>
      <sz val="9.0"/>
      <color rgb="FF0000FF"/>
    </font>
  </fonts>
  <fills count="22">
    <fill>
      <patternFill patternType="none"/>
    </fill>
    <fill>
      <patternFill patternType="lightGray"/>
    </fill>
    <fill>
      <patternFill patternType="solid">
        <fgColor rgb="FFDD7E6B"/>
        <bgColor rgb="FFDD7E6B"/>
      </patternFill>
    </fill>
    <fill>
      <patternFill patternType="solid">
        <fgColor rgb="FFFF0000"/>
        <bgColor rgb="FFFF0000"/>
      </patternFill>
    </fill>
    <fill>
      <patternFill patternType="solid">
        <fgColor rgb="FFCCC0D9"/>
        <bgColor rgb="FFCCC0D9"/>
      </patternFill>
    </fill>
    <fill>
      <patternFill patternType="solid">
        <fgColor rgb="FFFFFF00"/>
        <bgColor rgb="FFFFFF00"/>
      </patternFill>
    </fill>
    <fill>
      <patternFill patternType="solid">
        <fgColor rgb="FF6D9EEB"/>
        <bgColor rgb="FF6D9EEB"/>
      </patternFill>
    </fill>
    <fill>
      <patternFill patternType="solid">
        <fgColor rgb="FFFFFFFF"/>
        <bgColor rgb="FFFFFFFF"/>
      </patternFill>
    </fill>
    <fill>
      <patternFill patternType="solid">
        <fgColor rgb="FFF2F2F2"/>
        <bgColor rgb="FFF2F2F2"/>
      </patternFill>
    </fill>
    <fill>
      <patternFill patternType="solid">
        <fgColor rgb="FF0B5394"/>
        <bgColor rgb="FF0B5394"/>
      </patternFill>
    </fill>
    <fill>
      <patternFill patternType="solid">
        <fgColor rgb="FF0563C1"/>
        <bgColor rgb="FF0563C1"/>
      </patternFill>
    </fill>
    <fill>
      <patternFill patternType="solid">
        <fgColor rgb="FF3C78D8"/>
        <bgColor rgb="FF3C78D8"/>
      </patternFill>
    </fill>
    <fill>
      <patternFill patternType="solid">
        <fgColor rgb="FF9FC5E8"/>
        <bgColor rgb="FF9FC5E8"/>
      </patternFill>
    </fill>
    <fill>
      <patternFill patternType="solid">
        <fgColor rgb="FFD8D8D8"/>
        <bgColor rgb="FFD8D8D8"/>
      </patternFill>
    </fill>
    <fill>
      <patternFill patternType="solid">
        <fgColor rgb="FFFFD966"/>
        <bgColor rgb="FFFFD966"/>
      </patternFill>
    </fill>
    <fill>
      <patternFill patternType="solid">
        <fgColor rgb="FF92D050"/>
        <bgColor rgb="FF92D050"/>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000000"/>
        <bgColor rgb="FF000000"/>
      </patternFill>
    </fill>
    <fill>
      <patternFill patternType="solid">
        <fgColor rgb="FF93C47D"/>
        <bgColor rgb="FF93C47D"/>
      </patternFill>
    </fill>
    <fill>
      <patternFill patternType="solid">
        <fgColor rgb="FFFCE5CD"/>
        <bgColor rgb="FFFCE5CD"/>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border>
    <border>
      <left style="thin">
        <color rgb="FF000000"/>
      </left>
      <right style="thin">
        <color rgb="FF000000"/>
      </right>
      <top/>
      <bottom/>
    </border>
    <border>
      <left/>
      <right/>
      <top/>
      <bottom style="thin">
        <color rgb="FF000000"/>
      </bottom>
    </border>
    <border>
      <left/>
      <right style="thin">
        <color rgb="FF000000"/>
      </right>
      <top style="thin">
        <color rgb="FF000000"/>
      </top>
      <bottom/>
    </border>
    <border>
      <left style="thin">
        <color rgb="FF980000"/>
      </left>
      <right style="thin">
        <color rgb="FF980000"/>
      </right>
      <top style="thin">
        <color rgb="FF980000"/>
      </top>
      <bottom style="thin">
        <color rgb="FF980000"/>
      </bottom>
    </border>
  </borders>
  <cellStyleXfs count="1">
    <xf borderId="0" fillId="0" fontId="0" numFmtId="0" applyAlignment="1" applyFont="1"/>
  </cellStyleXfs>
  <cellXfs count="213">
    <xf borderId="0" fillId="0" fontId="0" numFmtId="0" xfId="0" applyAlignment="1" applyFont="1">
      <alignment/>
    </xf>
    <xf borderId="1" fillId="2" fontId="1" numFmtId="0" xfId="0" applyAlignment="1" applyBorder="1" applyFill="1" applyFont="1">
      <alignment horizontal="center" vertical="center" wrapText="1"/>
    </xf>
    <xf borderId="1" fillId="2" fontId="1" numFmtId="0" xfId="0" applyAlignment="1" applyBorder="1" applyFont="1">
      <alignment horizontal="left" vertical="center" wrapText="1"/>
    </xf>
    <xf borderId="1" fillId="2" fontId="1" numFmtId="0" xfId="0" applyAlignment="1" applyBorder="1" applyFont="1">
      <alignment horizontal="center" vertical="center" wrapText="1"/>
    </xf>
    <xf borderId="1" fillId="3" fontId="1" numFmtId="0" xfId="0" applyAlignment="1" applyBorder="1" applyFill="1" applyFont="1">
      <alignment horizontal="center" vertical="center" wrapText="1"/>
    </xf>
    <xf borderId="1" fillId="4" fontId="1" numFmtId="0" xfId="0" applyAlignment="1" applyBorder="1" applyFill="1" applyFont="1">
      <alignment horizontal="center" vertical="center" wrapText="1"/>
    </xf>
    <xf borderId="1" fillId="3" fontId="1" numFmtId="0" xfId="0" applyAlignment="1" applyBorder="1" applyFont="1">
      <alignment horizontal="center" vertical="center" wrapText="1"/>
    </xf>
    <xf borderId="1" fillId="5" fontId="1" numFmtId="0" xfId="0" applyAlignment="1" applyBorder="1" applyFill="1" applyFont="1">
      <alignment horizontal="center" vertical="center" wrapText="1"/>
    </xf>
    <xf borderId="0" fillId="5" fontId="1" numFmtId="0" xfId="0" applyAlignment="1" applyFont="1">
      <alignment horizontal="center" vertical="center" wrapText="1"/>
    </xf>
    <xf borderId="1" fillId="0" fontId="0" numFmtId="0" xfId="0" applyAlignment="1" applyBorder="1" applyFont="1">
      <alignment horizontal="center" vertical="center" wrapText="1"/>
    </xf>
    <xf borderId="1" fillId="6" fontId="1" numFmtId="0" xfId="0" applyAlignment="1" applyBorder="1" applyFill="1" applyFont="1">
      <alignment horizontal="center" vertical="center"/>
    </xf>
    <xf borderId="1" fillId="0" fontId="0" numFmtId="0" xfId="0" applyAlignment="1" applyBorder="1" applyFont="1">
      <alignment horizontal="left" vertical="center" wrapText="1"/>
    </xf>
    <xf borderId="1" fillId="7" fontId="2" numFmtId="0" xfId="0" applyAlignment="1" applyBorder="1" applyFill="1" applyFont="1">
      <alignment horizontal="center" vertical="center" wrapText="1"/>
    </xf>
    <xf borderId="1" fillId="0" fontId="3" numFmtId="0" xfId="0" applyAlignment="1" applyBorder="1" applyFont="1">
      <alignment vertical="center" wrapText="1"/>
    </xf>
    <xf borderId="1" fillId="0" fontId="0" numFmtId="0" xfId="0" applyAlignment="1" applyBorder="1" applyFont="1">
      <alignment horizontal="center" vertical="center" wrapText="1"/>
    </xf>
    <xf borderId="1" fillId="0" fontId="0" numFmtId="0" xfId="0" applyAlignment="1" applyBorder="1" applyFont="1">
      <alignment vertical="center" wrapText="1"/>
    </xf>
    <xf borderId="1" fillId="0" fontId="4" numFmtId="0" xfId="0" applyAlignment="1" applyBorder="1" applyFont="1">
      <alignment horizontal="center" vertical="center" wrapText="1"/>
    </xf>
    <xf borderId="1" fillId="8" fontId="5" numFmtId="0" xfId="0" applyAlignment="1" applyBorder="1" applyFill="1" applyFont="1">
      <alignment horizontal="left" vertical="center" wrapText="1"/>
    </xf>
    <xf borderId="1" fillId="0" fontId="6" numFmtId="0" xfId="0" applyAlignment="1" applyBorder="1" applyFont="1">
      <alignment horizontal="center" vertical="center" wrapText="1"/>
    </xf>
    <xf borderId="1" fillId="0" fontId="0" numFmtId="20" xfId="0" applyAlignment="1" applyBorder="1" applyFont="1" applyNumberFormat="1">
      <alignment horizontal="center" vertical="center" wrapText="1"/>
    </xf>
    <xf borderId="1" fillId="7" fontId="0" numFmtId="0" xfId="0" applyAlignment="1" applyBorder="1" applyFont="1">
      <alignment horizontal="center" vertical="center"/>
    </xf>
    <xf borderId="1" fillId="7" fontId="0" numFmtId="0" xfId="0" applyAlignment="1" applyBorder="1" applyFont="1">
      <alignment horizontal="left" vertical="center" wrapText="1"/>
    </xf>
    <xf borderId="1" fillId="7" fontId="0" numFmtId="0" xfId="0" applyAlignment="1" applyBorder="1" applyFont="1">
      <alignment horizontal="left" vertical="center" wrapText="1"/>
    </xf>
    <xf borderId="0" fillId="7" fontId="0" numFmtId="0" xfId="0" applyAlignment="1" applyFont="1">
      <alignment horizontal="left" vertical="center" wrapText="1"/>
    </xf>
    <xf borderId="1" fillId="6" fontId="0" numFmtId="0" xfId="0" applyAlignment="1" applyBorder="1" applyFont="1">
      <alignment horizontal="center" vertical="center"/>
    </xf>
    <xf borderId="1" fillId="0" fontId="2" numFmtId="0" xfId="0" applyAlignment="1" applyBorder="1" applyFont="1">
      <alignment horizontal="left" vertical="center" wrapText="1"/>
    </xf>
    <xf borderId="1" fillId="0" fontId="0" numFmtId="20" xfId="0" applyAlignment="1" applyBorder="1" applyFont="1" applyNumberFormat="1">
      <alignment horizontal="center" vertical="center" wrapText="1"/>
    </xf>
    <xf borderId="1" fillId="7" fontId="0" numFmtId="0" xfId="0" applyAlignment="1" applyBorder="1" applyFont="1">
      <alignment horizontal="center" vertical="center" wrapText="1"/>
    </xf>
    <xf borderId="1" fillId="0" fontId="0" numFmtId="0" xfId="0" applyAlignment="1" applyBorder="1" applyFont="1">
      <alignment horizontal="center" vertical="center"/>
    </xf>
    <xf borderId="1" fillId="0" fontId="7" numFmtId="0" xfId="0" applyAlignment="1" applyBorder="1" applyFont="1">
      <alignment horizontal="left" vertical="center" wrapText="1"/>
    </xf>
    <xf borderId="1" fillId="5" fontId="8" numFmtId="0" xfId="0" applyAlignment="1" applyBorder="1" applyFont="1">
      <alignment vertical="center"/>
    </xf>
    <xf borderId="0" fillId="0" fontId="0" numFmtId="0" xfId="0" applyAlignment="1" applyFont="1">
      <alignment vertical="center" wrapText="1"/>
    </xf>
    <xf borderId="1" fillId="7" fontId="8" numFmtId="0" xfId="0" applyAlignment="1" applyBorder="1" applyFont="1">
      <alignment vertical="center"/>
    </xf>
    <xf borderId="0" fillId="0" fontId="9" numFmtId="0" xfId="0" applyAlignment="1" applyFont="1">
      <alignment horizontal="left" vertical="center"/>
    </xf>
    <xf borderId="1" fillId="5" fontId="0" numFmtId="0" xfId="0" applyAlignment="1" applyBorder="1" applyFont="1">
      <alignment vertical="center" wrapText="1"/>
    </xf>
    <xf borderId="1" fillId="7" fontId="8" numFmtId="0" xfId="0" applyAlignment="1" applyBorder="1" applyFont="1">
      <alignment vertical="center" wrapText="1"/>
    </xf>
    <xf borderId="1" fillId="0" fontId="8" numFmtId="0" xfId="0" applyAlignment="1" applyBorder="1" applyFont="1">
      <alignment horizontal="left" vertical="center"/>
    </xf>
    <xf borderId="1" fillId="0" fontId="10" numFmtId="20" xfId="0" applyAlignment="1" applyBorder="1" applyFont="1" applyNumberFormat="1">
      <alignment horizontal="center" vertical="center" wrapText="1"/>
    </xf>
    <xf borderId="1" fillId="9" fontId="0" numFmtId="0" xfId="0" applyAlignment="1" applyBorder="1" applyFill="1" applyFont="1">
      <alignment horizontal="center" vertical="center"/>
    </xf>
    <xf borderId="1" fillId="0" fontId="0" numFmtId="0" xfId="0" applyAlignment="1" applyBorder="1" applyFont="1">
      <alignment vertical="center" wrapText="1"/>
    </xf>
    <xf borderId="1" fillId="10" fontId="0" numFmtId="0" xfId="0" applyAlignment="1" applyBorder="1" applyFill="1" applyFont="1">
      <alignment horizontal="center" vertical="center"/>
    </xf>
    <xf borderId="0" fillId="0" fontId="0" numFmtId="0" xfId="0" applyAlignment="1" applyFont="1">
      <alignment vertical="center" wrapText="1"/>
    </xf>
    <xf borderId="1" fillId="0" fontId="3" numFmtId="0" xfId="0" applyAlignment="1" applyBorder="1" applyFont="1">
      <alignment vertical="center" wrapText="1"/>
    </xf>
    <xf borderId="0" fillId="0" fontId="8" numFmtId="0" xfId="0" applyAlignment="1" applyFont="1">
      <alignment horizontal="left" vertical="center"/>
    </xf>
    <xf borderId="1" fillId="0" fontId="9" numFmtId="0" xfId="0" applyAlignment="1" applyBorder="1" applyFont="1">
      <alignment horizontal="left" vertical="center" wrapText="1"/>
    </xf>
    <xf borderId="0" fillId="5" fontId="8" numFmtId="0" xfId="0" applyAlignment="1" applyFont="1">
      <alignment vertical="center"/>
    </xf>
    <xf borderId="0" fillId="0" fontId="9" numFmtId="0" xfId="0" applyAlignment="1" applyFont="1">
      <alignment horizontal="left" vertical="center" wrapText="1"/>
    </xf>
    <xf borderId="1" fillId="0" fontId="9" numFmtId="0" xfId="0" applyAlignment="1" applyBorder="1" applyFont="1">
      <alignment horizontal="left" vertical="center"/>
    </xf>
    <xf borderId="1" fillId="0" fontId="7" numFmtId="0" xfId="0" applyAlignment="1" applyBorder="1" applyFont="1">
      <alignment horizontal="left" vertical="center"/>
    </xf>
    <xf borderId="0" fillId="0" fontId="11" numFmtId="0" xfId="0" applyAlignment="1" applyFont="1">
      <alignment vertical="center" wrapText="1"/>
    </xf>
    <xf borderId="2" fillId="0" fontId="7" numFmtId="0" xfId="0" applyAlignment="1" applyBorder="1" applyFont="1">
      <alignment horizontal="left" vertical="center"/>
    </xf>
    <xf borderId="1" fillId="11" fontId="0" numFmtId="0" xfId="0" applyAlignment="1" applyBorder="1" applyFill="1" applyFont="1">
      <alignment horizontal="center" vertical="center"/>
    </xf>
    <xf borderId="1" fillId="0" fontId="11" numFmtId="0" xfId="0" applyAlignment="1" applyBorder="1" applyFont="1">
      <alignment horizontal="center" vertical="center" wrapText="1"/>
    </xf>
    <xf borderId="1" fillId="0" fontId="0" numFmtId="0" xfId="0" applyAlignment="1" applyBorder="1" applyFont="1">
      <alignment vertical="center" wrapText="1"/>
    </xf>
    <xf borderId="1" fillId="0" fontId="0" numFmtId="0" xfId="0" applyAlignment="1" applyBorder="1" applyFont="1">
      <alignment horizontal="center" vertical="center"/>
    </xf>
    <xf borderId="1" fillId="0" fontId="3" numFmtId="0" xfId="0" applyAlignment="1" applyBorder="1" applyFont="1">
      <alignment horizontal="center" vertical="center"/>
    </xf>
    <xf borderId="1" fillId="0" fontId="8" numFmtId="0" xfId="0" applyAlignment="1" applyBorder="1" applyFont="1">
      <alignment horizontal="left" vertical="center" wrapText="1"/>
    </xf>
    <xf borderId="1" fillId="0" fontId="2" numFmtId="0" xfId="0" applyAlignment="1" applyBorder="1" applyFont="1">
      <alignment horizontal="center" vertical="center"/>
    </xf>
    <xf borderId="1" fillId="0" fontId="3" numFmtId="0" xfId="0" applyAlignment="1" applyBorder="1" applyFont="1">
      <alignment horizontal="center" vertical="center"/>
    </xf>
    <xf borderId="1" fillId="0" fontId="0" numFmtId="0" xfId="0" applyAlignment="1" applyBorder="1" applyFont="1">
      <alignment vertical="center"/>
    </xf>
    <xf borderId="0" fillId="0" fontId="8" numFmtId="0" xfId="0" applyAlignment="1" applyFont="1">
      <alignment vertical="center" wrapText="1"/>
    </xf>
    <xf borderId="1" fillId="0" fontId="11" numFmtId="0" xfId="0" applyAlignment="1" applyBorder="1" applyFont="1">
      <alignment horizontal="center" vertical="center"/>
    </xf>
    <xf borderId="1" fillId="0" fontId="11" numFmtId="0" xfId="0" applyAlignment="1" applyBorder="1" applyFont="1">
      <alignment horizontal="center" vertical="center"/>
    </xf>
    <xf borderId="1" fillId="0" fontId="11" numFmtId="0" xfId="0" applyAlignment="1" applyBorder="1" applyFont="1">
      <alignment vertical="center"/>
    </xf>
    <xf borderId="1" fillId="0" fontId="8" numFmtId="0" xfId="0" applyAlignment="1" applyBorder="1" applyFont="1">
      <alignment vertical="center" wrapText="1"/>
    </xf>
    <xf borderId="0" fillId="0" fontId="8" numFmtId="0" xfId="0" applyAlignment="1" applyFont="1">
      <alignment horizontal="left" vertical="center" wrapText="1"/>
    </xf>
    <xf borderId="1" fillId="0" fontId="0" numFmtId="0" xfId="0" applyAlignment="1" applyBorder="1" applyFont="1">
      <alignment horizontal="left" vertical="center"/>
    </xf>
    <xf borderId="1" fillId="0" fontId="12" numFmtId="0" xfId="0" applyAlignment="1" applyBorder="1" applyFont="1">
      <alignment horizontal="left" vertical="center"/>
    </xf>
    <xf borderId="1" fillId="0" fontId="0" numFmtId="0" xfId="0" applyAlignment="1" applyBorder="1" applyFont="1">
      <alignment vertical="center"/>
    </xf>
    <xf borderId="1" fillId="11" fontId="3" numFmtId="0" xfId="0" applyAlignment="1" applyBorder="1" applyFont="1">
      <alignment horizontal="center" vertical="center"/>
    </xf>
    <xf borderId="1" fillId="0" fontId="13" numFmtId="0" xfId="0" applyAlignment="1" applyBorder="1" applyFont="1">
      <alignment horizontal="left" vertical="center" wrapText="1"/>
    </xf>
    <xf borderId="1" fillId="0" fontId="13" numFmtId="0" xfId="0" applyAlignment="1" applyBorder="1" applyFont="1">
      <alignment vertical="center" wrapText="1"/>
    </xf>
    <xf borderId="1" fillId="0" fontId="0" numFmtId="0" xfId="0" applyAlignment="1" applyBorder="1" applyFont="1">
      <alignment horizontal="center" vertical="center"/>
    </xf>
    <xf borderId="1" fillId="0" fontId="0" numFmtId="0" xfId="0" applyAlignment="1" applyBorder="1" applyFont="1">
      <alignment horizontal="left" vertical="center" wrapText="1"/>
    </xf>
    <xf borderId="1" fillId="12" fontId="14" numFmtId="0" xfId="0" applyAlignment="1" applyBorder="1" applyFill="1" applyFont="1">
      <alignment vertical="center" wrapText="1"/>
    </xf>
    <xf borderId="1" fillId="8" fontId="15" numFmtId="0" xfId="0" applyAlignment="1" applyBorder="1" applyFont="1">
      <alignment horizontal="left" vertical="center" wrapText="1"/>
    </xf>
    <xf borderId="1" fillId="0" fontId="12" numFmtId="0" xfId="0" applyAlignment="1" applyBorder="1" applyFont="1">
      <alignment horizontal="center" vertical="center" wrapText="1"/>
    </xf>
    <xf borderId="1" fillId="0" fontId="12" numFmtId="0" xfId="0" applyAlignment="1" applyBorder="1" applyFont="1">
      <alignment horizontal="left" vertical="center" wrapText="1"/>
    </xf>
    <xf borderId="1" fillId="0" fontId="12" numFmtId="0" xfId="0" applyAlignment="1" applyBorder="1" applyFont="1">
      <alignment vertical="center" wrapText="1"/>
    </xf>
    <xf borderId="1" fillId="0" fontId="12" numFmtId="0" xfId="0" applyAlignment="1" applyBorder="1" applyFont="1">
      <alignment vertical="center" wrapText="1"/>
    </xf>
    <xf borderId="1" fillId="0" fontId="12" numFmtId="0" xfId="0" applyAlignment="1" applyBorder="1" applyFont="1">
      <alignment vertical="center" wrapText="1"/>
    </xf>
    <xf borderId="1" fillId="0" fontId="16" numFmtId="0" xfId="0" applyAlignment="1" applyBorder="1" applyFont="1">
      <alignment vertical="center" wrapText="1"/>
    </xf>
    <xf borderId="1" fillId="0" fontId="12" numFmtId="20" xfId="0" applyAlignment="1" applyBorder="1" applyFont="1" applyNumberFormat="1">
      <alignment vertical="center" wrapText="1"/>
    </xf>
    <xf borderId="1" fillId="0" fontId="12" numFmtId="0" xfId="0" applyAlignment="1" applyBorder="1" applyFont="1">
      <alignment horizontal="left" vertical="center" wrapText="1"/>
    </xf>
    <xf borderId="1" fillId="0" fontId="12" numFmtId="0" xfId="0" applyAlignment="1" applyBorder="1" applyFont="1">
      <alignment horizontal="left" vertical="center" wrapText="1"/>
    </xf>
    <xf borderId="3" fillId="0" fontId="12" numFmtId="0" xfId="0" applyAlignment="1" applyBorder="1" applyFont="1">
      <alignment horizontal="left" vertical="center" wrapText="1"/>
    </xf>
    <xf borderId="3" fillId="0" fontId="17" numFmtId="0" xfId="0" applyAlignment="1" applyBorder="1" applyFont="1">
      <alignment horizontal="left" vertical="center" wrapText="1"/>
    </xf>
    <xf borderId="3" fillId="0" fontId="12" numFmtId="0" xfId="0" applyAlignment="1" applyBorder="1" applyFont="1">
      <alignment horizontal="left" vertical="center" wrapText="1"/>
    </xf>
    <xf borderId="3" fillId="0" fontId="9" numFmtId="0" xfId="0" applyAlignment="1" applyBorder="1" applyFont="1">
      <alignment vertical="center" wrapText="1"/>
    </xf>
    <xf borderId="3" fillId="0" fontId="9" numFmtId="0" xfId="0" applyAlignment="1" applyBorder="1" applyFont="1">
      <alignment vertical="center" wrapText="1"/>
    </xf>
    <xf borderId="3" fillId="0" fontId="9" numFmtId="0" xfId="0" applyAlignment="1" applyBorder="1" applyFont="1">
      <alignment vertical="center" wrapText="1"/>
    </xf>
    <xf borderId="3" fillId="0" fontId="18" numFmtId="0" xfId="0" applyAlignment="1" applyBorder="1" applyFont="1">
      <alignment horizontal="left" vertical="center" wrapText="1"/>
    </xf>
    <xf borderId="3" fillId="0" fontId="9" numFmtId="20" xfId="0" applyAlignment="1" applyBorder="1" applyFont="1" applyNumberFormat="1">
      <alignment vertical="center" wrapText="1"/>
    </xf>
    <xf borderId="4" fillId="0" fontId="12" numFmtId="0" xfId="0" applyAlignment="1" applyBorder="1" applyFont="1">
      <alignment horizontal="left" vertical="center" wrapText="1"/>
    </xf>
    <xf borderId="5" fillId="0" fontId="12" numFmtId="0" xfId="0" applyAlignment="1" applyBorder="1" applyFont="1">
      <alignment horizontal="left" vertical="center" wrapText="1"/>
    </xf>
    <xf borderId="5" fillId="0" fontId="17" numFmtId="0" xfId="0" applyAlignment="1" applyBorder="1" applyFont="1">
      <alignment horizontal="left" vertical="center" wrapText="1"/>
    </xf>
    <xf borderId="5" fillId="0" fontId="12" numFmtId="0" xfId="0" applyAlignment="1" applyBorder="1" applyFont="1">
      <alignment horizontal="left" vertical="center" wrapText="1"/>
    </xf>
    <xf borderId="5" fillId="0" fontId="9" numFmtId="0" xfId="0" applyAlignment="1" applyBorder="1" applyFont="1">
      <alignment vertical="center" wrapText="1"/>
    </xf>
    <xf borderId="5" fillId="0" fontId="9" numFmtId="0" xfId="0" applyAlignment="1" applyBorder="1" applyFont="1">
      <alignment vertical="center" wrapText="1"/>
    </xf>
    <xf borderId="5" fillId="0" fontId="9" numFmtId="0" xfId="0" applyAlignment="1" applyBorder="1" applyFont="1">
      <alignment vertical="center" wrapText="1"/>
    </xf>
    <xf borderId="5" fillId="0" fontId="19" numFmtId="0" xfId="0" applyAlignment="1" applyBorder="1" applyFont="1">
      <alignment horizontal="left" vertical="center" wrapText="1"/>
    </xf>
    <xf borderId="5" fillId="0" fontId="9" numFmtId="20" xfId="0" applyAlignment="1" applyBorder="1" applyFont="1" applyNumberFormat="1">
      <alignment vertical="center" wrapText="1"/>
    </xf>
    <xf borderId="1" fillId="0" fontId="20" numFmtId="0" xfId="0" applyAlignment="1" applyBorder="1" applyFont="1">
      <alignment vertical="center" wrapText="1"/>
    </xf>
    <xf borderId="1" fillId="0" fontId="21" numFmtId="0" xfId="0" applyAlignment="1" applyBorder="1" applyFont="1">
      <alignment horizontal="left" vertical="center" wrapText="1"/>
    </xf>
    <xf borderId="1" fillId="0" fontId="17" numFmtId="0" xfId="0" applyAlignment="1" applyBorder="1" applyFont="1">
      <alignment horizontal="center" vertical="center"/>
    </xf>
    <xf borderId="1" fillId="0" fontId="9" numFmtId="0" xfId="0" applyAlignment="1" applyBorder="1" applyFont="1">
      <alignment horizontal="left" vertical="top" wrapText="1"/>
    </xf>
    <xf borderId="1" fillId="0" fontId="9" numFmtId="0" xfId="0" applyAlignment="1" applyBorder="1" applyFont="1">
      <alignment horizontal="left" wrapText="1"/>
    </xf>
    <xf borderId="1" fillId="0" fontId="9" numFmtId="0" xfId="0" applyAlignment="1" applyBorder="1" applyFont="1">
      <alignment horizontal="left" wrapText="1"/>
    </xf>
    <xf borderId="1" fillId="0" fontId="22" numFmtId="0" xfId="0" applyAlignment="1" applyBorder="1" applyFont="1">
      <alignment horizontal="center" vertical="center" wrapText="1"/>
    </xf>
    <xf borderId="1" fillId="0" fontId="22" numFmtId="0" xfId="0" applyAlignment="1" applyBorder="1" applyFont="1">
      <alignment vertical="center" wrapText="1"/>
    </xf>
    <xf borderId="1" fillId="0" fontId="9" numFmtId="0" xfId="0" applyAlignment="1" applyBorder="1" applyFont="1">
      <alignment horizontal="left"/>
    </xf>
    <xf borderId="1" fillId="0" fontId="11" numFmtId="0" xfId="0" applyAlignment="1" applyBorder="1" applyFont="1">
      <alignment horizontal="center" vertical="center" wrapText="1"/>
    </xf>
    <xf borderId="1" fillId="0" fontId="11" numFmtId="0" xfId="0" applyAlignment="1" applyBorder="1" applyFont="1">
      <alignment vertical="center" wrapText="1"/>
    </xf>
    <xf borderId="1" fillId="0" fontId="11" numFmtId="20" xfId="0" applyAlignment="1" applyBorder="1" applyFont="1" applyNumberFormat="1">
      <alignment horizontal="center" vertical="center" wrapText="1"/>
    </xf>
    <xf borderId="1" fillId="0" fontId="17" numFmtId="0" xfId="0" applyAlignment="1" applyBorder="1" applyFont="1">
      <alignment horizontal="center" vertical="center"/>
    </xf>
    <xf borderId="1" fillId="7" fontId="2" numFmtId="0" xfId="0" applyAlignment="1" applyBorder="1" applyFont="1">
      <alignment horizontal="center" vertical="center" wrapText="1"/>
    </xf>
    <xf borderId="1" fillId="0" fontId="0" numFmtId="20" xfId="0" applyAlignment="1" applyBorder="1" applyFont="1" applyNumberFormat="1">
      <alignment horizontal="center" vertical="center" wrapText="1"/>
    </xf>
    <xf borderId="1" fillId="0" fontId="2" numFmtId="0" xfId="0" applyAlignment="1" applyBorder="1" applyFont="1">
      <alignment horizontal="center" vertical="center"/>
    </xf>
    <xf borderId="1" fillId="0" fontId="9" numFmtId="0" xfId="0" applyAlignment="1" applyBorder="1" applyFont="1">
      <alignment vertical="center" wrapText="1"/>
    </xf>
    <xf borderId="1" fillId="0" fontId="9" numFmtId="0" xfId="0" applyAlignment="1" applyBorder="1" applyFont="1">
      <alignment vertical="center"/>
    </xf>
    <xf borderId="0" fillId="0" fontId="9" numFmtId="0" xfId="0" applyAlignment="1" applyFont="1">
      <alignment vertical="center" wrapText="1"/>
    </xf>
    <xf borderId="1" fillId="0" fontId="23" numFmtId="0" xfId="0" applyAlignment="1" applyBorder="1" applyFont="1">
      <alignment vertical="center" wrapText="1"/>
    </xf>
    <xf borderId="0" fillId="0" fontId="0" numFmtId="0" xfId="0" applyAlignment="1" applyFont="1">
      <alignment horizontal="center" vertical="center" wrapText="1"/>
    </xf>
    <xf borderId="0" fillId="0" fontId="0" numFmtId="0" xfId="0" applyAlignment="1" applyFont="1">
      <alignment horizontal="center" vertical="center"/>
    </xf>
    <xf borderId="0" fillId="0" fontId="0" numFmtId="0" xfId="0" applyAlignment="1" applyFont="1">
      <alignment horizontal="left" vertical="center" wrapText="1"/>
    </xf>
    <xf borderId="0" fillId="0" fontId="2" numFmtId="0" xfId="0" applyAlignment="1" applyFont="1">
      <alignment horizontal="center" vertical="center"/>
    </xf>
    <xf borderId="0" fillId="0" fontId="23" numFmtId="0" xfId="0" applyAlignment="1" applyFont="1">
      <alignment vertical="center" wrapText="1"/>
    </xf>
    <xf borderId="0" fillId="0" fontId="11" numFmtId="0" xfId="0" applyAlignment="1" applyFont="1">
      <alignment horizontal="center" vertical="center" wrapText="1"/>
    </xf>
    <xf borderId="1" fillId="13" fontId="14" numFmtId="0" xfId="0" applyAlignment="1" applyBorder="1" applyFill="1" applyFont="1">
      <alignment horizontal="center" vertical="center"/>
    </xf>
    <xf borderId="1" fillId="13" fontId="14" numFmtId="0" xfId="0" applyAlignment="1" applyBorder="1" applyFont="1">
      <alignment vertical="center"/>
    </xf>
    <xf borderId="1" fillId="13" fontId="14" numFmtId="0" xfId="0" applyAlignment="1" applyBorder="1" applyFont="1">
      <alignment vertical="center" wrapText="1"/>
    </xf>
    <xf borderId="1" fillId="0" fontId="3" numFmtId="0" xfId="0" applyAlignment="1" applyBorder="1" applyFont="1">
      <alignment horizontal="center" vertical="center"/>
    </xf>
    <xf borderId="1" fillId="0" fontId="3" numFmtId="0" xfId="0" applyAlignment="1" applyBorder="1" applyFont="1">
      <alignment vertical="center"/>
    </xf>
    <xf borderId="1" fillId="0" fontId="3" numFmtId="0" xfId="0" applyAlignment="1" applyBorder="1" applyFont="1">
      <alignment horizontal="center" vertical="center" wrapText="1"/>
    </xf>
    <xf borderId="1" fillId="0" fontId="3" numFmtId="20" xfId="0" applyAlignment="1" applyBorder="1" applyFont="1" applyNumberFormat="1">
      <alignment horizontal="center" vertical="center"/>
    </xf>
    <xf borderId="1" fillId="0" fontId="3" numFmtId="15" xfId="0" applyAlignment="1" applyBorder="1" applyFont="1" applyNumberFormat="1">
      <alignment vertical="center"/>
    </xf>
    <xf borderId="1" fillId="0" fontId="3" numFmtId="15" xfId="0" applyAlignment="1" applyBorder="1" applyFont="1" applyNumberFormat="1">
      <alignment horizontal="center" vertical="center"/>
    </xf>
    <xf borderId="1" fillId="0" fontId="3" numFmtId="21" xfId="0" applyAlignment="1" applyBorder="1" applyFont="1" applyNumberFormat="1">
      <alignment horizontal="center" vertical="center"/>
    </xf>
    <xf borderId="1" fillId="14" fontId="3" numFmtId="0" xfId="0" applyAlignment="1" applyBorder="1" applyFill="1" applyFont="1">
      <alignment horizontal="center" vertical="center"/>
    </xf>
    <xf borderId="1" fillId="14" fontId="3" numFmtId="20" xfId="0" applyAlignment="1" applyBorder="1" applyFont="1" applyNumberFormat="1">
      <alignment horizontal="center" vertical="center"/>
    </xf>
    <xf borderId="1" fillId="0" fontId="3" numFmtId="20" xfId="0" applyAlignment="1" applyBorder="1" applyFont="1" applyNumberFormat="1">
      <alignment vertical="center"/>
    </xf>
    <xf borderId="1" fillId="0" fontId="8" numFmtId="0" xfId="0" applyAlignment="1" applyBorder="1" applyFont="1">
      <alignment/>
    </xf>
    <xf borderId="1" fillId="0" fontId="3" numFmtId="0" xfId="0" applyAlignment="1" applyBorder="1" applyFont="1">
      <alignment horizontal="center" vertical="center"/>
    </xf>
    <xf borderId="1" fillId="0" fontId="24" numFmtId="0" xfId="0" applyAlignment="1" applyBorder="1" applyFont="1">
      <alignment wrapText="1"/>
    </xf>
    <xf borderId="1" fillId="5" fontId="3" numFmtId="0" xfId="0" applyAlignment="1" applyBorder="1" applyFont="1">
      <alignment horizontal="center" vertical="center"/>
    </xf>
    <xf borderId="1" fillId="5" fontId="3" numFmtId="20" xfId="0" applyAlignment="1" applyBorder="1" applyFont="1" applyNumberFormat="1">
      <alignment horizontal="center" vertical="center"/>
    </xf>
    <xf borderId="0" fillId="0" fontId="3" numFmtId="0" xfId="0" applyAlignment="1" applyFont="1">
      <alignment horizontal="center" vertical="center"/>
    </xf>
    <xf borderId="0" fillId="0" fontId="3" numFmtId="0" xfId="0" applyAlignment="1" applyFont="1">
      <alignment vertical="center"/>
    </xf>
    <xf borderId="0" fillId="0" fontId="3" numFmtId="0" xfId="0" applyAlignment="1" applyFont="1">
      <alignment vertical="center" wrapText="1"/>
    </xf>
    <xf borderId="0" fillId="0" fontId="3" numFmtId="20" xfId="0" applyAlignment="1" applyFont="1" applyNumberFormat="1">
      <alignment horizontal="center" vertical="center"/>
    </xf>
    <xf borderId="0" fillId="15" fontId="25" numFmtId="0" xfId="0" applyAlignment="1" applyFill="1" applyFont="1">
      <alignment horizontal="center" wrapText="1"/>
    </xf>
    <xf borderId="1" fillId="15" fontId="25" numFmtId="0" xfId="0" applyAlignment="1" applyBorder="1" applyFont="1">
      <alignment horizontal="center" wrapText="1"/>
    </xf>
    <xf borderId="1" fillId="15" fontId="25" numFmtId="0" xfId="0" applyAlignment="1" applyBorder="1" applyFont="1">
      <alignment horizontal="center" vertical="center"/>
    </xf>
    <xf borderId="1" fillId="15" fontId="25" numFmtId="0" xfId="0" applyAlignment="1" applyBorder="1" applyFont="1">
      <alignment horizontal="center"/>
    </xf>
    <xf borderId="0" fillId="15" fontId="25" numFmtId="0" xfId="0" applyAlignment="1" applyFont="1">
      <alignment horizontal="center"/>
    </xf>
    <xf borderId="1" fillId="16" fontId="26" numFmtId="0" xfId="0" applyAlignment="1" applyBorder="1" applyFill="1" applyFont="1">
      <alignment horizontal="center" wrapText="1"/>
    </xf>
    <xf borderId="1" fillId="16" fontId="26" numFmtId="0" xfId="0" applyAlignment="1" applyBorder="1" applyFont="1">
      <alignment horizontal="left" wrapText="1"/>
    </xf>
    <xf borderId="1" fillId="8" fontId="27" numFmtId="0" xfId="0" applyAlignment="1" applyBorder="1" applyFont="1">
      <alignment horizontal="center" vertical="center"/>
    </xf>
    <xf borderId="2" fillId="8" fontId="28" numFmtId="0" xfId="0" applyAlignment="1" applyBorder="1" applyFont="1">
      <alignment horizontal="center" vertical="center"/>
    </xf>
    <xf borderId="1" fillId="8" fontId="29" numFmtId="0" xfId="0" applyAlignment="1" applyBorder="1" applyFont="1">
      <alignment horizontal="center" vertical="center"/>
    </xf>
    <xf borderId="2" fillId="8" fontId="30" numFmtId="0" xfId="0" applyAlignment="1" applyBorder="1" applyFont="1">
      <alignment horizontal="center" vertical="center"/>
    </xf>
    <xf borderId="1" fillId="8" fontId="31" numFmtId="0" xfId="0" applyAlignment="1" applyBorder="1" applyFont="1">
      <alignment horizontal="center" vertical="center"/>
    </xf>
    <xf borderId="2" fillId="8" fontId="32" numFmtId="0" xfId="0" applyAlignment="1" applyBorder="1" applyFont="1">
      <alignment horizontal="center" vertical="center"/>
    </xf>
    <xf borderId="1" fillId="17" fontId="7" numFmtId="0" xfId="0" applyAlignment="1" applyBorder="1" applyFill="1" applyFont="1">
      <alignment horizontal="center" vertical="center" wrapText="1"/>
    </xf>
    <xf borderId="1" fillId="17" fontId="7" numFmtId="0" xfId="0" applyAlignment="1" applyBorder="1" applyFont="1">
      <alignment horizontal="left" vertical="center" wrapText="1"/>
    </xf>
    <xf borderId="0" fillId="0" fontId="12" numFmtId="0" xfId="0" applyAlignment="1" applyFont="1">
      <alignment wrapText="1"/>
    </xf>
    <xf borderId="1" fillId="0" fontId="12" numFmtId="0" xfId="0" applyAlignment="1" applyBorder="1" applyFont="1">
      <alignment horizontal="center" vertical="center" wrapText="1"/>
    </xf>
    <xf borderId="1" fillId="8" fontId="7" numFmtId="0" xfId="0" applyAlignment="1" applyBorder="1" applyFont="1">
      <alignment horizontal="center" vertical="center" wrapText="1"/>
    </xf>
    <xf borderId="1" fillId="0" fontId="33" numFmtId="0" xfId="0" applyAlignment="1" applyBorder="1" applyFont="1">
      <alignment horizontal="center" vertical="center" wrapText="1"/>
    </xf>
    <xf borderId="1" fillId="0" fontId="12" numFmtId="20" xfId="0" applyAlignment="1" applyBorder="1" applyFont="1" applyNumberFormat="1">
      <alignment horizontal="center" vertical="center" wrapText="1"/>
    </xf>
    <xf borderId="1" fillId="0" fontId="12" numFmtId="20" xfId="0" applyAlignment="1" applyBorder="1" applyFont="1" applyNumberFormat="1">
      <alignment horizontal="center" vertical="center" wrapText="1"/>
    </xf>
    <xf borderId="1" fillId="0" fontId="12" numFmtId="0" xfId="0" applyAlignment="1" applyBorder="1" applyFont="1">
      <alignment horizontal="center" vertical="center" wrapText="1"/>
    </xf>
    <xf borderId="1" fillId="8" fontId="7" numFmtId="0" xfId="0" applyAlignment="1" applyBorder="1" applyFont="1">
      <alignment horizontal="center" vertical="center" wrapText="1"/>
    </xf>
    <xf borderId="0" fillId="0" fontId="12" numFmtId="0" xfId="0" applyAlignment="1" applyFont="1">
      <alignment horizontal="left" wrapText="1"/>
    </xf>
    <xf borderId="1" fillId="18" fontId="34" numFmtId="0" xfId="0" applyAlignment="1" applyBorder="1" applyFill="1" applyFont="1">
      <alignment horizontal="center" vertical="center" wrapText="1"/>
    </xf>
    <xf borderId="1" fillId="5" fontId="35" numFmtId="0" xfId="0" applyAlignment="1" applyBorder="1" applyFont="1">
      <alignment vertical="center" wrapText="1"/>
    </xf>
    <xf borderId="0" fillId="19" fontId="36" numFmtId="0" xfId="0" applyAlignment="1" applyFill="1" applyFont="1">
      <alignment vertical="center"/>
    </xf>
    <xf borderId="0" fillId="0" fontId="22" numFmtId="0" xfId="0" applyAlignment="1" applyFont="1">
      <alignment vertical="center"/>
    </xf>
    <xf borderId="0" fillId="0" fontId="22" numFmtId="0" xfId="0" applyAlignment="1" applyFont="1">
      <alignment vertical="center" wrapText="1"/>
    </xf>
    <xf borderId="0" fillId="0" fontId="12" numFmtId="0" xfId="0" applyAlignment="1" applyFont="1">
      <alignment vertical="center"/>
    </xf>
    <xf borderId="2" fillId="18" fontId="34" numFmtId="0" xfId="0" applyAlignment="1" applyBorder="1" applyFont="1">
      <alignment horizontal="left" vertical="center" wrapText="1"/>
    </xf>
    <xf borderId="1" fillId="18" fontId="34" numFmtId="0" xfId="0" applyAlignment="1" applyBorder="1" applyFont="1">
      <alignment horizontal="left" vertical="center" wrapText="1"/>
    </xf>
    <xf borderId="6" fillId="0" fontId="7" numFmtId="0" xfId="0" applyAlignment="1" applyBorder="1" applyFont="1">
      <alignment horizontal="left" vertical="center"/>
    </xf>
    <xf borderId="3" fillId="0" fontId="9" numFmtId="0" xfId="0" applyAlignment="1" applyBorder="1" applyFont="1">
      <alignment horizontal="left" vertical="center"/>
    </xf>
    <xf borderId="6" fillId="0" fontId="22" numFmtId="0" xfId="0" applyBorder="1" applyFont="1"/>
    <xf borderId="4" fillId="0" fontId="22" numFmtId="0" xfId="0" applyBorder="1" applyFont="1"/>
    <xf borderId="7" fillId="0" fontId="22" numFmtId="0" xfId="0" applyBorder="1" applyFont="1"/>
    <xf borderId="8" fillId="0" fontId="7" numFmtId="0" xfId="0" applyAlignment="1" applyBorder="1" applyFont="1">
      <alignment horizontal="left" vertical="center"/>
    </xf>
    <xf borderId="7" fillId="0" fontId="7" numFmtId="0" xfId="0" applyAlignment="1" applyBorder="1" applyFont="1">
      <alignment horizontal="left" vertical="center"/>
    </xf>
    <xf borderId="4" fillId="0" fontId="7" numFmtId="0" xfId="0" applyAlignment="1" applyBorder="1" applyFont="1">
      <alignment horizontal="left" vertical="center" wrapText="1"/>
    </xf>
    <xf borderId="1" fillId="0" fontId="12" numFmtId="0" xfId="0" applyAlignment="1" applyBorder="1" applyFont="1">
      <alignment horizontal="left" vertical="center"/>
    </xf>
    <xf borderId="9" fillId="0" fontId="7" numFmtId="0" xfId="0" applyAlignment="1" applyBorder="1" applyFont="1">
      <alignment horizontal="left" vertical="center"/>
    </xf>
    <xf borderId="3" fillId="0" fontId="12" numFmtId="0" xfId="0" applyAlignment="1" applyBorder="1" applyFont="1">
      <alignment horizontal="left" vertical="center"/>
    </xf>
    <xf borderId="4" fillId="0" fontId="7" numFmtId="0" xfId="0" applyAlignment="1" applyBorder="1" applyFont="1">
      <alignment horizontal="left" vertical="center"/>
    </xf>
    <xf borderId="2" fillId="20" fontId="22" numFmtId="0" xfId="0" applyAlignment="1" applyBorder="1" applyFill="1" applyFont="1">
      <alignment horizontal="left" vertical="center"/>
    </xf>
    <xf borderId="1" fillId="0" fontId="37" numFmtId="0" xfId="0" applyAlignment="1" applyBorder="1" applyFont="1">
      <alignment/>
    </xf>
    <xf borderId="1" fillId="0" fontId="22" numFmtId="0" xfId="0" applyAlignment="1" applyBorder="1" applyFont="1">
      <alignment/>
    </xf>
    <xf borderId="1" fillId="0" fontId="22" numFmtId="0" xfId="0" applyBorder="1" applyFont="1"/>
    <xf borderId="1" fillId="20" fontId="37" numFmtId="0" xfId="0" applyAlignment="1" applyBorder="1" applyFont="1">
      <alignment/>
    </xf>
    <xf borderId="1" fillId="20" fontId="22" numFmtId="0" xfId="0" applyAlignment="1" applyBorder="1" applyFont="1">
      <alignment/>
    </xf>
    <xf borderId="2" fillId="20" fontId="22" numFmtId="0" xfId="0" applyAlignment="1" applyBorder="1" applyFont="1">
      <alignment/>
    </xf>
    <xf borderId="1" fillId="19" fontId="38" numFmtId="0" xfId="0" applyAlignment="1" applyBorder="1" applyFont="1">
      <alignment horizontal="center" vertical="top"/>
    </xf>
    <xf borderId="1" fillId="21" fontId="12" numFmtId="0" xfId="0" applyAlignment="1" applyBorder="1" applyFill="1" applyFont="1">
      <alignment horizontal="left" vertical="top"/>
    </xf>
    <xf borderId="1" fillId="0" fontId="12" numFmtId="0" xfId="0" applyAlignment="1" applyBorder="1" applyFont="1">
      <alignment horizontal="left" vertical="top"/>
    </xf>
    <xf borderId="1" fillId="0" fontId="8" numFmtId="0" xfId="0" applyAlignment="1" applyBorder="1" applyFont="1">
      <alignment horizontal="left" vertical="top"/>
    </xf>
    <xf borderId="10" fillId="19" fontId="39" numFmtId="0" xfId="0" applyAlignment="1" applyBorder="1" applyFont="1">
      <alignment horizontal="center"/>
    </xf>
    <xf borderId="4" fillId="0" fontId="40" numFmtId="0" xfId="0" applyAlignment="1" applyBorder="1" applyFont="1">
      <alignment/>
    </xf>
    <xf borderId="7" fillId="0" fontId="27" numFmtId="0" xfId="0" applyAlignment="1" applyBorder="1" applyFont="1">
      <alignment horizontal="center" vertical="center"/>
    </xf>
    <xf borderId="1" fillId="0" fontId="40" numFmtId="0" xfId="0" applyAlignment="1" applyBorder="1" applyFont="1">
      <alignment/>
    </xf>
    <xf borderId="1" fillId="0" fontId="41" numFmtId="0" xfId="0" applyAlignment="1" applyBorder="1" applyFont="1">
      <alignment/>
    </xf>
    <xf borderId="2" fillId="0" fontId="27" numFmtId="0" xfId="0" applyAlignment="1" applyBorder="1" applyFont="1">
      <alignment horizontal="center" vertical="center"/>
    </xf>
    <xf borderId="1" fillId="0" fontId="42" numFmtId="0" xfId="0" applyAlignment="1" applyBorder="1" applyFont="1">
      <alignment/>
    </xf>
    <xf borderId="1" fillId="0" fontId="43"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0BzrlmTtOnvUAUFpZdkl1cUFTNEE&amp;authuser=0" TargetMode="External"/><Relationship Id="rId190" Type="http://schemas.openxmlformats.org/officeDocument/2006/relationships/hyperlink" Target="https://drive.google.com/folderview?id=0BzrlmTtOnvUAUWswalRUczNFZGs&amp;usp=sharing&amp;tid=0BzrlmTtOnvUAdWhFUDhjYU5tbE0" TargetMode="External"/><Relationship Id="rId42" Type="http://schemas.openxmlformats.org/officeDocument/2006/relationships/hyperlink" Target="https://drive.google.com/drive/" TargetMode="External"/><Relationship Id="rId41" Type="http://schemas.openxmlformats.org/officeDocument/2006/relationships/hyperlink" Target="https://drive.google.com/open?id=0BzrlmTtOnvUAZU5NZHg1YUlsekk&amp;authuser=0" TargetMode="External"/><Relationship Id="rId44" Type="http://schemas.openxmlformats.org/officeDocument/2006/relationships/hyperlink" Target="https://drive.google.com/drive/" TargetMode="External"/><Relationship Id="rId194" Type="http://schemas.openxmlformats.org/officeDocument/2006/relationships/hyperlink" Target="https://drive.google.com/folderview?id=0BzrlmTtOnvUAUWswalRUczNFZGs&amp;usp=sharing&amp;tid=0BzrlmTtOnvUAdWhFUDhjYU5tbE0" TargetMode="External"/><Relationship Id="rId43" Type="http://schemas.openxmlformats.org/officeDocument/2006/relationships/hyperlink" Target="https://drive.google.com/drive/" TargetMode="External"/><Relationship Id="rId193" Type="http://schemas.openxmlformats.org/officeDocument/2006/relationships/hyperlink" Target="https://drive.google.com/folderview?id=0BzrlmTtOnvUAUWswalRUczNFZGs&amp;usp=sharing&amp;tid=0BzrlmTtOnvUAdWhFUDhjYU5tbE0" TargetMode="External"/><Relationship Id="rId46" Type="http://schemas.openxmlformats.org/officeDocument/2006/relationships/hyperlink" Target="https://drive.google.com/drive/" TargetMode="External"/><Relationship Id="rId192" Type="http://schemas.openxmlformats.org/officeDocument/2006/relationships/hyperlink" Target="https://drive.google.com/folderview?id=0BzrlmTtOnvUAUWswalRUczNFZGs&amp;usp=sharing&amp;tid=0BzrlmTtOnvUAdWhFUDhjYU5tbE0" TargetMode="External"/><Relationship Id="rId45" Type="http://schemas.openxmlformats.org/officeDocument/2006/relationships/hyperlink" Target="https://drive.google.com/drive/" TargetMode="External"/><Relationship Id="rId191" Type="http://schemas.openxmlformats.org/officeDocument/2006/relationships/hyperlink" Target="https://drive.google.com/folderview?id=0BzrlmTtOnvUAUWswalRUczNFZGs&amp;usp=sharing&amp;tid=0BzrlmTtOnvUAdWhFUDhjYU5tbE0" TargetMode="External"/><Relationship Id="rId48" Type="http://schemas.openxmlformats.org/officeDocument/2006/relationships/hyperlink" Target="https://drive.google.com/drive/" TargetMode="External"/><Relationship Id="rId187" Type="http://schemas.openxmlformats.org/officeDocument/2006/relationships/hyperlink" Target="https://drive.google.com/folderview?id=0BzrlmTtOnvUAUWswalRUczNFZGs&amp;usp=sharing&amp;tid=0BzrlmTtOnvUAdWhFUDhjYU5tbE0" TargetMode="External"/><Relationship Id="rId47" Type="http://schemas.openxmlformats.org/officeDocument/2006/relationships/hyperlink" Target="https://drive.google.com/drive/" TargetMode="External"/><Relationship Id="rId186" Type="http://schemas.openxmlformats.org/officeDocument/2006/relationships/hyperlink" Target="https://drive.google.com/folderview?id=0BzrlmTtOnvUAUWswalRUczNFZGs&amp;usp=sharing&amp;tid=0BzrlmTtOnvUAdWhFUDhjYU5tbE0" TargetMode="External"/><Relationship Id="rId185" Type="http://schemas.openxmlformats.org/officeDocument/2006/relationships/hyperlink" Target="https://drive.google.com/folderview?id=0BzrlmTtOnvUAUWswalRUczNFZGs&amp;usp=sharing&amp;tid=0BzrlmTtOnvUAdWhFUDhjYU5tbE0" TargetMode="External"/><Relationship Id="rId49" Type="http://schemas.openxmlformats.org/officeDocument/2006/relationships/hyperlink" Target="https://drive.google.com/drive/" TargetMode="External"/><Relationship Id="rId184" Type="http://schemas.openxmlformats.org/officeDocument/2006/relationships/hyperlink" Target="https://drive.google.com/folderview?id=0BzrlmTtOnvUAUWswalRUczNFZGs&amp;usp=sharing&amp;tid=0BzrlmTtOnvUAdWhFUDhjYU5tbE0" TargetMode="External"/><Relationship Id="rId189" Type="http://schemas.openxmlformats.org/officeDocument/2006/relationships/hyperlink" Target="https://drive.google.com/folderview?id=0BzrlmTtOnvUAUWswalRUczNFZGs&amp;usp=sharing&amp;tid=0BzrlmTtOnvUAdWhFUDhjYU5tbE0" TargetMode="External"/><Relationship Id="rId188" Type="http://schemas.openxmlformats.org/officeDocument/2006/relationships/hyperlink" Target="https://drive.google.com/folderview?id=0BzrlmTtOnvUAUWswalRUczNFZGs&amp;usp=sharing&amp;tid=0BzrlmTtOnvUAdWhFUDhjYU5tbE0" TargetMode="External"/><Relationship Id="rId31" Type="http://schemas.openxmlformats.org/officeDocument/2006/relationships/hyperlink" Target="https://docs.google.com/a/greatwideopen.in/file/d/0BzrlmTtOnvUAX1dURHhKNEZ1eU0/edit" TargetMode="External"/><Relationship Id="rId30" Type="http://schemas.openxmlformats.org/officeDocument/2006/relationships/hyperlink" Target="https://docs.google.com/a/greatwideopen.in/file/d/0BzrlmTtOnvUASkVXbXJadzJET2s/edit" TargetMode="External"/><Relationship Id="rId33" Type="http://schemas.openxmlformats.org/officeDocument/2006/relationships/hyperlink" Target="https://docs.google.com/a/greatwideopen.in/file/d/0BzrlmTtOnvUAVmRoTXE4aDNZdjA/edit" TargetMode="External"/><Relationship Id="rId183" Type="http://schemas.openxmlformats.org/officeDocument/2006/relationships/hyperlink" Target="https://drive.google.com/folderview?id=0BzrlmTtOnvUAUWswalRUczNFZGs&amp;usp=sharing&amp;tid=0BzrlmTtOnvUAdWhFUDhjYU5tbE0" TargetMode="External"/><Relationship Id="rId32" Type="http://schemas.openxmlformats.org/officeDocument/2006/relationships/hyperlink" Target="https://docs.google.com/a/greatwideopen.in/file/d/0BzrlmTtOnvUAVUtWdG80ZEowbjQ/edit" TargetMode="External"/><Relationship Id="rId182" Type="http://schemas.openxmlformats.org/officeDocument/2006/relationships/hyperlink" Target="https://drive.google.com/folderview?id=0BzrlmTtOnvUAUWswalRUczNFZGs&amp;usp=sharing&amp;tid=0BzrlmTtOnvUAdWhFUDhjYU5tbE0" TargetMode="External"/><Relationship Id="rId35" Type="http://schemas.openxmlformats.org/officeDocument/2006/relationships/hyperlink" Target="https://docs.google.com/a/greatwideopen.in/file/d/0BzrlmTtOnvUANXpLMGxXcURWXzA/edit" TargetMode="External"/><Relationship Id="rId181" Type="http://schemas.openxmlformats.org/officeDocument/2006/relationships/hyperlink" Target="https://drive.google.com/folderview?id=0BzrlmTtOnvUAUWswalRUczNFZGs&amp;usp=sharing&amp;tid=0BzrlmTtOnvUAdWhFUDhjYU5tbE0" TargetMode="External"/><Relationship Id="rId34" Type="http://schemas.openxmlformats.org/officeDocument/2006/relationships/hyperlink" Target="https://docs.google.com/a/greatwideopen.in/file/d/0BzrlmTtOnvUAdkUtUDhsUFBsTUE/edit" TargetMode="External"/><Relationship Id="rId180" Type="http://schemas.openxmlformats.org/officeDocument/2006/relationships/hyperlink" Target="https://drive.google.com/folderview?id=0BzrlmTtOnvUAUWswalRUczNFZGs&amp;usp=sharing&amp;tid=0BzrlmTtOnvUAdWhFUDhjYU5tbE0" TargetMode="External"/><Relationship Id="rId37" Type="http://schemas.openxmlformats.org/officeDocument/2006/relationships/hyperlink" Target="https://drive.google.com/open?id=0BzrlmTtOnvUAUHBjQ2VBMjhFQms&amp;authuser=0" TargetMode="External"/><Relationship Id="rId176" Type="http://schemas.openxmlformats.org/officeDocument/2006/relationships/hyperlink" Target="https://drive.google.com/folderview?id=0BzrlmTtOnvUAUWswalRUczNFZGs&amp;usp=sharing&amp;tid=0BzrlmTtOnvUAdWhFUDhjYU5tbE0" TargetMode="External"/><Relationship Id="rId36" Type="http://schemas.openxmlformats.org/officeDocument/2006/relationships/hyperlink" Target="https://drive.google.com/open?id=0BzrlmTtOnvUAWl9HVTYxSk5TeVk&amp;authuser=0" TargetMode="External"/><Relationship Id="rId175" Type="http://schemas.openxmlformats.org/officeDocument/2006/relationships/hyperlink" Target="https://drive.google.com/folderview?id=0BzrlmTtOnvUAaXVqRFc1aHRZZ1U&amp;usp=sharing&amp;tid=0BzrlmTtOnvUAdWhFUDhjYU5tbE0" TargetMode="External"/><Relationship Id="rId39" Type="http://schemas.openxmlformats.org/officeDocument/2006/relationships/hyperlink" Target="https://drive.google.com/open?id=0BzrlmTtOnvUAYVlhdVZmb192aEU&amp;authuser=0" TargetMode="External"/><Relationship Id="rId174" Type="http://schemas.openxmlformats.org/officeDocument/2006/relationships/hyperlink" Target="https://drive.google.com/folderview?id=0BzrlmTtOnvUAaXVqRFc1aHRZZ1U&amp;usp=sharing&amp;tid=0BzrlmTtOnvUAdWhFUDhjYU5tbE0" TargetMode="External"/><Relationship Id="rId38" Type="http://schemas.openxmlformats.org/officeDocument/2006/relationships/hyperlink" Target="https://drive.google.com/open?id=0BzrlmTtOnvUASnJYcU1aTGgxYWM&amp;authuser=0" TargetMode="External"/><Relationship Id="rId173" Type="http://schemas.openxmlformats.org/officeDocument/2006/relationships/hyperlink" Target="https://drive.google.com/folderview?id=0BzrlmTtOnvUAaXVqRFc1aHRZZ1U&amp;usp=sharing&amp;tid=0BzrlmTtOnvUAdWhFUDhjYU5tbE0" TargetMode="External"/><Relationship Id="rId179" Type="http://schemas.openxmlformats.org/officeDocument/2006/relationships/hyperlink" Target="https://drive.google.com/folderview?id=0BzrlmTtOnvUAUWswalRUczNFZGs&amp;usp=sharing&amp;tid=0BzrlmTtOnvUAdWhFUDhjYU5tbE0" TargetMode="External"/><Relationship Id="rId178" Type="http://schemas.openxmlformats.org/officeDocument/2006/relationships/hyperlink" Target="https://drive.google.com/folderview?id=0BzrlmTtOnvUAUWswalRUczNFZGs&amp;usp=sharing&amp;tid=0BzrlmTtOnvUAdWhFUDhjYU5tbE0" TargetMode="External"/><Relationship Id="rId177" Type="http://schemas.openxmlformats.org/officeDocument/2006/relationships/hyperlink" Target="https://drive.google.com/folderview?id=0BzrlmTtOnvUAUWswalRUczNFZGs&amp;usp=sharing&amp;tid=0BzrlmTtOnvUAdWhFUDhjYU5tbE0" TargetMode="External"/><Relationship Id="rId20" Type="http://schemas.openxmlformats.org/officeDocument/2006/relationships/hyperlink" Target="https://drive.google.com/open?id=0BzrlmTtOnvUANHJEU0dGaThoalk&amp;authuser=0" TargetMode="External"/><Relationship Id="rId22" Type="http://schemas.openxmlformats.org/officeDocument/2006/relationships/hyperlink" Target="https://drive.google.com/open?id=0BzrlmTtOnvUAUy0tcHROUUktZ3c&amp;authuser=0" TargetMode="External"/><Relationship Id="rId21" Type="http://schemas.openxmlformats.org/officeDocument/2006/relationships/hyperlink" Target="https://drive.google.com/open?id=0BzrlmTtOnvUATElRTkNWRzZ0MEE&amp;authuser=0" TargetMode="External"/><Relationship Id="rId24" Type="http://schemas.openxmlformats.org/officeDocument/2006/relationships/hyperlink" Target="https://drive.google.com/open?id=0BzrlmTtOnvUAenBveUM0SDJZVnc&amp;authuser=0" TargetMode="External"/><Relationship Id="rId23" Type="http://schemas.openxmlformats.org/officeDocument/2006/relationships/hyperlink" Target="https://drive.google.com/open?id=0BzrlmTtOnvUAODhfdXJCcTU1T2M&amp;authuser=0" TargetMode="External"/><Relationship Id="rId26" Type="http://schemas.openxmlformats.org/officeDocument/2006/relationships/hyperlink" Target="https://drive.google.com/open?id=0BzrlmTtOnvUAUkROdEtLSUdxMG8&amp;authuser=0" TargetMode="External"/><Relationship Id="rId25" Type="http://schemas.openxmlformats.org/officeDocument/2006/relationships/hyperlink" Target="https://drive.google.com/open?id=0BzrlmTtOnvUAQVF0SF9aNU1laFU&amp;authuser=0" TargetMode="External"/><Relationship Id="rId28" Type="http://schemas.openxmlformats.org/officeDocument/2006/relationships/hyperlink" Target="https://docs.google.com/a/greatwideopen.in/file/d/0BzrlmTtOnvUAUGhJLV9NOGNwNFE/edit" TargetMode="External"/><Relationship Id="rId27" Type="http://schemas.openxmlformats.org/officeDocument/2006/relationships/hyperlink" Target="https://drive.google.com/open?id=0BzrlmTtOnvUAZi1US0E3Z2J5c3M&amp;authuser=0" TargetMode="External"/><Relationship Id="rId29" Type="http://schemas.openxmlformats.org/officeDocument/2006/relationships/hyperlink" Target="https://docs.google.com/a/greatwideopen.in/file/d/0BzrlmTtOnvUAd1dmY1ZicF9tUnc/edit" TargetMode="External"/><Relationship Id="rId11" Type="http://schemas.openxmlformats.org/officeDocument/2006/relationships/hyperlink" Target="https://drive.google.com/drive/" TargetMode="External"/><Relationship Id="rId10" Type="http://schemas.openxmlformats.org/officeDocument/2006/relationships/hyperlink" Target="https://drive.google.com/drive/" TargetMode="External"/><Relationship Id="rId13" Type="http://schemas.openxmlformats.org/officeDocument/2006/relationships/hyperlink" Target="https://drive.google.com/drive/" TargetMode="External"/><Relationship Id="rId12" Type="http://schemas.openxmlformats.org/officeDocument/2006/relationships/hyperlink" Target="https://drive.google.com/drive/" TargetMode="External"/><Relationship Id="rId15" Type="http://schemas.openxmlformats.org/officeDocument/2006/relationships/hyperlink" Target="https://drive.google.com/open?id=0BzrlmTtOnvUATElRTkNWRzZ0MEE&amp;authuser=0" TargetMode="External"/><Relationship Id="rId198" Type="http://schemas.openxmlformats.org/officeDocument/2006/relationships/hyperlink" Target="https://docs.google.com/a/greatwideopen.in/file/d/0BzrlmTtOnvUAbnhJU0J2TG5iZGc/edit" TargetMode="External"/><Relationship Id="rId14" Type="http://schemas.openxmlformats.org/officeDocument/2006/relationships/hyperlink" Target="https://drive.google.com/drive/" TargetMode="External"/><Relationship Id="rId197" Type="http://schemas.openxmlformats.org/officeDocument/2006/relationships/hyperlink" Target="https://docs.google.com/a/greatwideopen.in/file/d/0BzrlmTtOnvUATEdxTDd0dHhFZUk/edit" TargetMode="External"/><Relationship Id="rId17" Type="http://schemas.openxmlformats.org/officeDocument/2006/relationships/hyperlink" Target="https://drive.google.com/open?id=0BzrlmTtOnvUAZWZYOGxMWWtyc2s&amp;authuser=0" TargetMode="External"/><Relationship Id="rId196" Type="http://schemas.openxmlformats.org/officeDocument/2006/relationships/hyperlink" Target="https://drive.google.com/folderview?id=0BzrlmTtOnvUAUWswalRUczNFZGs&amp;usp=sharing&amp;tid=0BzrlmTtOnvUAdWhFUDhjYU5tbE0" TargetMode="External"/><Relationship Id="rId16" Type="http://schemas.openxmlformats.org/officeDocument/2006/relationships/hyperlink" Target="https://drive.google.com/open?id=0BzrlmTtOnvUAdnNrSWxHamJUelE&amp;authuser=0" TargetMode="External"/><Relationship Id="rId195" Type="http://schemas.openxmlformats.org/officeDocument/2006/relationships/hyperlink" Target="https://drive.google.com/folderview?id=0BzrlmTtOnvUAUWswalRUczNFZGs&amp;usp=sharing&amp;tid=0BzrlmTtOnvUAdWhFUDhjYU5tbE0" TargetMode="External"/><Relationship Id="rId19" Type="http://schemas.openxmlformats.org/officeDocument/2006/relationships/hyperlink" Target="https://drive.google.com/open?id=0BzrlmTtOnvUASk94Y0ZDTjU5blk&amp;authuser=0" TargetMode="External"/><Relationship Id="rId18" Type="http://schemas.openxmlformats.org/officeDocument/2006/relationships/hyperlink" Target="https://drive.google.com/open?id=0BzrlmTtOnvUAZWZYOGxMWWtyc2s&amp;authuser=0" TargetMode="External"/><Relationship Id="rId199" Type="http://schemas.openxmlformats.org/officeDocument/2006/relationships/hyperlink" Target="https://docs.google.com/a/greatwideopen.in/file/d/0BzrlmTtOnvUAQVd4SDVpY196Rk0/edit" TargetMode="External"/><Relationship Id="rId84" Type="http://schemas.openxmlformats.org/officeDocument/2006/relationships/hyperlink" Target="https://drive.google.com/drive/" TargetMode="External"/><Relationship Id="rId83" Type="http://schemas.openxmlformats.org/officeDocument/2006/relationships/hyperlink" Target="https://drive.google.com/drive/" TargetMode="External"/><Relationship Id="rId86" Type="http://schemas.openxmlformats.org/officeDocument/2006/relationships/hyperlink" Target="https://drive.google.com/drive/" TargetMode="External"/><Relationship Id="rId85" Type="http://schemas.openxmlformats.org/officeDocument/2006/relationships/hyperlink" Target="https://drive.google.com/drive/" TargetMode="External"/><Relationship Id="rId88" Type="http://schemas.openxmlformats.org/officeDocument/2006/relationships/hyperlink" Target="https://drive.google.com/drive/" TargetMode="External"/><Relationship Id="rId150" Type="http://schemas.openxmlformats.org/officeDocument/2006/relationships/hyperlink" Target="https://drive.google.com/folderview?id=0BzrlmTtOnvUAU1NxeFBRUVZ4dEU&amp;usp=sharing&amp;tid=0BzrlmTtOnvUAdWhFUDhjYU5tbE0" TargetMode="External"/><Relationship Id="rId87" Type="http://schemas.openxmlformats.org/officeDocument/2006/relationships/hyperlink" Target="https://drive.google.com/drive/" TargetMode="External"/><Relationship Id="rId89" Type="http://schemas.openxmlformats.org/officeDocument/2006/relationships/hyperlink" Target="https://drive.google.com/drive/" TargetMode="External"/><Relationship Id="rId80" Type="http://schemas.openxmlformats.org/officeDocument/2006/relationships/hyperlink" Target="https://docs.google.com/a/greatwideopen.in/file/d/0BzrlmTtOnvUAeGxuMnROM3JJbU0/edit" TargetMode="External"/><Relationship Id="rId82" Type="http://schemas.openxmlformats.org/officeDocument/2006/relationships/hyperlink" Target="https://drive.google.com/drive/" TargetMode="External"/><Relationship Id="rId81" Type="http://schemas.openxmlformats.org/officeDocument/2006/relationships/hyperlink" Target="https://drive.google.com/drive/" TargetMode="External"/><Relationship Id="rId1" Type="http://schemas.openxmlformats.org/officeDocument/2006/relationships/comments" Target="../comments1.xml"/><Relationship Id="rId2" Type="http://schemas.openxmlformats.org/officeDocument/2006/relationships/hyperlink" Target="https://drive.google.com/open?id=0BzrlmTtOnvUAU1JFRExHSWROeWM&amp;authuser=0" TargetMode="External"/><Relationship Id="rId3" Type="http://schemas.openxmlformats.org/officeDocument/2006/relationships/hyperlink" Target="https://drive.google.com/open?id=0BzrlmTtOnvUAN3RlVGozSnBRQU0&amp;authuser=0" TargetMode="External"/><Relationship Id="rId149" Type="http://schemas.openxmlformats.org/officeDocument/2006/relationships/hyperlink" Target="https://drive.google.com/folderview?id=0BzrlmTtOnvUAU1NxeFBRUVZ4dEU&amp;usp=sharing&amp;tid=0BzrlmTtOnvUAdWhFUDhjYU5tbE0" TargetMode="External"/><Relationship Id="rId4" Type="http://schemas.openxmlformats.org/officeDocument/2006/relationships/hyperlink" Target="https://drive.google.com/open?id=0BzrlmTtOnvUAODhsYllaODUzTHc&amp;authuser=0" TargetMode="External"/><Relationship Id="rId148" Type="http://schemas.openxmlformats.org/officeDocument/2006/relationships/hyperlink" Target="https://drive.google.com/folderview?id=0BzrlmTtOnvUAcDFzUWVwM3pabWM&amp;usp=sharing&amp;tid=0BzrlmTtOnvUAdWhFUDhjYU5tbE0" TargetMode="External"/><Relationship Id="rId9" Type="http://schemas.openxmlformats.org/officeDocument/2006/relationships/hyperlink" Target="https://drive.google.com/drive/" TargetMode="External"/><Relationship Id="rId143" Type="http://schemas.openxmlformats.org/officeDocument/2006/relationships/hyperlink" Target="https://drive.google.com/folderview?id=0BzrlmTtOnvUAcDFzUWVwM3pabWM&amp;usp=sharing&amp;tid=0BzrlmTtOnvUAdWhFUDhjYU5tbE0" TargetMode="External"/><Relationship Id="rId142" Type="http://schemas.openxmlformats.org/officeDocument/2006/relationships/hyperlink" Target="https://drive.google.com/open?id=0BzrlmTtOnvUANDlOLUVxWWRXbkk&amp;authuser=0" TargetMode="External"/><Relationship Id="rId141" Type="http://schemas.openxmlformats.org/officeDocument/2006/relationships/hyperlink" Target="https://drive.google.com/open?id=0BzrlmTtOnvUAcFlldUpoZDhuMUE&amp;authuser=0" TargetMode="External"/><Relationship Id="rId140" Type="http://schemas.openxmlformats.org/officeDocument/2006/relationships/hyperlink" Target="https://drive.google.com/open?id=0BzrlmTtOnvUAUy1DMEZwbi1zSGs&amp;authuser=0" TargetMode="External"/><Relationship Id="rId5" Type="http://schemas.openxmlformats.org/officeDocument/2006/relationships/hyperlink" Target="https://drive.google.com/open?id=0BzrlmTtOnvUAVTh0Uk41elhJV2c&amp;authuser=0" TargetMode="External"/><Relationship Id="rId147" Type="http://schemas.openxmlformats.org/officeDocument/2006/relationships/hyperlink" Target="https://drive.google.com/folderview?id=0BzrlmTtOnvUAcDFzUWVwM3pabWM&amp;usp=sharing&amp;tid=0BzrlmTtOnvUAdWhFUDhjYU5tbE0" TargetMode="External"/><Relationship Id="rId6" Type="http://schemas.openxmlformats.org/officeDocument/2006/relationships/hyperlink" Target="https://drive.google.com/open?id=0BzrlmTtOnvUARk12bGFSZUtFdUk&amp;authuser=0" TargetMode="External"/><Relationship Id="rId146" Type="http://schemas.openxmlformats.org/officeDocument/2006/relationships/hyperlink" Target="https://drive.google.com/folderview?id=0BzrlmTtOnvUAcDFzUWVwM3pabWM&amp;usp=sharing&amp;tid=0BzrlmTtOnvUAdWhFUDhjYU5tbE0" TargetMode="External"/><Relationship Id="rId7" Type="http://schemas.openxmlformats.org/officeDocument/2006/relationships/hyperlink" Target="https://drive.google.com/drive/" TargetMode="External"/><Relationship Id="rId145" Type="http://schemas.openxmlformats.org/officeDocument/2006/relationships/hyperlink" Target="https://drive.google.com/folderview?id=0BzrlmTtOnvUAcDFzUWVwM3pabWM&amp;usp=sharing&amp;tid=0BzrlmTtOnvUAdWhFUDhjYU5tbE0" TargetMode="External"/><Relationship Id="rId8" Type="http://schemas.openxmlformats.org/officeDocument/2006/relationships/hyperlink" Target="https://drive.google.com/drive/" TargetMode="External"/><Relationship Id="rId144" Type="http://schemas.openxmlformats.org/officeDocument/2006/relationships/hyperlink" Target="https://drive.google.com/folderview?id=0BzrlmTtOnvUAcDFzUWVwM3pabWM&amp;usp=sharing&amp;tid=0BzrlmTtOnvUAdWhFUDhjYU5tbE0" TargetMode="External"/><Relationship Id="rId73" Type="http://schemas.openxmlformats.org/officeDocument/2006/relationships/hyperlink" Target="https://docs.google.com/a/greatwideopen.in/file/d/0BzrlmTtOnvUAUEFwSW84VmZaREU/edit" TargetMode="External"/><Relationship Id="rId72" Type="http://schemas.openxmlformats.org/officeDocument/2006/relationships/hyperlink" Target="https://docs.google.com/a/greatwideopen.in/file/d/0BzrlmTtOnvUAaU96bVA0TVNtQWs/edit" TargetMode="External"/><Relationship Id="rId75" Type="http://schemas.openxmlformats.org/officeDocument/2006/relationships/hyperlink" Target="https://docs.google.com/a/greatwideopen.in/file/d/0BzrlmTtOnvUAU0RXVHJLZmZDVG8/edit" TargetMode="External"/><Relationship Id="rId74" Type="http://schemas.openxmlformats.org/officeDocument/2006/relationships/hyperlink" Target="https://docs.google.com/a/greatwideopen.in/file/d/0BzrlmTtOnvUASFVmUW5UdER2R3M/edit" TargetMode="External"/><Relationship Id="rId77" Type="http://schemas.openxmlformats.org/officeDocument/2006/relationships/hyperlink" Target="https://docs.google.com/a/greatwideopen.in/file/d/0BzrlmTtOnvUAQ3hMZEowb3lQOWM/edit" TargetMode="External"/><Relationship Id="rId76" Type="http://schemas.openxmlformats.org/officeDocument/2006/relationships/hyperlink" Target="https://docs.google.com/a/greatwideopen.in/file/d/0BzrlmTtOnvUAYUNsVEhBUTc3TnM/edit" TargetMode="External"/><Relationship Id="rId79" Type="http://schemas.openxmlformats.org/officeDocument/2006/relationships/hyperlink" Target="https://docs.google.com/a/greatwideopen.in/file/d/0BzrlmTtOnvUAWHMtMy05Wmg2dnc/edit" TargetMode="External"/><Relationship Id="rId78" Type="http://schemas.openxmlformats.org/officeDocument/2006/relationships/hyperlink" Target="https://docs.google.com/a/greatwideopen.in/file/d/0BzrlmTtOnvUAbGVVazNEUUFnUEE/edit" TargetMode="External"/><Relationship Id="rId71" Type="http://schemas.openxmlformats.org/officeDocument/2006/relationships/hyperlink" Target="https://docs.google.com/a/greatwideopen.in/file/d/0BzrlmTtOnvUAdlhtT2YwLXgydTA/edit" TargetMode="External"/><Relationship Id="rId70" Type="http://schemas.openxmlformats.org/officeDocument/2006/relationships/hyperlink" Target="https://docs.google.com/a/greatwideopen.in/file/d/0BzrlmTtOnvUAMi1TczhXRTVUUkk/edit" TargetMode="External"/><Relationship Id="rId139" Type="http://schemas.openxmlformats.org/officeDocument/2006/relationships/hyperlink" Target="https://drive.google.com/open?id=0BzrlmTtOnvUASHo0SGNMUFdUYjQ&amp;authuser=0" TargetMode="External"/><Relationship Id="rId138" Type="http://schemas.openxmlformats.org/officeDocument/2006/relationships/hyperlink" Target="https://drive.google.com/open?id=0BzrlmTtOnvUASHo0SGNMUFdUYjQ&amp;authuser=0" TargetMode="External"/><Relationship Id="rId137" Type="http://schemas.openxmlformats.org/officeDocument/2006/relationships/hyperlink" Target="https://drive.google.com/open?id=0BzrlmTtOnvUAV3RWdVFPbndMNFU&amp;authuser=0" TargetMode="External"/><Relationship Id="rId132" Type="http://schemas.openxmlformats.org/officeDocument/2006/relationships/hyperlink" Target="https://drive.google.com/open?id=0BzrlmTtOnvUAMENMZjFvZmIzNVk&amp;authuser=0" TargetMode="External"/><Relationship Id="rId131" Type="http://schemas.openxmlformats.org/officeDocument/2006/relationships/hyperlink" Target="https://drive.google.com/drive/" TargetMode="External"/><Relationship Id="rId130" Type="http://schemas.openxmlformats.org/officeDocument/2006/relationships/hyperlink" Target="https://drive.google.com/drive/" TargetMode="External"/><Relationship Id="rId136" Type="http://schemas.openxmlformats.org/officeDocument/2006/relationships/hyperlink" Target="https://drive.google.com/open?id=0BzrlmTtOnvUAMlcyOHJTRENQSkk&amp;authuser=0" TargetMode="External"/><Relationship Id="rId135" Type="http://schemas.openxmlformats.org/officeDocument/2006/relationships/hyperlink" Target="https://drive.google.com/open?id=0BzrlmTtOnvUAaTBUN1h5d1dPOE0&amp;authuser=0" TargetMode="External"/><Relationship Id="rId134" Type="http://schemas.openxmlformats.org/officeDocument/2006/relationships/hyperlink" Target="https://drive.google.com/open?id=0BzrlmTtOnvUAZHpDUThYQ3RHRDg&amp;authuser=0" TargetMode="External"/><Relationship Id="rId133" Type="http://schemas.openxmlformats.org/officeDocument/2006/relationships/hyperlink" Target="https://drive.google.com/open?id=0BzrlmTtOnvUANzFpRF9Td3dmU0E&amp;authuser=0" TargetMode="External"/><Relationship Id="rId62" Type="http://schemas.openxmlformats.org/officeDocument/2006/relationships/hyperlink" Target="https://drive.google.com/open?id=0BzrlmTtOnvUAUHhFRVEwakJzTk0&amp;authuser=0" TargetMode="External"/><Relationship Id="rId61" Type="http://schemas.openxmlformats.org/officeDocument/2006/relationships/hyperlink" Target="https://drive.google.com/open?id=0BzrlmTtOnvUAOXdpUTR0VTlrUlk&amp;authuser=0" TargetMode="External"/><Relationship Id="rId64" Type="http://schemas.openxmlformats.org/officeDocument/2006/relationships/hyperlink" Target="https://drive.google.com/drive/" TargetMode="External"/><Relationship Id="rId63" Type="http://schemas.openxmlformats.org/officeDocument/2006/relationships/hyperlink" Target="https://drive.google.com/open?id=0BzrlmTtOnvUAS2N3MktmS1ZKUmc&amp;authuser=0" TargetMode="External"/><Relationship Id="rId66" Type="http://schemas.openxmlformats.org/officeDocument/2006/relationships/hyperlink" Target="https://drive.google.com/drive/" TargetMode="External"/><Relationship Id="rId172" Type="http://schemas.openxmlformats.org/officeDocument/2006/relationships/hyperlink" Target="https://drive.google.com/folderview?id=0BzrlmTtOnvUAaXVqRFc1aHRZZ1U&amp;usp=sharing&amp;tid=0BzrlmTtOnvUAdWhFUDhjYU5tbE0" TargetMode="External"/><Relationship Id="rId65" Type="http://schemas.openxmlformats.org/officeDocument/2006/relationships/hyperlink" Target="https://drive.google.com/drive/" TargetMode="External"/><Relationship Id="rId171" Type="http://schemas.openxmlformats.org/officeDocument/2006/relationships/hyperlink" Target="https://drive.google.com/folderview?id=0BzrlmTtOnvUAaXVqRFc1aHRZZ1U&amp;usp=sharing&amp;tid=0BzrlmTtOnvUAdWhFUDhjYU5tbE0" TargetMode="External"/><Relationship Id="rId68" Type="http://schemas.openxmlformats.org/officeDocument/2006/relationships/hyperlink" Target="https://drive.google.com/drive/" TargetMode="External"/><Relationship Id="rId170" Type="http://schemas.openxmlformats.org/officeDocument/2006/relationships/hyperlink" Target="https://drive.google.com/folderview?id=0BzrlmTtOnvUAaXVqRFc1aHRZZ1U&amp;usp=sharing&amp;tid=0BzrlmTtOnvUAdWhFUDhjYU5tbE0" TargetMode="External"/><Relationship Id="rId67" Type="http://schemas.openxmlformats.org/officeDocument/2006/relationships/hyperlink" Target="https://drive.google.com/drive/" TargetMode="External"/><Relationship Id="rId60" Type="http://schemas.openxmlformats.org/officeDocument/2006/relationships/hyperlink" Target="https://drive.google.com/open?id=0BzrlmTtOnvUAc3JvSk53TVhpdWc&amp;authuser=0" TargetMode="External"/><Relationship Id="rId165" Type="http://schemas.openxmlformats.org/officeDocument/2006/relationships/hyperlink" Target="https://drive.google.com/folderview?id=0BzrlmTtOnvUAaXVqRFc1aHRZZ1U&amp;usp=sharing&amp;tid=0BzrlmTtOnvUAdWhFUDhjYU5tbE0" TargetMode="External"/><Relationship Id="rId69" Type="http://schemas.openxmlformats.org/officeDocument/2006/relationships/hyperlink" Target="https://docs.google.com/a/greatwideopen.in/file/d/0BzrlmTtOnvUAaEU0TXJDdUxoUVk/edit" TargetMode="External"/><Relationship Id="rId164" Type="http://schemas.openxmlformats.org/officeDocument/2006/relationships/hyperlink" Target="https://drive.google.com/folderview?id=0BzrlmTtOnvUAWEFtVWFCUnh0YWM&amp;usp=sharing&amp;tid=0BzrlmTtOnvUAdWhFUDhjYU5tbE0" TargetMode="External"/><Relationship Id="rId163" Type="http://schemas.openxmlformats.org/officeDocument/2006/relationships/hyperlink" Target="https://drive.google.com/folderview?id=0BzrlmTtOnvUAWEFtVWFCUnh0YWM&amp;usp=sharing&amp;tid=0BzrlmTtOnvUAdWhFUDhjYU5tbE0" TargetMode="External"/><Relationship Id="rId162" Type="http://schemas.openxmlformats.org/officeDocument/2006/relationships/hyperlink" Target="https://drive.google.com/folderview?id=0BzrlmTtOnvUAWEFtVWFCUnh0YWM&amp;usp=sharing&amp;tid=0BzrlmTtOnvUAdWhFUDhjYU5tbE0" TargetMode="External"/><Relationship Id="rId169" Type="http://schemas.openxmlformats.org/officeDocument/2006/relationships/hyperlink" Target="https://drive.google.com/folderview?id=0BzrlmTtOnvUAaXVqRFc1aHRZZ1U&amp;usp=sharing&amp;tid=0BzrlmTtOnvUAdWhFUDhjYU5tbE0" TargetMode="External"/><Relationship Id="rId168" Type="http://schemas.openxmlformats.org/officeDocument/2006/relationships/hyperlink" Target="https://drive.google.com/folderview?id=0BzrlmTtOnvUAaXVqRFc1aHRZZ1U&amp;usp=sharing&amp;tid=0BzrlmTtOnvUAdWhFUDhjYU5tbE0" TargetMode="External"/><Relationship Id="rId167" Type="http://schemas.openxmlformats.org/officeDocument/2006/relationships/hyperlink" Target="https://drive.google.com/folderview?id=0BzrlmTtOnvUAaXVqRFc1aHRZZ1U&amp;usp=sharing&amp;tid=0BzrlmTtOnvUAdWhFUDhjYU5tbE0" TargetMode="External"/><Relationship Id="rId166" Type="http://schemas.openxmlformats.org/officeDocument/2006/relationships/hyperlink" Target="https://drive.google.com/folderview?id=0BzrlmTtOnvUAaXVqRFc1aHRZZ1U&amp;usp=sharing&amp;tid=0BzrlmTtOnvUAdWhFUDhjYU5tbE0" TargetMode="External"/><Relationship Id="rId51" Type="http://schemas.openxmlformats.org/officeDocument/2006/relationships/hyperlink" Target="https://drive.google.com/open?id=0BzrlmTtOnvUARjJwSmxPMWp3OFk&amp;authuser=0" TargetMode="External"/><Relationship Id="rId50" Type="http://schemas.openxmlformats.org/officeDocument/2006/relationships/hyperlink" Target="https://drive.google.com/open?id=0BzrlmTtOnvUAeUZIT0d6eDVvVTQ&amp;authuser=0" TargetMode="External"/><Relationship Id="rId53" Type="http://schemas.openxmlformats.org/officeDocument/2006/relationships/hyperlink" Target="https://drive.google.com/open?id=0BzrlmTtOnvUAR1VucU9UZlJndG8&amp;authuser=0" TargetMode="External"/><Relationship Id="rId52" Type="http://schemas.openxmlformats.org/officeDocument/2006/relationships/hyperlink" Target="https://drive.google.com/open?id=0BzrlmTtOnvUAcG4xX242RWRUblU&amp;authuser=0" TargetMode="External"/><Relationship Id="rId55" Type="http://schemas.openxmlformats.org/officeDocument/2006/relationships/hyperlink" Target="https://drive.google.com/open?id=0BzrlmTtOnvUAMGYtMTZsZXJFdzg&amp;authuser=0" TargetMode="External"/><Relationship Id="rId161" Type="http://schemas.openxmlformats.org/officeDocument/2006/relationships/hyperlink" Target="https://drive.google.com/folderview?id=0BzrlmTtOnvUAWEFtVWFCUnh0YWM&amp;usp=sharing&amp;tid=0BzrlmTtOnvUAdWhFUDhjYU5tbE0" TargetMode="External"/><Relationship Id="rId54" Type="http://schemas.openxmlformats.org/officeDocument/2006/relationships/hyperlink" Target="https://drive.google.com/open?id=0BzrlmTtOnvUAQkZiblprdnhmTjA&amp;authuser=0" TargetMode="External"/><Relationship Id="rId160" Type="http://schemas.openxmlformats.org/officeDocument/2006/relationships/hyperlink" Target="https://drive.google.com/folderview?id=0BzrlmTtOnvUAWEFtVWFCUnh0YWM&amp;usp=sharing&amp;tid=0BzrlmTtOnvUAdWhFUDhjYU5tbE0" TargetMode="External"/><Relationship Id="rId57" Type="http://schemas.openxmlformats.org/officeDocument/2006/relationships/hyperlink" Target="https://drive.google.com/open?id=0BzrlmTtOnvUAVUdjcHFBWmdjWjA&amp;authuser=0" TargetMode="External"/><Relationship Id="rId56" Type="http://schemas.openxmlformats.org/officeDocument/2006/relationships/hyperlink" Target="https://drive.google.com/open?id=0BzrlmTtOnvUAcWJBeHBUT1Z1WU0&amp;authuser=0" TargetMode="External"/><Relationship Id="rId159" Type="http://schemas.openxmlformats.org/officeDocument/2006/relationships/hyperlink" Target="https://drive.google.com/folderview?id=0BzrlmTtOnvUAU2tyaGtldlcyVlU&amp;usp=sharing&amp;tid=0BzrlmTtOnvUAdWhFUDhjYU5tbE0" TargetMode="External"/><Relationship Id="rId59" Type="http://schemas.openxmlformats.org/officeDocument/2006/relationships/hyperlink" Target="https://drive.google.com/open?id=0BzrlmTtOnvUARFl0cHVlay1WSUk&amp;authuser=0" TargetMode="External"/><Relationship Id="rId154" Type="http://schemas.openxmlformats.org/officeDocument/2006/relationships/hyperlink" Target="https://drive.google.com/folderview?id=0BzrlmTtOnvUAU1NxeFBRUVZ4dEU&amp;usp=sharing&amp;tid=0BzrlmTtOnvUAdWhFUDhjYU5tbE0" TargetMode="External"/><Relationship Id="rId58" Type="http://schemas.openxmlformats.org/officeDocument/2006/relationships/hyperlink" Target="https://drive.google.com/open?id=0BzrlmTtOnvUAaWV0cUZ6R3JLYlU&amp;authuser=0" TargetMode="External"/><Relationship Id="rId153" Type="http://schemas.openxmlformats.org/officeDocument/2006/relationships/hyperlink" Target="https://drive.google.com/folderview?id=0BzrlmTtOnvUAU1NxeFBRUVZ4dEU&amp;usp=sharing&amp;tid=0BzrlmTtOnvUAdWhFUDhjYU5tbE0" TargetMode="External"/><Relationship Id="rId152" Type="http://schemas.openxmlformats.org/officeDocument/2006/relationships/hyperlink" Target="https://drive.google.com/folderview?id=0BzrlmTtOnvUAU1NxeFBRUVZ4dEU&amp;usp=sharing&amp;tid=0BzrlmTtOnvUAdWhFUDhjYU5tbE0" TargetMode="External"/><Relationship Id="rId151" Type="http://schemas.openxmlformats.org/officeDocument/2006/relationships/hyperlink" Target="https://drive.google.com/folderview?id=0BzrlmTtOnvUAU1NxeFBRUVZ4dEU&amp;usp=sharing&amp;tid=0BzrlmTtOnvUAdWhFUDhjYU5tbE0" TargetMode="External"/><Relationship Id="rId158" Type="http://schemas.openxmlformats.org/officeDocument/2006/relationships/hyperlink" Target="https://drive.google.com/folderview?id=0BzrlmTtOnvUAU2tyaGtldlcyVlU&amp;usp=sharing&amp;tid=0BzrlmTtOnvUAdWhFUDhjYU5tbE0" TargetMode="External"/><Relationship Id="rId157" Type="http://schemas.openxmlformats.org/officeDocument/2006/relationships/hyperlink" Target="https://drive.google.com/folderview?id=0BzrlmTtOnvUAU2tyaGtldlcyVlU&amp;usp=sharing&amp;tid=0BzrlmTtOnvUAdWhFUDhjYU5tbE0" TargetMode="External"/><Relationship Id="rId156" Type="http://schemas.openxmlformats.org/officeDocument/2006/relationships/hyperlink" Target="https://drive.google.com/folderview?id=0BzrlmTtOnvUAU2tyaGtldlcyVlU&amp;usp=sharing&amp;tid=0BzrlmTtOnvUAdWhFUDhjYU5tbE0" TargetMode="External"/><Relationship Id="rId155" Type="http://schemas.openxmlformats.org/officeDocument/2006/relationships/hyperlink" Target="https://drive.google.com/folderview?id=0BzrlmTtOnvUAU2tyaGtldlcyVlU&amp;usp=sharing&amp;tid=0BzrlmTtOnvUAdWhFUDhjYU5tbE0" TargetMode="External"/><Relationship Id="rId107" Type="http://schemas.openxmlformats.org/officeDocument/2006/relationships/hyperlink" Target="https://docs.google.com/a/greatwideopen.in/file/d/0BzrlmTtOnvUAaGc0MHhCVlN4RVk/edit?usp=drive_web" TargetMode="External"/><Relationship Id="rId106" Type="http://schemas.openxmlformats.org/officeDocument/2006/relationships/hyperlink" Target="https://docs.google.com/a/greatwideopen.in/file/d/0BzrlmTtOnvUAaTVuNEJxRWZ5dTQ/edit" TargetMode="External"/><Relationship Id="rId105" Type="http://schemas.openxmlformats.org/officeDocument/2006/relationships/hyperlink" Target="https://docs.google.com/a/greatwideopen.in/file/d/0BzrlmTtOnvUAa3prWnFxV2hteFk/edit?usp=drive_web" TargetMode="External"/><Relationship Id="rId104" Type="http://schemas.openxmlformats.org/officeDocument/2006/relationships/hyperlink" Target="https://docs.google.com/a/greatwideopen.in/file/d/0BzrlmTtOnvUATzE5bDluMGttWkE/edit" TargetMode="External"/><Relationship Id="rId109" Type="http://schemas.openxmlformats.org/officeDocument/2006/relationships/hyperlink" Target="https://docs.google.com/a/greatwideopen.in/file/d/0BzrlmTtOnvUAZEdyRXJpYlpvd1U/edit" TargetMode="External"/><Relationship Id="rId108" Type="http://schemas.openxmlformats.org/officeDocument/2006/relationships/hyperlink" Target="https://docs.google.com/a/greatwideopen.in/file/d/0BzrlmTtOnvUATk4yQjY3VzZhUXM/edit" TargetMode="External"/><Relationship Id="rId103" Type="http://schemas.openxmlformats.org/officeDocument/2006/relationships/hyperlink" Target="https://docs.google.com/a/greatwideopen.in/file/d/0BzrlmTtOnvUAb0ZDQVZFeWJ1WVk/edit?usp=drive_web" TargetMode="External"/><Relationship Id="rId102" Type="http://schemas.openxmlformats.org/officeDocument/2006/relationships/hyperlink" Target="https://docs.google.com/a/greatwideopen.in/file/d/0BzrlmTtOnvUAV1hsQmpiVnpyY1E/edit" TargetMode="External"/><Relationship Id="rId101" Type="http://schemas.openxmlformats.org/officeDocument/2006/relationships/hyperlink" Target="https://docs.google.com/a/greatwideopen.in/file/d/0BzrlmTtOnvUAQmtiaVlkb29KNW8/edit" TargetMode="External"/><Relationship Id="rId100" Type="http://schemas.openxmlformats.org/officeDocument/2006/relationships/hyperlink" Target="https://drive.google.com/drive/" TargetMode="External"/><Relationship Id="rId217" Type="http://schemas.openxmlformats.org/officeDocument/2006/relationships/drawing" Target="../drawings/worksheetdrawing1.xml"/><Relationship Id="rId216" Type="http://schemas.openxmlformats.org/officeDocument/2006/relationships/hyperlink" Target="https://docs.google.com/a/greatwideopen.in/file/d/0BzrlmTtOnvUAc21wZmFuSElLYWM/edit" TargetMode="External"/><Relationship Id="rId215" Type="http://schemas.openxmlformats.org/officeDocument/2006/relationships/hyperlink" Target="https://docs.google.com/a/greatwideopen.in/file/d/0BzrlmTtOnvUASGhqQ2o5U0NQMk0/edit" TargetMode="External"/><Relationship Id="rId214" Type="http://schemas.openxmlformats.org/officeDocument/2006/relationships/hyperlink" Target="https://docs.google.com/a/greatwideopen.in/file/d/0BzrlmTtOnvUAazhGMVNkRl9tQ00/edit" TargetMode="External"/><Relationship Id="rId218" Type="http://schemas.openxmlformats.org/officeDocument/2006/relationships/vmlDrawing" Target="../drawings/vmlDrawing1.vml"/><Relationship Id="rId213" Type="http://schemas.openxmlformats.org/officeDocument/2006/relationships/hyperlink" Target="https://docs.google.com/a/greatwideopen.in/file/d/0BzrlmTtOnvUAdHZpMlItd1VaN0E/edit" TargetMode="External"/><Relationship Id="rId212" Type="http://schemas.openxmlformats.org/officeDocument/2006/relationships/hyperlink" Target="https://docs.google.com/a/greatwideopen.in/file/d/0BzrlmTtOnvUAWXc0RVhXVXRXejA/edit" TargetMode="External"/><Relationship Id="rId211" Type="http://schemas.openxmlformats.org/officeDocument/2006/relationships/hyperlink" Target="https://docs.google.com/a/greatwideopen.in/file/d/0BzrlmTtOnvUAdTRuZFhrYUFYMzQ/edit" TargetMode="External"/><Relationship Id="rId210" Type="http://schemas.openxmlformats.org/officeDocument/2006/relationships/hyperlink" Target="https://docs.google.com/a/greatwideopen.in/file/d/0BzrlmTtOnvUATFYxdWdHcWgyalU/edit" TargetMode="External"/><Relationship Id="rId129" Type="http://schemas.openxmlformats.org/officeDocument/2006/relationships/hyperlink" Target="https://drive.google.com/drive/" TargetMode="External"/><Relationship Id="rId128" Type="http://schemas.openxmlformats.org/officeDocument/2006/relationships/hyperlink" Target="https://drive.google.com/drive/" TargetMode="External"/><Relationship Id="rId127" Type="http://schemas.openxmlformats.org/officeDocument/2006/relationships/hyperlink" Target="https://drive.google.com/drive/" TargetMode="External"/><Relationship Id="rId126" Type="http://schemas.openxmlformats.org/officeDocument/2006/relationships/hyperlink" Target="https://drive.google.com/drive/" TargetMode="External"/><Relationship Id="rId121" Type="http://schemas.openxmlformats.org/officeDocument/2006/relationships/hyperlink" Target="https://drive.google.com/drive/" TargetMode="External"/><Relationship Id="rId120" Type="http://schemas.openxmlformats.org/officeDocument/2006/relationships/hyperlink" Target="https://docs.google.com/file/d/0BzrlmTtOnvUANWxnMThJbkdTdGM/edit" TargetMode="External"/><Relationship Id="rId125" Type="http://schemas.openxmlformats.org/officeDocument/2006/relationships/hyperlink" Target="https://drive.google.com/drive/" TargetMode="External"/><Relationship Id="rId124" Type="http://schemas.openxmlformats.org/officeDocument/2006/relationships/hyperlink" Target="https://drive.google.com/drive/" TargetMode="External"/><Relationship Id="rId123" Type="http://schemas.openxmlformats.org/officeDocument/2006/relationships/hyperlink" Target="https://drive.google.com/drive/" TargetMode="External"/><Relationship Id="rId122" Type="http://schemas.openxmlformats.org/officeDocument/2006/relationships/hyperlink" Target="https://drive.google.com/drive/" TargetMode="External"/><Relationship Id="rId95" Type="http://schemas.openxmlformats.org/officeDocument/2006/relationships/hyperlink" Target="https://drive.google.com/drive/" TargetMode="External"/><Relationship Id="rId94" Type="http://schemas.openxmlformats.org/officeDocument/2006/relationships/hyperlink" Target="https://drive.google.com/drive/" TargetMode="External"/><Relationship Id="rId97" Type="http://schemas.openxmlformats.org/officeDocument/2006/relationships/hyperlink" Target="https://drive.google.com/drive/" TargetMode="External"/><Relationship Id="rId96" Type="http://schemas.openxmlformats.org/officeDocument/2006/relationships/hyperlink" Target="https://drive.google.com/drive/" TargetMode="External"/><Relationship Id="rId99" Type="http://schemas.openxmlformats.org/officeDocument/2006/relationships/hyperlink" Target="https://drive.google.com/drive/" TargetMode="External"/><Relationship Id="rId98" Type="http://schemas.openxmlformats.org/officeDocument/2006/relationships/hyperlink" Target="https://drive.google.com/drive/" TargetMode="External"/><Relationship Id="rId91" Type="http://schemas.openxmlformats.org/officeDocument/2006/relationships/hyperlink" Target="https://drive.google.com/open?id=0BzrlmTtOnvUAWElrcjA4TkRJeWM&amp;authuser=0" TargetMode="External"/><Relationship Id="rId90" Type="http://schemas.openxmlformats.org/officeDocument/2006/relationships/hyperlink" Target="https://drive.google.com/open?id=0BzrlmTtOnvUASEVJemhscnBETzA&amp;authuser=0" TargetMode="External"/><Relationship Id="rId93" Type="http://schemas.openxmlformats.org/officeDocument/2006/relationships/hyperlink" Target="https://drive.google.com/open?id=0BzrlmTtOnvUAaEpPWVpnU1k4eHM&amp;authuser=0" TargetMode="External"/><Relationship Id="rId92" Type="http://schemas.openxmlformats.org/officeDocument/2006/relationships/hyperlink" Target="https://drive.google.com/open?id=0BzrlmTtOnvUAS3dFel9JMHJqeU0&amp;authuser=0" TargetMode="External"/><Relationship Id="rId118" Type="http://schemas.openxmlformats.org/officeDocument/2006/relationships/hyperlink" Target="https://docs.google.com/a/greatwideopen.in/file/d/0BzrlmTtOnvUAMFU4aDEwTzJGTTA/edit" TargetMode="External"/><Relationship Id="rId117" Type="http://schemas.openxmlformats.org/officeDocument/2006/relationships/hyperlink" Target="https://docs.google.com/a/greatwideopen.in/file/d/0BzrlmTtOnvUAZzRJeFJSbWl4Nms/edit" TargetMode="External"/><Relationship Id="rId116" Type="http://schemas.openxmlformats.org/officeDocument/2006/relationships/hyperlink" Target="https://docs.google.com/a/greatwideopen.in/file/d/0BzrlmTtOnvUAbjhHS19rdUxpN1k/edit" TargetMode="External"/><Relationship Id="rId115" Type="http://schemas.openxmlformats.org/officeDocument/2006/relationships/hyperlink" Target="https://docs.google.com/a/greatwideopen.in/file/d/0BzrlmTtOnvUAZmJGR29RNzBaazA/edit" TargetMode="External"/><Relationship Id="rId119" Type="http://schemas.openxmlformats.org/officeDocument/2006/relationships/hyperlink" Target="https://docs.google.com/a/greatwideopen.in/file/d/0BzrlmTtOnvUAckVMSjAxclJhd2M/edit" TargetMode="External"/><Relationship Id="rId110" Type="http://schemas.openxmlformats.org/officeDocument/2006/relationships/hyperlink" Target="https://docs.google.com/a/greatwideopen.in/file/d/0BzrlmTtOnvUAU193cHRybTh6cjA/edit" TargetMode="External"/><Relationship Id="rId114" Type="http://schemas.openxmlformats.org/officeDocument/2006/relationships/hyperlink" Target="https://docs.google.com/a/greatwideopen.in/file/d/0BzrlmTtOnvUAWG4xZUFBRzRrVFU/edit" TargetMode="External"/><Relationship Id="rId113" Type="http://schemas.openxmlformats.org/officeDocument/2006/relationships/hyperlink" Target="https://docs.google.com/a/greatwideopen.in/file/d/0BzrlmTtOnvUATGR4SXdxdzFMZFU/edit" TargetMode="External"/><Relationship Id="rId112" Type="http://schemas.openxmlformats.org/officeDocument/2006/relationships/hyperlink" Target="https://docs.google.com/a/greatwideopen.in/file/d/0BzrlmTtOnvUATTBNY0ZvT2dGczQ/edit" TargetMode="External"/><Relationship Id="rId111" Type="http://schemas.openxmlformats.org/officeDocument/2006/relationships/hyperlink" Target="https://drive.google.com/a/greatwideopen.in/folderview?id=0BzrlmTtOnvUAc3BBWmlpVVNSNm8&amp;usp=sharing&amp;tid=0BzrlmTtOnvUAdWhFUDhjYU5tbE0" TargetMode="External"/><Relationship Id="rId206" Type="http://schemas.openxmlformats.org/officeDocument/2006/relationships/hyperlink" Target="https://docs.google.com/a/greatwideopen.in/file/d/0BzrlmTtOnvUAODFwMmcxMDNaa28/edit" TargetMode="External"/><Relationship Id="rId205" Type="http://schemas.openxmlformats.org/officeDocument/2006/relationships/hyperlink" Target="https://docs.google.com/a/greatwideopen.in/file/d/0BzrlmTtOnvUAa2ZsanlacFRab28/edit" TargetMode="External"/><Relationship Id="rId204" Type="http://schemas.openxmlformats.org/officeDocument/2006/relationships/hyperlink" Target="https://docs.google.com/a/greatwideopen.in/file/d/0BzrlmTtOnvUAOHRLZ3dBQzNsZmc/edit" TargetMode="External"/><Relationship Id="rId203" Type="http://schemas.openxmlformats.org/officeDocument/2006/relationships/hyperlink" Target="https://docs.google.com/a/greatwideopen.in/file/d/0BzrlmTtOnvUAX0ZDXzNmajhjZ1U/edit" TargetMode="External"/><Relationship Id="rId209" Type="http://schemas.openxmlformats.org/officeDocument/2006/relationships/hyperlink" Target="https://docs.google.com/a/greatwideopen.in/file/d/0BzrlmTtOnvUAdTc2MFRnXzRKM2s/edit" TargetMode="External"/><Relationship Id="rId208" Type="http://schemas.openxmlformats.org/officeDocument/2006/relationships/hyperlink" Target="https://docs.google.com/a/greatwideopen.in/file/d/0BzrlmTtOnvUAay0zWnY2cGF6MFk/edit" TargetMode="External"/><Relationship Id="rId207" Type="http://schemas.openxmlformats.org/officeDocument/2006/relationships/hyperlink" Target="https://docs.google.com/a/greatwideopen.in/file/d/0BzrlmTtOnvUAQ0hMY1JPSTBpWHM/edit" TargetMode="External"/><Relationship Id="rId202" Type="http://schemas.openxmlformats.org/officeDocument/2006/relationships/hyperlink" Target="https://docs.google.com/a/greatwideopen.in/file/d/0BzrlmTtOnvUANWRTRVRRNlY2NEE/edit" TargetMode="External"/><Relationship Id="rId201" Type="http://schemas.openxmlformats.org/officeDocument/2006/relationships/hyperlink" Target="https://docs.google.com/a/greatwideopen.in/file/d/0BzrlmTtOnvUAME5heDRPNVM1Zlk/edit" TargetMode="External"/><Relationship Id="rId200" Type="http://schemas.openxmlformats.org/officeDocument/2006/relationships/hyperlink" Target="https://docs.google.com/a/greatwideopen.in/file/d/0BzrlmTtOnvUAUXh3U01xVktnclk/edit"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1" Type="http://schemas.openxmlformats.org/officeDocument/2006/relationships/hyperlink" Target="https://drive.google.com/folderview?id=0BzrlmTtOnvUAdWhFUDhjYU5tbE0&amp;usp=sharing" TargetMode="External"/><Relationship Id="rId30" Type="http://schemas.openxmlformats.org/officeDocument/2006/relationships/hyperlink" Target="https://drive.google.com/folderview?id=0BzrlmTtOnvUAdWhFUDhjYU5tbE0&amp;usp=sharing" TargetMode="External"/><Relationship Id="rId33" Type="http://schemas.openxmlformats.org/officeDocument/2006/relationships/drawing" Target="../drawings/worksheetdrawing3.xml"/><Relationship Id="rId32" Type="http://schemas.openxmlformats.org/officeDocument/2006/relationships/hyperlink" Target="https://drive.google.com/folderview?id=0BzrlmTtOnvUAdWhFUDhjYU5tbE0&amp;usp=sharing" TargetMode="External"/><Relationship Id="rId34" Type="http://schemas.openxmlformats.org/officeDocument/2006/relationships/vmlDrawing" Target="../drawings/vmlDrawing3.vml"/><Relationship Id="rId20" Type="http://schemas.openxmlformats.org/officeDocument/2006/relationships/hyperlink" Target="https://drive.google.com/open?id=0BzrlmTtOnvUAQ0tSbjIxVHZkREE&amp;authuser=0" TargetMode="External"/><Relationship Id="rId22" Type="http://schemas.openxmlformats.org/officeDocument/2006/relationships/hyperlink" Target="https://drive.google.com/folderview?id=0BzrlmTtOnvUAdWhFUDhjYU5tbE0&amp;usp=sharing" TargetMode="External"/><Relationship Id="rId21" Type="http://schemas.openxmlformats.org/officeDocument/2006/relationships/hyperlink" Target="https://drive.google.com/folderview?id=0BzrlmTtOnvUAdWhFUDhjYU5tbE0&amp;usp=sharing" TargetMode="External"/><Relationship Id="rId24" Type="http://schemas.openxmlformats.org/officeDocument/2006/relationships/hyperlink" Target="https://drive.google.com/folderview?id=0BzrlmTtOnvUAdWhFUDhjYU5tbE0&amp;usp=sharing" TargetMode="External"/><Relationship Id="rId23" Type="http://schemas.openxmlformats.org/officeDocument/2006/relationships/hyperlink" Target="https://drive.google.com/folderview?id=0BzrlmTtOnvUAdWhFUDhjYU5tbE0&amp;usp=sharing" TargetMode="External"/><Relationship Id="rId26" Type="http://schemas.openxmlformats.org/officeDocument/2006/relationships/hyperlink" Target="https://drive.google.com/folderview?id=0BzrlmTtOnvUAdWhFUDhjYU5tbE0&amp;usp=sharing" TargetMode="External"/><Relationship Id="rId25" Type="http://schemas.openxmlformats.org/officeDocument/2006/relationships/hyperlink" Target="https://drive.google.com/folderview?id=0BzrlmTtOnvUAdWhFUDhjYU5tbE0&amp;usp=sharing" TargetMode="External"/><Relationship Id="rId28" Type="http://schemas.openxmlformats.org/officeDocument/2006/relationships/hyperlink" Target="https://drive.google.com/folderview?id=0BzrlmTtOnvUAdWhFUDhjYU5tbE0&amp;usp=sharing" TargetMode="External"/><Relationship Id="rId27" Type="http://schemas.openxmlformats.org/officeDocument/2006/relationships/hyperlink" Target="https://drive.google.com/open?id=0BzrlmTtOnvUAc0hUblVPenVEX1k&amp;authuser=0" TargetMode="External"/><Relationship Id="rId29" Type="http://schemas.openxmlformats.org/officeDocument/2006/relationships/hyperlink" Target="https://drive.google.com/folderview?id=0BzrlmTtOnvUAdWhFUDhjYU5tbE0&amp;usp=sharing" TargetMode="External"/><Relationship Id="rId11" Type="http://schemas.openxmlformats.org/officeDocument/2006/relationships/hyperlink" Target="https://drive.google.com/open?id=0BzrlmTtOnvUATk04Ty1XYmZ2WHc&amp;authuser=0" TargetMode="External"/><Relationship Id="rId10" Type="http://schemas.openxmlformats.org/officeDocument/2006/relationships/hyperlink" Target="https://drive.google.com/folderview?id=0BzrlmTtOnvUAdWhFUDhjYU5tbE0&amp;usp=sharing" TargetMode="External"/><Relationship Id="rId13" Type="http://schemas.openxmlformats.org/officeDocument/2006/relationships/hyperlink" Target="https://drive.google.com/folderview?id=0BzrlmTtOnvUAdWhFUDhjYU5tbE0&amp;usp=sharing" TargetMode="External"/><Relationship Id="rId12" Type="http://schemas.openxmlformats.org/officeDocument/2006/relationships/hyperlink" Target="https://drive.google.com/folderview?id=0BzrlmTtOnvUAdWhFUDhjYU5tbE0&amp;usp=sharing" TargetMode="External"/><Relationship Id="rId15" Type="http://schemas.openxmlformats.org/officeDocument/2006/relationships/hyperlink" Target="https://drive.google.com/folderview?id=0BzrlmTtOnvUAdWhFUDhjYU5tbE0&amp;usp=sharing" TargetMode="External"/><Relationship Id="rId14" Type="http://schemas.openxmlformats.org/officeDocument/2006/relationships/hyperlink" Target="https://drive.google.com/folderview?id=0BzrlmTtOnvUAdWhFUDhjYU5tbE0&amp;usp=sharing" TargetMode="External"/><Relationship Id="rId17" Type="http://schemas.openxmlformats.org/officeDocument/2006/relationships/hyperlink" Target="https://drive.google.com/open?id=0BzrlmTtOnvUAVTQxOHVLSXhSQ3c&amp;authuser=0" TargetMode="External"/><Relationship Id="rId16" Type="http://schemas.openxmlformats.org/officeDocument/2006/relationships/hyperlink" Target="https://drive.google.com/folderview?id=0BzrlmTtOnvUAdWhFUDhjYU5tbE0&amp;usp=sharing" TargetMode="External"/><Relationship Id="rId19" Type="http://schemas.openxmlformats.org/officeDocument/2006/relationships/hyperlink" Target="https://drive.google.com/folderview?id=0BzrlmTtOnvUAdWhFUDhjYU5tbE0&amp;usp=sharing" TargetMode="External"/><Relationship Id="rId18" Type="http://schemas.openxmlformats.org/officeDocument/2006/relationships/hyperlink" Target="https://drive.google.com/folderview?id=0BzrlmTtOnvUAdWhFUDhjYU5tbE0&amp;usp=sharing" TargetMode="External"/><Relationship Id="rId1" Type="http://schemas.openxmlformats.org/officeDocument/2006/relationships/comments" Target="../comments3.xml"/><Relationship Id="rId2" Type="http://schemas.openxmlformats.org/officeDocument/2006/relationships/hyperlink" Target="https://drive.google.com/folderview?id=0BzrlmTtOnvUAdWhFUDhjYU5tbE0&amp;usp=sharing" TargetMode="External"/><Relationship Id="rId3" Type="http://schemas.openxmlformats.org/officeDocument/2006/relationships/hyperlink" Target="https://drive.google.com/folderview?id=0BzrlmTtOnvUAdWhFUDhjYU5tbE0&amp;usp=sharing" TargetMode="External"/><Relationship Id="rId4" Type="http://schemas.openxmlformats.org/officeDocument/2006/relationships/hyperlink" Target="https://drive.google.com/folderview?id=0BzrlmTtOnvUAdWhFUDhjYU5tbE0&amp;usp=sharing" TargetMode="External"/><Relationship Id="rId9" Type="http://schemas.openxmlformats.org/officeDocument/2006/relationships/hyperlink" Target="https://drive.google.com/folderview?id=0BzrlmTtOnvUAdWhFUDhjYU5tbE0&amp;usp=sharing" TargetMode="External"/><Relationship Id="rId5" Type="http://schemas.openxmlformats.org/officeDocument/2006/relationships/hyperlink" Target="https://drive.google.com/folderview?id=0BzrlmTtOnvUAdWhFUDhjYU5tbE0&amp;usp=sharing" TargetMode="External"/><Relationship Id="rId6" Type="http://schemas.openxmlformats.org/officeDocument/2006/relationships/hyperlink" Target="https://drive.google.com/folderview?id=0BzrlmTtOnvUAdWhFUDhjYU5tbE0&amp;usp=sharing" TargetMode="External"/><Relationship Id="rId7" Type="http://schemas.openxmlformats.org/officeDocument/2006/relationships/hyperlink" Target="https://drive.google.com/open?id=0BzrlmTtOnvUAaVlTOVcwTlpiRDg&amp;authuser=0" TargetMode="External"/><Relationship Id="rId8" Type="http://schemas.openxmlformats.org/officeDocument/2006/relationships/hyperlink" Target="https://drive.google.com/folderview?id=0BzrlmTtOnvUAdWhFUDhjYU5tbE0&amp;usp=sharin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open?id=0BzrlmTtOnvUAZU5NZHg1YUlsekk&amp;authuser=0" TargetMode="External"/><Relationship Id="rId190" Type="http://schemas.openxmlformats.org/officeDocument/2006/relationships/hyperlink" Target="https://drive.google.com/folderview?id=0BzrlmTtOnvUAUWswalRUczNFZGs&amp;usp=sharing&amp;tid=0BzrlmTtOnvUAdWhFUDhjYU5tbE0" TargetMode="External"/><Relationship Id="rId42" Type="http://schemas.openxmlformats.org/officeDocument/2006/relationships/hyperlink" Target="https://drive.google.com/drive/" TargetMode="External"/><Relationship Id="rId41" Type="http://schemas.openxmlformats.org/officeDocument/2006/relationships/hyperlink" Target="https://drive.google.com/drive/" TargetMode="External"/><Relationship Id="rId44" Type="http://schemas.openxmlformats.org/officeDocument/2006/relationships/hyperlink" Target="https://drive.google.com/drive/" TargetMode="External"/><Relationship Id="rId194" Type="http://schemas.openxmlformats.org/officeDocument/2006/relationships/hyperlink" Target="https://drive.google.com/folderview?id=0BzrlmTtOnvUAUWswalRUczNFZGs&amp;usp=sharing&amp;tid=0BzrlmTtOnvUAdWhFUDhjYU5tbE0" TargetMode="External"/><Relationship Id="rId43" Type="http://schemas.openxmlformats.org/officeDocument/2006/relationships/hyperlink" Target="https://drive.google.com/drive/" TargetMode="External"/><Relationship Id="rId193" Type="http://schemas.openxmlformats.org/officeDocument/2006/relationships/hyperlink" Target="https://drive.google.com/folderview?id=0BzrlmTtOnvUAUWswalRUczNFZGs&amp;usp=sharing&amp;tid=0BzrlmTtOnvUAdWhFUDhjYU5tbE0" TargetMode="External"/><Relationship Id="rId46" Type="http://schemas.openxmlformats.org/officeDocument/2006/relationships/hyperlink" Target="https://drive.google.com/drive/" TargetMode="External"/><Relationship Id="rId192" Type="http://schemas.openxmlformats.org/officeDocument/2006/relationships/hyperlink" Target="https://drive.google.com/folderview?id=0BzrlmTtOnvUAUWswalRUczNFZGs&amp;usp=sharing&amp;tid=0BzrlmTtOnvUAdWhFUDhjYU5tbE0" TargetMode="External"/><Relationship Id="rId45" Type="http://schemas.openxmlformats.org/officeDocument/2006/relationships/hyperlink" Target="https://drive.google.com/drive/" TargetMode="External"/><Relationship Id="rId191" Type="http://schemas.openxmlformats.org/officeDocument/2006/relationships/hyperlink" Target="https://drive.google.com/folderview?id=0BzrlmTtOnvUAUWswalRUczNFZGs&amp;usp=sharing&amp;tid=0BzrlmTtOnvUAdWhFUDhjYU5tbE0" TargetMode="External"/><Relationship Id="rId48" Type="http://schemas.openxmlformats.org/officeDocument/2006/relationships/hyperlink" Target="https://drive.google.com/drive/" TargetMode="External"/><Relationship Id="rId187" Type="http://schemas.openxmlformats.org/officeDocument/2006/relationships/hyperlink" Target="https://drive.google.com/folderview?id=0BzrlmTtOnvUAUWswalRUczNFZGs&amp;usp=sharing&amp;tid=0BzrlmTtOnvUAdWhFUDhjYU5tbE0" TargetMode="External"/><Relationship Id="rId47" Type="http://schemas.openxmlformats.org/officeDocument/2006/relationships/hyperlink" Target="https://drive.google.com/drive/" TargetMode="External"/><Relationship Id="rId186" Type="http://schemas.openxmlformats.org/officeDocument/2006/relationships/hyperlink" Target="https://drive.google.com/folderview?id=0BzrlmTtOnvUAUWswalRUczNFZGs&amp;usp=sharing&amp;tid=0BzrlmTtOnvUAdWhFUDhjYU5tbE0" TargetMode="External"/><Relationship Id="rId185" Type="http://schemas.openxmlformats.org/officeDocument/2006/relationships/hyperlink" Target="https://drive.google.com/folderview?id=0BzrlmTtOnvUAUWswalRUczNFZGs&amp;usp=sharing&amp;tid=0BzrlmTtOnvUAdWhFUDhjYU5tbE0" TargetMode="External"/><Relationship Id="rId49" Type="http://schemas.openxmlformats.org/officeDocument/2006/relationships/hyperlink" Target="https://drive.google.com/open?id=0BzrlmTtOnvUAeUZIT0d6eDVvVTQ&amp;authuser=0" TargetMode="External"/><Relationship Id="rId184" Type="http://schemas.openxmlformats.org/officeDocument/2006/relationships/hyperlink" Target="https://drive.google.com/folderview?id=0BzrlmTtOnvUAUWswalRUczNFZGs&amp;usp=sharing&amp;tid=0BzrlmTtOnvUAdWhFUDhjYU5tbE0" TargetMode="External"/><Relationship Id="rId189" Type="http://schemas.openxmlformats.org/officeDocument/2006/relationships/hyperlink" Target="https://drive.google.com/folderview?id=0BzrlmTtOnvUAUWswalRUczNFZGs&amp;usp=sharing&amp;tid=0BzrlmTtOnvUAdWhFUDhjYU5tbE0" TargetMode="External"/><Relationship Id="rId188" Type="http://schemas.openxmlformats.org/officeDocument/2006/relationships/hyperlink" Target="https://drive.google.com/folderview?id=0BzrlmTtOnvUAUWswalRUczNFZGs&amp;usp=sharing&amp;tid=0BzrlmTtOnvUAdWhFUDhjYU5tbE0" TargetMode="External"/><Relationship Id="rId31" Type="http://schemas.openxmlformats.org/officeDocument/2006/relationships/hyperlink" Target="https://docs.google.com/a/greatwideopen.in/file/d/0BzrlmTtOnvUAVUtWdG80ZEowbjQ/edit" TargetMode="External"/><Relationship Id="rId30" Type="http://schemas.openxmlformats.org/officeDocument/2006/relationships/hyperlink" Target="https://docs.google.com/a/greatwideopen.in/file/d/0BzrlmTtOnvUAX1dURHhKNEZ1eU0/edit" TargetMode="External"/><Relationship Id="rId33" Type="http://schemas.openxmlformats.org/officeDocument/2006/relationships/hyperlink" Target="https://docs.google.com/a/greatwideopen.in/file/d/0BzrlmTtOnvUAdkUtUDhsUFBsTUE/edit" TargetMode="External"/><Relationship Id="rId183" Type="http://schemas.openxmlformats.org/officeDocument/2006/relationships/hyperlink" Target="https://drive.google.com/folderview?id=0BzrlmTtOnvUAUWswalRUczNFZGs&amp;usp=sharing&amp;tid=0BzrlmTtOnvUAdWhFUDhjYU5tbE0" TargetMode="External"/><Relationship Id="rId32" Type="http://schemas.openxmlformats.org/officeDocument/2006/relationships/hyperlink" Target="https://docs.google.com/a/greatwideopen.in/file/d/0BzrlmTtOnvUAVmRoTXE4aDNZdjA/edit" TargetMode="External"/><Relationship Id="rId182" Type="http://schemas.openxmlformats.org/officeDocument/2006/relationships/hyperlink" Target="https://drive.google.com/folderview?id=0BzrlmTtOnvUAUWswalRUczNFZGs&amp;usp=sharing&amp;tid=0BzrlmTtOnvUAdWhFUDhjYU5tbE0" TargetMode="External"/><Relationship Id="rId35" Type="http://schemas.openxmlformats.org/officeDocument/2006/relationships/hyperlink" Target="https://drive.google.com/open?id=0BzrlmTtOnvUAWl9HVTYxSk5TeVk&amp;authuser=0" TargetMode="External"/><Relationship Id="rId181" Type="http://schemas.openxmlformats.org/officeDocument/2006/relationships/hyperlink" Target="https://drive.google.com/folderview?id=0BzrlmTtOnvUAUWswalRUczNFZGs&amp;usp=sharing&amp;tid=0BzrlmTtOnvUAdWhFUDhjYU5tbE0" TargetMode="External"/><Relationship Id="rId34" Type="http://schemas.openxmlformats.org/officeDocument/2006/relationships/hyperlink" Target="https://docs.google.com/a/greatwideopen.in/file/d/0BzrlmTtOnvUANXpLMGxXcURWXzA/edit" TargetMode="External"/><Relationship Id="rId180" Type="http://schemas.openxmlformats.org/officeDocument/2006/relationships/hyperlink" Target="https://drive.google.com/folderview?id=0BzrlmTtOnvUAUWswalRUczNFZGs&amp;usp=sharing&amp;tid=0BzrlmTtOnvUAdWhFUDhjYU5tbE0" TargetMode="External"/><Relationship Id="rId37" Type="http://schemas.openxmlformats.org/officeDocument/2006/relationships/hyperlink" Target="https://drive.google.com/open?id=0BzrlmTtOnvUASnJYcU1aTGgxYWM&amp;authuser=0" TargetMode="External"/><Relationship Id="rId176" Type="http://schemas.openxmlformats.org/officeDocument/2006/relationships/hyperlink" Target="https://drive.google.com/folderview?id=0BzrlmTtOnvUAUWswalRUczNFZGs&amp;usp=sharing&amp;tid=0BzrlmTtOnvUAdWhFUDhjYU5tbE0" TargetMode="External"/><Relationship Id="rId36" Type="http://schemas.openxmlformats.org/officeDocument/2006/relationships/hyperlink" Target="https://drive.google.com/open?id=0BzrlmTtOnvUAUHBjQ2VBMjhFQms&amp;authuser=0" TargetMode="External"/><Relationship Id="rId175" Type="http://schemas.openxmlformats.org/officeDocument/2006/relationships/hyperlink" Target="https://drive.google.com/folderview?id=0BzrlmTtOnvUAUWswalRUczNFZGs&amp;usp=sharing&amp;tid=0BzrlmTtOnvUAdWhFUDhjYU5tbE0" TargetMode="External"/><Relationship Id="rId39" Type="http://schemas.openxmlformats.org/officeDocument/2006/relationships/hyperlink" Target="https://drive.google.com/open?id=0BzrlmTtOnvUAUFpZdkl1cUFTNEE&amp;authuser=0" TargetMode="External"/><Relationship Id="rId174" Type="http://schemas.openxmlformats.org/officeDocument/2006/relationships/hyperlink" Target="https://drive.google.com/folderview?id=0BzrlmTtOnvUAaXVqRFc1aHRZZ1U&amp;usp=sharing&amp;tid=0BzrlmTtOnvUAdWhFUDhjYU5tbE0" TargetMode="External"/><Relationship Id="rId38" Type="http://schemas.openxmlformats.org/officeDocument/2006/relationships/hyperlink" Target="https://drive.google.com/open?id=0BzrlmTtOnvUAYVlhdVZmb192aEU&amp;authuser=0" TargetMode="External"/><Relationship Id="rId173" Type="http://schemas.openxmlformats.org/officeDocument/2006/relationships/hyperlink" Target="https://drive.google.com/folderview?id=0BzrlmTtOnvUAaXVqRFc1aHRZZ1U&amp;usp=sharing&amp;tid=0BzrlmTtOnvUAdWhFUDhjYU5tbE0" TargetMode="External"/><Relationship Id="rId179" Type="http://schemas.openxmlformats.org/officeDocument/2006/relationships/hyperlink" Target="https://drive.google.com/folderview?id=0BzrlmTtOnvUAUWswalRUczNFZGs&amp;usp=sharing&amp;tid=0BzrlmTtOnvUAdWhFUDhjYU5tbE0" TargetMode="External"/><Relationship Id="rId178" Type="http://schemas.openxmlformats.org/officeDocument/2006/relationships/hyperlink" Target="https://drive.google.com/folderview?id=0BzrlmTtOnvUAUWswalRUczNFZGs&amp;usp=sharing&amp;tid=0BzrlmTtOnvUAdWhFUDhjYU5tbE0" TargetMode="External"/><Relationship Id="rId177" Type="http://schemas.openxmlformats.org/officeDocument/2006/relationships/hyperlink" Target="https://drive.google.com/folderview?id=0BzrlmTtOnvUAUWswalRUczNFZGs&amp;usp=sharing&amp;tid=0BzrlmTtOnvUAdWhFUDhjYU5tbE0" TargetMode="External"/><Relationship Id="rId20" Type="http://schemas.openxmlformats.org/officeDocument/2006/relationships/hyperlink" Target="https://drive.google.com/open?id=0BzrlmTtOnvUATElRTkNWRzZ0MEE&amp;authuser=0" TargetMode="External"/><Relationship Id="rId22" Type="http://schemas.openxmlformats.org/officeDocument/2006/relationships/hyperlink" Target="https://drive.google.com/open?id=0BzrlmTtOnvUAODhfdXJCcTU1T2M&amp;authuser=0" TargetMode="External"/><Relationship Id="rId21" Type="http://schemas.openxmlformats.org/officeDocument/2006/relationships/hyperlink" Target="https://drive.google.com/open?id=0BzrlmTtOnvUAUy0tcHROUUktZ3c&amp;authuser=0" TargetMode="External"/><Relationship Id="rId24" Type="http://schemas.openxmlformats.org/officeDocument/2006/relationships/hyperlink" Target="https://drive.google.com/open?id=0BzrlmTtOnvUAQVF0SF9aNU1laFU&amp;authuser=0" TargetMode="External"/><Relationship Id="rId23" Type="http://schemas.openxmlformats.org/officeDocument/2006/relationships/hyperlink" Target="https://drive.google.com/open?id=0BzrlmTtOnvUAenBveUM0SDJZVnc&amp;authuser=0" TargetMode="External"/><Relationship Id="rId26" Type="http://schemas.openxmlformats.org/officeDocument/2006/relationships/hyperlink" Target="https://drive.google.com/open?id=0BzrlmTtOnvUAZi1US0E3Z2J5c3M&amp;authuser=0" TargetMode="External"/><Relationship Id="rId25" Type="http://schemas.openxmlformats.org/officeDocument/2006/relationships/hyperlink" Target="https://drive.google.com/open?id=0BzrlmTtOnvUAUkROdEtLSUdxMG8&amp;authuser=0" TargetMode="External"/><Relationship Id="rId28" Type="http://schemas.openxmlformats.org/officeDocument/2006/relationships/hyperlink" Target="https://docs.google.com/a/greatwideopen.in/file/d/0BzrlmTtOnvUAd1dmY1ZicF9tUnc/edit" TargetMode="External"/><Relationship Id="rId27" Type="http://schemas.openxmlformats.org/officeDocument/2006/relationships/hyperlink" Target="https://docs.google.com/a/greatwideopen.in/file/d/0BzrlmTtOnvUAUGhJLV9NOGNwNFE/edit" TargetMode="External"/><Relationship Id="rId29" Type="http://schemas.openxmlformats.org/officeDocument/2006/relationships/hyperlink" Target="https://docs.google.com/a/greatwideopen.in/file/d/0BzrlmTtOnvUASkVXbXJadzJET2s/edit" TargetMode="External"/><Relationship Id="rId11" Type="http://schemas.openxmlformats.org/officeDocument/2006/relationships/hyperlink" Target="https://drive.google.com/drive/" TargetMode="External"/><Relationship Id="rId10" Type="http://schemas.openxmlformats.org/officeDocument/2006/relationships/hyperlink" Target="https://drive.google.com/drive/" TargetMode="External"/><Relationship Id="rId13" Type="http://schemas.openxmlformats.org/officeDocument/2006/relationships/hyperlink" Target="https://drive.google.com/drive/" TargetMode="External"/><Relationship Id="rId12" Type="http://schemas.openxmlformats.org/officeDocument/2006/relationships/hyperlink" Target="https://drive.google.com/drive/" TargetMode="External"/><Relationship Id="rId15" Type="http://schemas.openxmlformats.org/officeDocument/2006/relationships/hyperlink" Target="https://drive.google.com/open?id=0BzrlmTtOnvUAdnNrSWxHamJUelE&amp;authuser=0" TargetMode="External"/><Relationship Id="rId14" Type="http://schemas.openxmlformats.org/officeDocument/2006/relationships/hyperlink" Target="https://drive.google.com/open?id=0BzrlmTtOnvUATElRTkNWRzZ0MEE&amp;authuser=0" TargetMode="External"/><Relationship Id="rId17" Type="http://schemas.openxmlformats.org/officeDocument/2006/relationships/hyperlink" Target="https://drive.google.com/open?id=0BzrlmTtOnvUAZWZYOGxMWWtyc2s&amp;authuser=0" TargetMode="External"/><Relationship Id="rId196" Type="http://schemas.openxmlformats.org/officeDocument/2006/relationships/drawing" Target="../drawings/worksheetdrawing4.xml"/><Relationship Id="rId16" Type="http://schemas.openxmlformats.org/officeDocument/2006/relationships/hyperlink" Target="https://drive.google.com/open?id=0BzrlmTtOnvUAZWZYOGxMWWtyc2s&amp;authuser=0" TargetMode="External"/><Relationship Id="rId195" Type="http://schemas.openxmlformats.org/officeDocument/2006/relationships/hyperlink" Target="https://drive.google.com/folderview?id=0BzrlmTtOnvUAUWswalRUczNFZGs&amp;usp=sharing&amp;tid=0BzrlmTtOnvUAdWhFUDhjYU5tbE0" TargetMode="External"/><Relationship Id="rId19" Type="http://schemas.openxmlformats.org/officeDocument/2006/relationships/hyperlink" Target="https://drive.google.com/open?id=0BzrlmTtOnvUANHJEU0dGaThoalk&amp;authuser=0" TargetMode="External"/><Relationship Id="rId18" Type="http://schemas.openxmlformats.org/officeDocument/2006/relationships/hyperlink" Target="https://drive.google.com/open?id=0BzrlmTtOnvUASk94Y0ZDTjU5blk&amp;authuser=0" TargetMode="External"/><Relationship Id="rId84" Type="http://schemas.openxmlformats.org/officeDocument/2006/relationships/hyperlink" Target="https://drive.google.com/drive/" TargetMode="External"/><Relationship Id="rId83" Type="http://schemas.openxmlformats.org/officeDocument/2006/relationships/hyperlink" Target="https://drive.google.com/drive/" TargetMode="External"/><Relationship Id="rId86" Type="http://schemas.openxmlformats.org/officeDocument/2006/relationships/hyperlink" Target="https://drive.google.com/drive/" TargetMode="External"/><Relationship Id="rId85" Type="http://schemas.openxmlformats.org/officeDocument/2006/relationships/hyperlink" Target="https://drive.google.com/drive/" TargetMode="External"/><Relationship Id="rId88" Type="http://schemas.openxmlformats.org/officeDocument/2006/relationships/hyperlink" Target="https://drive.google.com/drive/" TargetMode="External"/><Relationship Id="rId150" Type="http://schemas.openxmlformats.org/officeDocument/2006/relationships/hyperlink" Target="https://drive.google.com/folderview?id=0BzrlmTtOnvUAU1NxeFBRUVZ4dEU&amp;usp=sharing&amp;tid=0BzrlmTtOnvUAdWhFUDhjYU5tbE0" TargetMode="External"/><Relationship Id="rId87" Type="http://schemas.openxmlformats.org/officeDocument/2006/relationships/hyperlink" Target="https://drive.google.com/drive/" TargetMode="External"/><Relationship Id="rId89" Type="http://schemas.openxmlformats.org/officeDocument/2006/relationships/hyperlink" Target="https://drive.google.com/open?id=0BzrlmTtOnvUASEVJemhscnBETzA&amp;authuser=0" TargetMode="External"/><Relationship Id="rId80" Type="http://schemas.openxmlformats.org/officeDocument/2006/relationships/hyperlink" Target="https://drive.google.com/drive/" TargetMode="External"/><Relationship Id="rId82" Type="http://schemas.openxmlformats.org/officeDocument/2006/relationships/hyperlink" Target="https://drive.google.com/drive/" TargetMode="External"/><Relationship Id="rId81" Type="http://schemas.openxmlformats.org/officeDocument/2006/relationships/hyperlink" Target="https://drive.google.com/drive/" TargetMode="External"/><Relationship Id="rId1" Type="http://schemas.openxmlformats.org/officeDocument/2006/relationships/hyperlink" Target="https://drive.google.com/open?id=0BzrlmTtOnvUAU1JFRExHSWROeWM&amp;authuser=0" TargetMode="External"/><Relationship Id="rId2" Type="http://schemas.openxmlformats.org/officeDocument/2006/relationships/hyperlink" Target="https://drive.google.com/open?id=0BzrlmTtOnvUAN3RlVGozSnBRQU0&amp;authuser=0" TargetMode="External"/><Relationship Id="rId3" Type="http://schemas.openxmlformats.org/officeDocument/2006/relationships/hyperlink" Target="https://drive.google.com/open?id=0BzrlmTtOnvUAODhsYllaODUzTHc&amp;authuser=0" TargetMode="External"/><Relationship Id="rId149" Type="http://schemas.openxmlformats.org/officeDocument/2006/relationships/hyperlink" Target="https://drive.google.com/folderview?id=0BzrlmTtOnvUAU1NxeFBRUVZ4dEU&amp;usp=sharing&amp;tid=0BzrlmTtOnvUAdWhFUDhjYU5tbE0" TargetMode="External"/><Relationship Id="rId4" Type="http://schemas.openxmlformats.org/officeDocument/2006/relationships/hyperlink" Target="https://drive.google.com/open?id=0BzrlmTtOnvUAVTh0Uk41elhJV2c&amp;authuser=0" TargetMode="External"/><Relationship Id="rId148" Type="http://schemas.openxmlformats.org/officeDocument/2006/relationships/hyperlink" Target="https://drive.google.com/folderview?id=0BzrlmTtOnvUAU1NxeFBRUVZ4dEU&amp;usp=sharing&amp;tid=0BzrlmTtOnvUAdWhFUDhjYU5tbE0" TargetMode="External"/><Relationship Id="rId9" Type="http://schemas.openxmlformats.org/officeDocument/2006/relationships/hyperlink" Target="https://drive.google.com/drive/" TargetMode="External"/><Relationship Id="rId143" Type="http://schemas.openxmlformats.org/officeDocument/2006/relationships/hyperlink" Target="https://drive.google.com/folderview?id=0BzrlmTtOnvUAcDFzUWVwM3pabWM&amp;usp=sharing&amp;tid=0BzrlmTtOnvUAdWhFUDhjYU5tbE0" TargetMode="External"/><Relationship Id="rId142" Type="http://schemas.openxmlformats.org/officeDocument/2006/relationships/hyperlink" Target="https://drive.google.com/folderview?id=0BzrlmTtOnvUAcDFzUWVwM3pabWM&amp;usp=sharing&amp;tid=0BzrlmTtOnvUAdWhFUDhjYU5tbE0" TargetMode="External"/><Relationship Id="rId141" Type="http://schemas.openxmlformats.org/officeDocument/2006/relationships/hyperlink" Target="https://drive.google.com/open?id=0BzrlmTtOnvUANDlOLUVxWWRXbkk&amp;authuser=0" TargetMode="External"/><Relationship Id="rId140" Type="http://schemas.openxmlformats.org/officeDocument/2006/relationships/hyperlink" Target="https://drive.google.com/open?id=0BzrlmTtOnvUAcFlldUpoZDhuMUE&amp;authuser=0" TargetMode="External"/><Relationship Id="rId5" Type="http://schemas.openxmlformats.org/officeDocument/2006/relationships/hyperlink" Target="https://drive.google.com/open?id=0BzrlmTtOnvUARk12bGFSZUtFdUk&amp;authuser=0" TargetMode="External"/><Relationship Id="rId147" Type="http://schemas.openxmlformats.org/officeDocument/2006/relationships/hyperlink" Target="https://drive.google.com/folderview?id=0BzrlmTtOnvUAcDFzUWVwM3pabWM&amp;usp=sharing&amp;tid=0BzrlmTtOnvUAdWhFUDhjYU5tbE0" TargetMode="External"/><Relationship Id="rId6" Type="http://schemas.openxmlformats.org/officeDocument/2006/relationships/hyperlink" Target="https://drive.google.com/drive/" TargetMode="External"/><Relationship Id="rId146" Type="http://schemas.openxmlformats.org/officeDocument/2006/relationships/hyperlink" Target="https://drive.google.com/folderview?id=0BzrlmTtOnvUAcDFzUWVwM3pabWM&amp;usp=sharing&amp;tid=0BzrlmTtOnvUAdWhFUDhjYU5tbE0" TargetMode="External"/><Relationship Id="rId7" Type="http://schemas.openxmlformats.org/officeDocument/2006/relationships/hyperlink" Target="https://drive.google.com/drive/" TargetMode="External"/><Relationship Id="rId145" Type="http://schemas.openxmlformats.org/officeDocument/2006/relationships/hyperlink" Target="https://drive.google.com/folderview?id=0BzrlmTtOnvUAcDFzUWVwM3pabWM&amp;usp=sharing&amp;tid=0BzrlmTtOnvUAdWhFUDhjYU5tbE0" TargetMode="External"/><Relationship Id="rId8" Type="http://schemas.openxmlformats.org/officeDocument/2006/relationships/hyperlink" Target="https://drive.google.com/drive/" TargetMode="External"/><Relationship Id="rId144" Type="http://schemas.openxmlformats.org/officeDocument/2006/relationships/hyperlink" Target="https://drive.google.com/folderview?id=0BzrlmTtOnvUAcDFzUWVwM3pabWM&amp;usp=sharing&amp;tid=0BzrlmTtOnvUAdWhFUDhjYU5tbE0" TargetMode="External"/><Relationship Id="rId73" Type="http://schemas.openxmlformats.org/officeDocument/2006/relationships/hyperlink" Target="https://docs.google.com/a/greatwideopen.in/file/d/0BzrlmTtOnvUASFVmUW5UdER2R3M/edit" TargetMode="External"/><Relationship Id="rId72" Type="http://schemas.openxmlformats.org/officeDocument/2006/relationships/hyperlink" Target="https://docs.google.com/a/greatwideopen.in/file/d/0BzrlmTtOnvUAUEFwSW84VmZaREU/edit" TargetMode="External"/><Relationship Id="rId75" Type="http://schemas.openxmlformats.org/officeDocument/2006/relationships/hyperlink" Target="https://docs.google.com/a/greatwideopen.in/file/d/0BzrlmTtOnvUAYUNsVEhBUTc3TnM/edit" TargetMode="External"/><Relationship Id="rId74" Type="http://schemas.openxmlformats.org/officeDocument/2006/relationships/hyperlink" Target="https://docs.google.com/a/greatwideopen.in/file/d/0BzrlmTtOnvUAU0RXVHJLZmZDVG8/edit" TargetMode="External"/><Relationship Id="rId77" Type="http://schemas.openxmlformats.org/officeDocument/2006/relationships/hyperlink" Target="https://docs.google.com/a/greatwideopen.in/file/d/0BzrlmTtOnvUAbGVVazNEUUFnUEE/edit" TargetMode="External"/><Relationship Id="rId76" Type="http://schemas.openxmlformats.org/officeDocument/2006/relationships/hyperlink" Target="https://docs.google.com/a/greatwideopen.in/file/d/0BzrlmTtOnvUAQ3hMZEowb3lQOWM/edit" TargetMode="External"/><Relationship Id="rId79" Type="http://schemas.openxmlformats.org/officeDocument/2006/relationships/hyperlink" Target="https://docs.google.com/a/greatwideopen.in/file/d/0BzrlmTtOnvUAeGxuMnROM3JJbU0/edit" TargetMode="External"/><Relationship Id="rId78" Type="http://schemas.openxmlformats.org/officeDocument/2006/relationships/hyperlink" Target="https://docs.google.com/a/greatwideopen.in/file/d/0BzrlmTtOnvUAWHMtMy05Wmg2dnc/edit" TargetMode="External"/><Relationship Id="rId71" Type="http://schemas.openxmlformats.org/officeDocument/2006/relationships/hyperlink" Target="https://docs.google.com/a/greatwideopen.in/file/d/0BzrlmTtOnvUAaU96bVA0TVNtQWs/edit" TargetMode="External"/><Relationship Id="rId70" Type="http://schemas.openxmlformats.org/officeDocument/2006/relationships/hyperlink" Target="https://docs.google.com/a/greatwideopen.in/file/d/0BzrlmTtOnvUAdlhtT2YwLXgydTA/edit" TargetMode="External"/><Relationship Id="rId139" Type="http://schemas.openxmlformats.org/officeDocument/2006/relationships/hyperlink" Target="https://drive.google.com/open?id=0BzrlmTtOnvUAUy1DMEZwbi1zSGs&amp;authuser=0" TargetMode="External"/><Relationship Id="rId138" Type="http://schemas.openxmlformats.org/officeDocument/2006/relationships/hyperlink" Target="https://drive.google.com/open?id=0BzrlmTtOnvUASHo0SGNMUFdUYjQ&amp;authuser=0" TargetMode="External"/><Relationship Id="rId137" Type="http://schemas.openxmlformats.org/officeDocument/2006/relationships/hyperlink" Target="https://drive.google.com/open?id=0BzrlmTtOnvUASHo0SGNMUFdUYjQ&amp;authuser=0" TargetMode="External"/><Relationship Id="rId132" Type="http://schemas.openxmlformats.org/officeDocument/2006/relationships/hyperlink" Target="https://drive.google.com/open?id=0BzrlmTtOnvUANzFpRF9Td3dmU0E&amp;authuser=0" TargetMode="External"/><Relationship Id="rId131" Type="http://schemas.openxmlformats.org/officeDocument/2006/relationships/hyperlink" Target="https://drive.google.com/open?id=0BzrlmTtOnvUAMENMZjFvZmIzNVk&amp;authuser=0" TargetMode="External"/><Relationship Id="rId130" Type="http://schemas.openxmlformats.org/officeDocument/2006/relationships/hyperlink" Target="https://drive.google.com/drive/" TargetMode="External"/><Relationship Id="rId136" Type="http://schemas.openxmlformats.org/officeDocument/2006/relationships/hyperlink" Target="https://drive.google.com/open?id=0BzrlmTtOnvUAV3RWdVFPbndMNFU&amp;authuser=0" TargetMode="External"/><Relationship Id="rId135" Type="http://schemas.openxmlformats.org/officeDocument/2006/relationships/hyperlink" Target="https://drive.google.com/open?id=0BzrlmTtOnvUAMlcyOHJTRENQSkk&amp;authuser=0" TargetMode="External"/><Relationship Id="rId134" Type="http://schemas.openxmlformats.org/officeDocument/2006/relationships/hyperlink" Target="https://drive.google.com/open?id=0BzrlmTtOnvUAaTBUN1h5d1dPOE0&amp;authuser=0" TargetMode="External"/><Relationship Id="rId133" Type="http://schemas.openxmlformats.org/officeDocument/2006/relationships/hyperlink" Target="https://drive.google.com/open?id=0BzrlmTtOnvUAZHpDUThYQ3RHRDg&amp;authuser=0" TargetMode="External"/><Relationship Id="rId62" Type="http://schemas.openxmlformats.org/officeDocument/2006/relationships/hyperlink" Target="https://drive.google.com/open?id=0BzrlmTtOnvUAS2N3MktmS1ZKUmc&amp;authuser=0" TargetMode="External"/><Relationship Id="rId61" Type="http://schemas.openxmlformats.org/officeDocument/2006/relationships/hyperlink" Target="https://drive.google.com/open?id=0BzrlmTtOnvUAUHhFRVEwakJzTk0&amp;authuser=0" TargetMode="External"/><Relationship Id="rId64" Type="http://schemas.openxmlformats.org/officeDocument/2006/relationships/hyperlink" Target="https://drive.google.com/drive/" TargetMode="External"/><Relationship Id="rId63" Type="http://schemas.openxmlformats.org/officeDocument/2006/relationships/hyperlink" Target="https://drive.google.com/drive/" TargetMode="External"/><Relationship Id="rId66" Type="http://schemas.openxmlformats.org/officeDocument/2006/relationships/hyperlink" Target="https://drive.google.com/drive/" TargetMode="External"/><Relationship Id="rId172" Type="http://schemas.openxmlformats.org/officeDocument/2006/relationships/hyperlink" Target="https://drive.google.com/folderview?id=0BzrlmTtOnvUAaXVqRFc1aHRZZ1U&amp;usp=sharing&amp;tid=0BzrlmTtOnvUAdWhFUDhjYU5tbE0" TargetMode="External"/><Relationship Id="rId65" Type="http://schemas.openxmlformats.org/officeDocument/2006/relationships/hyperlink" Target="https://drive.google.com/drive/" TargetMode="External"/><Relationship Id="rId171" Type="http://schemas.openxmlformats.org/officeDocument/2006/relationships/hyperlink" Target="https://drive.google.com/folderview?id=0BzrlmTtOnvUAaXVqRFc1aHRZZ1U&amp;usp=sharing&amp;tid=0BzrlmTtOnvUAdWhFUDhjYU5tbE0" TargetMode="External"/><Relationship Id="rId68" Type="http://schemas.openxmlformats.org/officeDocument/2006/relationships/hyperlink" Target="https://docs.google.com/a/greatwideopen.in/file/d/0BzrlmTtOnvUAaEU0TXJDdUxoUVk/edit" TargetMode="External"/><Relationship Id="rId170" Type="http://schemas.openxmlformats.org/officeDocument/2006/relationships/hyperlink" Target="https://drive.google.com/folderview?id=0BzrlmTtOnvUAaXVqRFc1aHRZZ1U&amp;usp=sharing&amp;tid=0BzrlmTtOnvUAdWhFUDhjYU5tbE0" TargetMode="External"/><Relationship Id="rId67" Type="http://schemas.openxmlformats.org/officeDocument/2006/relationships/hyperlink" Target="https://drive.google.com/drive/" TargetMode="External"/><Relationship Id="rId60" Type="http://schemas.openxmlformats.org/officeDocument/2006/relationships/hyperlink" Target="https://drive.google.com/open?id=0BzrlmTtOnvUAOXdpUTR0VTlrUlk&amp;authuser=0" TargetMode="External"/><Relationship Id="rId165" Type="http://schemas.openxmlformats.org/officeDocument/2006/relationships/hyperlink" Target="https://drive.google.com/folderview?id=0BzrlmTtOnvUAaXVqRFc1aHRZZ1U&amp;usp=sharing&amp;tid=0BzrlmTtOnvUAdWhFUDhjYU5tbE0" TargetMode="External"/><Relationship Id="rId69" Type="http://schemas.openxmlformats.org/officeDocument/2006/relationships/hyperlink" Target="https://docs.google.com/a/greatwideopen.in/file/d/0BzrlmTtOnvUAMi1TczhXRTVUUkk/edit" TargetMode="External"/><Relationship Id="rId164" Type="http://schemas.openxmlformats.org/officeDocument/2006/relationships/hyperlink" Target="https://drive.google.com/folderview?id=0BzrlmTtOnvUAaXVqRFc1aHRZZ1U&amp;usp=sharing&amp;tid=0BzrlmTtOnvUAdWhFUDhjYU5tbE0" TargetMode="External"/><Relationship Id="rId163" Type="http://schemas.openxmlformats.org/officeDocument/2006/relationships/hyperlink" Target="https://drive.google.com/folderview?id=0BzrlmTtOnvUAWEFtVWFCUnh0YWM&amp;usp=sharing&amp;tid=0BzrlmTtOnvUAdWhFUDhjYU5tbE0" TargetMode="External"/><Relationship Id="rId162" Type="http://schemas.openxmlformats.org/officeDocument/2006/relationships/hyperlink" Target="https://drive.google.com/folderview?id=0BzrlmTtOnvUAWEFtVWFCUnh0YWM&amp;usp=sharing&amp;tid=0BzrlmTtOnvUAdWhFUDhjYU5tbE0" TargetMode="External"/><Relationship Id="rId169" Type="http://schemas.openxmlformats.org/officeDocument/2006/relationships/hyperlink" Target="https://drive.google.com/folderview?id=0BzrlmTtOnvUAaXVqRFc1aHRZZ1U&amp;usp=sharing&amp;tid=0BzrlmTtOnvUAdWhFUDhjYU5tbE0" TargetMode="External"/><Relationship Id="rId168" Type="http://schemas.openxmlformats.org/officeDocument/2006/relationships/hyperlink" Target="https://drive.google.com/folderview?id=0BzrlmTtOnvUAaXVqRFc1aHRZZ1U&amp;usp=sharing&amp;tid=0BzrlmTtOnvUAdWhFUDhjYU5tbE0" TargetMode="External"/><Relationship Id="rId167" Type="http://schemas.openxmlformats.org/officeDocument/2006/relationships/hyperlink" Target="https://drive.google.com/folderview?id=0BzrlmTtOnvUAaXVqRFc1aHRZZ1U&amp;usp=sharing&amp;tid=0BzrlmTtOnvUAdWhFUDhjYU5tbE0" TargetMode="External"/><Relationship Id="rId166" Type="http://schemas.openxmlformats.org/officeDocument/2006/relationships/hyperlink" Target="https://drive.google.com/folderview?id=0BzrlmTtOnvUAaXVqRFc1aHRZZ1U&amp;usp=sharing&amp;tid=0BzrlmTtOnvUAdWhFUDhjYU5tbE0" TargetMode="External"/><Relationship Id="rId51" Type="http://schemas.openxmlformats.org/officeDocument/2006/relationships/hyperlink" Target="https://drive.google.com/open?id=0BzrlmTtOnvUAcG4xX242RWRUblU&amp;authuser=0" TargetMode="External"/><Relationship Id="rId50" Type="http://schemas.openxmlformats.org/officeDocument/2006/relationships/hyperlink" Target="https://drive.google.com/open?id=0BzrlmTtOnvUARjJwSmxPMWp3OFk&amp;authuser=0" TargetMode="External"/><Relationship Id="rId53" Type="http://schemas.openxmlformats.org/officeDocument/2006/relationships/hyperlink" Target="https://drive.google.com/open?id=0BzrlmTtOnvUAQkZiblprdnhmTjA&amp;authuser=0" TargetMode="External"/><Relationship Id="rId52" Type="http://schemas.openxmlformats.org/officeDocument/2006/relationships/hyperlink" Target="https://drive.google.com/open?id=0BzrlmTtOnvUAR1VucU9UZlJndG8&amp;authuser=0" TargetMode="External"/><Relationship Id="rId55" Type="http://schemas.openxmlformats.org/officeDocument/2006/relationships/hyperlink" Target="https://drive.google.com/open?id=0BzrlmTtOnvUAcWJBeHBUT1Z1WU0&amp;authuser=0" TargetMode="External"/><Relationship Id="rId161" Type="http://schemas.openxmlformats.org/officeDocument/2006/relationships/hyperlink" Target="https://drive.google.com/folderview?id=0BzrlmTtOnvUAWEFtVWFCUnh0YWM&amp;usp=sharing&amp;tid=0BzrlmTtOnvUAdWhFUDhjYU5tbE0" TargetMode="External"/><Relationship Id="rId54" Type="http://schemas.openxmlformats.org/officeDocument/2006/relationships/hyperlink" Target="https://drive.google.com/open?id=0BzrlmTtOnvUAMGYtMTZsZXJFdzg&amp;authuser=0" TargetMode="External"/><Relationship Id="rId160" Type="http://schemas.openxmlformats.org/officeDocument/2006/relationships/hyperlink" Target="https://drive.google.com/folderview?id=0BzrlmTtOnvUAWEFtVWFCUnh0YWM&amp;usp=sharing&amp;tid=0BzrlmTtOnvUAdWhFUDhjYU5tbE0" TargetMode="External"/><Relationship Id="rId57" Type="http://schemas.openxmlformats.org/officeDocument/2006/relationships/hyperlink" Target="https://drive.google.com/open?id=0BzrlmTtOnvUAaWV0cUZ6R3JLYlU&amp;authuser=0" TargetMode="External"/><Relationship Id="rId56" Type="http://schemas.openxmlformats.org/officeDocument/2006/relationships/hyperlink" Target="https://drive.google.com/open?id=0BzrlmTtOnvUAVUdjcHFBWmdjWjA&amp;authuser=0" TargetMode="External"/><Relationship Id="rId159" Type="http://schemas.openxmlformats.org/officeDocument/2006/relationships/hyperlink" Target="https://drive.google.com/folderview?id=0BzrlmTtOnvUAWEFtVWFCUnh0YWM&amp;usp=sharing&amp;tid=0BzrlmTtOnvUAdWhFUDhjYU5tbE0" TargetMode="External"/><Relationship Id="rId59" Type="http://schemas.openxmlformats.org/officeDocument/2006/relationships/hyperlink" Target="https://drive.google.com/open?id=0BzrlmTtOnvUAc3JvSk53TVhpdWc&amp;authuser=0" TargetMode="External"/><Relationship Id="rId154" Type="http://schemas.openxmlformats.org/officeDocument/2006/relationships/hyperlink" Target="https://drive.google.com/folderview?id=0BzrlmTtOnvUAU2tyaGtldlcyVlU&amp;usp=sharing&amp;tid=0BzrlmTtOnvUAdWhFUDhjYU5tbE0" TargetMode="External"/><Relationship Id="rId58" Type="http://schemas.openxmlformats.org/officeDocument/2006/relationships/hyperlink" Target="https://drive.google.com/open?id=0BzrlmTtOnvUARFl0cHVlay1WSUk&amp;authuser=0" TargetMode="External"/><Relationship Id="rId153" Type="http://schemas.openxmlformats.org/officeDocument/2006/relationships/hyperlink" Target="https://drive.google.com/folderview?id=0BzrlmTtOnvUAU1NxeFBRUVZ4dEU&amp;usp=sharing&amp;tid=0BzrlmTtOnvUAdWhFUDhjYU5tbE0" TargetMode="External"/><Relationship Id="rId152" Type="http://schemas.openxmlformats.org/officeDocument/2006/relationships/hyperlink" Target="https://drive.google.com/folderview?id=0BzrlmTtOnvUAU1NxeFBRUVZ4dEU&amp;usp=sharing&amp;tid=0BzrlmTtOnvUAdWhFUDhjYU5tbE0" TargetMode="External"/><Relationship Id="rId151" Type="http://schemas.openxmlformats.org/officeDocument/2006/relationships/hyperlink" Target="https://drive.google.com/folderview?id=0BzrlmTtOnvUAU1NxeFBRUVZ4dEU&amp;usp=sharing&amp;tid=0BzrlmTtOnvUAdWhFUDhjYU5tbE0" TargetMode="External"/><Relationship Id="rId158" Type="http://schemas.openxmlformats.org/officeDocument/2006/relationships/hyperlink" Target="https://drive.google.com/folderview?id=0BzrlmTtOnvUAU2tyaGtldlcyVlU&amp;usp=sharing&amp;tid=0BzrlmTtOnvUAdWhFUDhjYU5tbE0" TargetMode="External"/><Relationship Id="rId157" Type="http://schemas.openxmlformats.org/officeDocument/2006/relationships/hyperlink" Target="https://drive.google.com/folderview?id=0BzrlmTtOnvUAU2tyaGtldlcyVlU&amp;usp=sharing&amp;tid=0BzrlmTtOnvUAdWhFUDhjYU5tbE0" TargetMode="External"/><Relationship Id="rId156" Type="http://schemas.openxmlformats.org/officeDocument/2006/relationships/hyperlink" Target="https://drive.google.com/folderview?id=0BzrlmTtOnvUAU2tyaGtldlcyVlU&amp;usp=sharing&amp;tid=0BzrlmTtOnvUAdWhFUDhjYU5tbE0" TargetMode="External"/><Relationship Id="rId155" Type="http://schemas.openxmlformats.org/officeDocument/2006/relationships/hyperlink" Target="https://drive.google.com/folderview?id=0BzrlmTtOnvUAU2tyaGtldlcyVlU&amp;usp=sharing&amp;tid=0BzrlmTtOnvUAdWhFUDhjYU5tbE0" TargetMode="External"/><Relationship Id="rId107" Type="http://schemas.openxmlformats.org/officeDocument/2006/relationships/hyperlink" Target="https://docs.google.com/a/greatwideopen.in/file/d/0BzrlmTtOnvUATk4yQjY3VzZhUXM/edit" TargetMode="External"/><Relationship Id="rId106" Type="http://schemas.openxmlformats.org/officeDocument/2006/relationships/hyperlink" Target="https://docs.google.com/a/greatwideopen.in/file/d/0BzrlmTtOnvUAaGc0MHhCVlN4RVk/edit?usp=drive_web" TargetMode="External"/><Relationship Id="rId105" Type="http://schemas.openxmlformats.org/officeDocument/2006/relationships/hyperlink" Target="https://docs.google.com/a/greatwideopen.in/file/d/0BzrlmTtOnvUAaTVuNEJxRWZ5dTQ/edit" TargetMode="External"/><Relationship Id="rId104" Type="http://schemas.openxmlformats.org/officeDocument/2006/relationships/hyperlink" Target="https://docs.google.com/a/greatwideopen.in/file/d/0BzrlmTtOnvUAa3prWnFxV2hteFk/edit?usp=drive_web" TargetMode="External"/><Relationship Id="rId109" Type="http://schemas.openxmlformats.org/officeDocument/2006/relationships/hyperlink" Target="https://docs.google.com/a/greatwideopen.in/file/d/0BzrlmTtOnvUAU193cHRybTh6cjA/edit" TargetMode="External"/><Relationship Id="rId108" Type="http://schemas.openxmlformats.org/officeDocument/2006/relationships/hyperlink" Target="https://docs.google.com/a/greatwideopen.in/file/d/0BzrlmTtOnvUAZEdyRXJpYlpvd1U/edit" TargetMode="External"/><Relationship Id="rId103" Type="http://schemas.openxmlformats.org/officeDocument/2006/relationships/hyperlink" Target="https://docs.google.com/a/greatwideopen.in/file/d/0BzrlmTtOnvUATzE5bDluMGttWkE/edit" TargetMode="External"/><Relationship Id="rId102" Type="http://schemas.openxmlformats.org/officeDocument/2006/relationships/hyperlink" Target="https://docs.google.com/a/greatwideopen.in/file/d/0BzrlmTtOnvUAb0ZDQVZFeWJ1WVk/edit?usp=drive_web" TargetMode="External"/><Relationship Id="rId101" Type="http://schemas.openxmlformats.org/officeDocument/2006/relationships/hyperlink" Target="https://docs.google.com/a/greatwideopen.in/file/d/0BzrlmTtOnvUAV1hsQmpiVnpyY1E/edit" TargetMode="External"/><Relationship Id="rId100" Type="http://schemas.openxmlformats.org/officeDocument/2006/relationships/hyperlink" Target="https://docs.google.com/a/greatwideopen.in/file/d/0BzrlmTtOnvUAQmtiaVlkb29KNW8/edit" TargetMode="External"/><Relationship Id="rId129" Type="http://schemas.openxmlformats.org/officeDocument/2006/relationships/hyperlink" Target="https://drive.google.com/drive/" TargetMode="External"/><Relationship Id="rId128" Type="http://schemas.openxmlformats.org/officeDocument/2006/relationships/hyperlink" Target="https://drive.google.com/drive/" TargetMode="External"/><Relationship Id="rId127" Type="http://schemas.openxmlformats.org/officeDocument/2006/relationships/hyperlink" Target="https://drive.google.com/drive/" TargetMode="External"/><Relationship Id="rId126" Type="http://schemas.openxmlformats.org/officeDocument/2006/relationships/hyperlink" Target="https://drive.google.com/drive/" TargetMode="External"/><Relationship Id="rId121" Type="http://schemas.openxmlformats.org/officeDocument/2006/relationships/hyperlink" Target="https://drive.google.com/drive/" TargetMode="External"/><Relationship Id="rId120" Type="http://schemas.openxmlformats.org/officeDocument/2006/relationships/hyperlink" Target="https://drive.google.com/drive/" TargetMode="External"/><Relationship Id="rId125" Type="http://schemas.openxmlformats.org/officeDocument/2006/relationships/hyperlink" Target="https://drive.google.com/drive/" TargetMode="External"/><Relationship Id="rId124" Type="http://schemas.openxmlformats.org/officeDocument/2006/relationships/hyperlink" Target="https://drive.google.com/drive/" TargetMode="External"/><Relationship Id="rId123" Type="http://schemas.openxmlformats.org/officeDocument/2006/relationships/hyperlink" Target="https://drive.google.com/drive/" TargetMode="External"/><Relationship Id="rId122" Type="http://schemas.openxmlformats.org/officeDocument/2006/relationships/hyperlink" Target="https://drive.google.com/drive/" TargetMode="External"/><Relationship Id="rId95" Type="http://schemas.openxmlformats.org/officeDocument/2006/relationships/hyperlink" Target="https://drive.google.com/drive/" TargetMode="External"/><Relationship Id="rId94" Type="http://schemas.openxmlformats.org/officeDocument/2006/relationships/hyperlink" Target="https://drive.google.com/drive/" TargetMode="External"/><Relationship Id="rId97" Type="http://schemas.openxmlformats.org/officeDocument/2006/relationships/hyperlink" Target="https://drive.google.com/drive/" TargetMode="External"/><Relationship Id="rId96" Type="http://schemas.openxmlformats.org/officeDocument/2006/relationships/hyperlink" Target="https://drive.google.com/drive/" TargetMode="External"/><Relationship Id="rId99" Type="http://schemas.openxmlformats.org/officeDocument/2006/relationships/hyperlink" Target="https://drive.google.com/drive/" TargetMode="External"/><Relationship Id="rId98" Type="http://schemas.openxmlformats.org/officeDocument/2006/relationships/hyperlink" Target="https://drive.google.com/drive/" TargetMode="External"/><Relationship Id="rId91" Type="http://schemas.openxmlformats.org/officeDocument/2006/relationships/hyperlink" Target="https://drive.google.com/open?id=0BzrlmTtOnvUAS3dFel9JMHJqeU0&amp;authuser=0" TargetMode="External"/><Relationship Id="rId90" Type="http://schemas.openxmlformats.org/officeDocument/2006/relationships/hyperlink" Target="https://drive.google.com/open?id=0BzrlmTtOnvUAWElrcjA4TkRJeWM&amp;authuser=0" TargetMode="External"/><Relationship Id="rId93" Type="http://schemas.openxmlformats.org/officeDocument/2006/relationships/hyperlink" Target="https://drive.google.com/drive/" TargetMode="External"/><Relationship Id="rId92" Type="http://schemas.openxmlformats.org/officeDocument/2006/relationships/hyperlink" Target="https://drive.google.com/open?id=0BzrlmTtOnvUAaEpPWVpnU1k4eHM&amp;authuser=0" TargetMode="External"/><Relationship Id="rId118" Type="http://schemas.openxmlformats.org/officeDocument/2006/relationships/hyperlink" Target="https://docs.google.com/a/greatwideopen.in/file/d/0BzrlmTtOnvUAckVMSjAxclJhd2M/edit" TargetMode="External"/><Relationship Id="rId117" Type="http://schemas.openxmlformats.org/officeDocument/2006/relationships/hyperlink" Target="https://docs.google.com/a/greatwideopen.in/file/d/0BzrlmTtOnvUAMFU4aDEwTzJGTTA/edit" TargetMode="External"/><Relationship Id="rId116" Type="http://schemas.openxmlformats.org/officeDocument/2006/relationships/hyperlink" Target="https://docs.google.com/a/greatwideopen.in/file/d/0BzrlmTtOnvUAZzRJeFJSbWl4Nms/edit" TargetMode="External"/><Relationship Id="rId115" Type="http://schemas.openxmlformats.org/officeDocument/2006/relationships/hyperlink" Target="https://docs.google.com/a/greatwideopen.in/file/d/0BzrlmTtOnvUAbjhHS19rdUxpN1k/edit" TargetMode="External"/><Relationship Id="rId119" Type="http://schemas.openxmlformats.org/officeDocument/2006/relationships/hyperlink" Target="https://docs.google.com/file/d/0BzrlmTtOnvUANWxnMThJbkdTdGM/edit" TargetMode="External"/><Relationship Id="rId110" Type="http://schemas.openxmlformats.org/officeDocument/2006/relationships/hyperlink" Target="https://drive.google.com/a/greatwideopen.in/folderview?id=0BzrlmTtOnvUAc3BBWmlpVVNSNm8&amp;usp=sharing&amp;tid=0BzrlmTtOnvUAdWhFUDhjYU5tbE0" TargetMode="External"/><Relationship Id="rId114" Type="http://schemas.openxmlformats.org/officeDocument/2006/relationships/hyperlink" Target="https://docs.google.com/a/greatwideopen.in/file/d/0BzrlmTtOnvUAZmJGR29RNzBaazA/edit" TargetMode="External"/><Relationship Id="rId113" Type="http://schemas.openxmlformats.org/officeDocument/2006/relationships/hyperlink" Target="https://docs.google.com/a/greatwideopen.in/file/d/0BzrlmTtOnvUAWG4xZUFBRzRrVFU/edit" TargetMode="External"/><Relationship Id="rId112" Type="http://schemas.openxmlformats.org/officeDocument/2006/relationships/hyperlink" Target="https://docs.google.com/a/greatwideopen.in/file/d/0BzrlmTtOnvUATGR4SXdxdzFMZFU/edit" TargetMode="External"/><Relationship Id="rId111" Type="http://schemas.openxmlformats.org/officeDocument/2006/relationships/hyperlink" Target="https://docs.google.com/a/greatwideopen.in/file/d/0BzrlmTtOnvUATTBNY0ZvT2dGczQ/ed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0BzrlmTtOnvUASFVabXo1S1lpREE&amp;authuser=0" TargetMode="External"/><Relationship Id="rId2" Type="http://schemas.openxmlformats.org/officeDocument/2006/relationships/hyperlink" Target="https://drive.google.com/open?id=1sI_VCy58R01Rk518mgc_ts06cIoqgZTVh-d8dGsfajc&amp;authuser=0"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61C00"/>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in="1" max="1" width="21.0"/>
    <col customWidth="1" min="2" max="2" width="12.14"/>
    <col customWidth="1" min="3" max="3" width="27.14"/>
    <col customWidth="1" min="4" max="4" width="21.14"/>
    <col customWidth="1" min="5" max="5" width="37.0"/>
    <col customWidth="1" min="6" max="6" width="28.43"/>
    <col customWidth="1" min="7" max="7" width="11.43"/>
    <col customWidth="1" min="8" max="8" width="33.57"/>
    <col customWidth="1" hidden="1" min="9" max="9" width="35.14"/>
    <col customWidth="1" min="10" max="10" width="27.57"/>
    <col customWidth="1" min="11" max="11" width="29.57"/>
    <col customWidth="1" min="12" max="12" width="55.14"/>
    <col customWidth="1" min="13" max="13" width="19.14"/>
    <col customWidth="1" min="14" max="14" width="21.43"/>
    <col customWidth="1" min="15" max="15" width="33.43"/>
    <col customWidth="1" min="16" max="16" width="19.86"/>
    <col customWidth="1" min="17" max="17" width="14.14"/>
    <col customWidth="1" min="18" max="18" width="23.57"/>
    <col customWidth="1" min="19" max="20" width="18.86"/>
    <col customWidth="1" min="21" max="21" width="32.29"/>
    <col customWidth="1" min="22" max="27" width="20.71"/>
  </cols>
  <sheetData>
    <row r="1" ht="33.0" customHeight="1">
      <c r="A1" s="1" t="s">
        <v>0</v>
      </c>
      <c r="B1" s="1" t="s">
        <v>1</v>
      </c>
      <c r="C1" s="2" t="s">
        <v>2</v>
      </c>
      <c r="D1" s="1" t="s">
        <v>3</v>
      </c>
      <c r="E1" s="3" t="s">
        <v>4</v>
      </c>
      <c r="F1" s="1" t="s">
        <v>5</v>
      </c>
      <c r="G1" s="1" t="s">
        <v>6</v>
      </c>
      <c r="H1" s="1" t="s">
        <v>7</v>
      </c>
      <c r="I1" s="4" t="s">
        <v>8</v>
      </c>
      <c r="J1" s="5" t="s">
        <v>9</v>
      </c>
      <c r="K1" s="5" t="s">
        <v>10</v>
      </c>
      <c r="L1" s="1" t="s">
        <v>11</v>
      </c>
      <c r="M1" s="1" t="s">
        <v>12</v>
      </c>
      <c r="N1" s="1" t="s">
        <v>13</v>
      </c>
      <c r="O1" s="6" t="s">
        <v>14</v>
      </c>
      <c r="P1" s="6" t="s">
        <v>15</v>
      </c>
      <c r="Q1" s="1" t="s">
        <v>16</v>
      </c>
      <c r="R1" s="1" t="s">
        <v>17</v>
      </c>
      <c r="S1" s="3" t="s">
        <v>18</v>
      </c>
      <c r="T1" s="1" t="s">
        <v>19</v>
      </c>
      <c r="U1" s="1" t="s">
        <v>20</v>
      </c>
      <c r="V1" s="7" t="s">
        <v>21</v>
      </c>
      <c r="W1" s="8"/>
      <c r="X1" s="8"/>
      <c r="Y1" s="8"/>
      <c r="Z1" s="8"/>
      <c r="AA1" s="8"/>
    </row>
    <row r="2" ht="78.75" hidden="1" customHeight="1">
      <c r="A2" s="9" t="s">
        <v>22</v>
      </c>
      <c r="B2" s="10" t="s">
        <v>23</v>
      </c>
      <c r="C2" s="11" t="s">
        <v>24</v>
      </c>
      <c r="D2" s="12" t="s">
        <v>25</v>
      </c>
      <c r="E2" s="13" t="s">
        <v>26</v>
      </c>
      <c r="F2" s="13" t="s">
        <v>27</v>
      </c>
      <c r="G2" s="14" t="s">
        <v>28</v>
      </c>
      <c r="H2" s="15" t="s">
        <v>29</v>
      </c>
      <c r="I2" s="15" t="s">
        <v>30</v>
      </c>
      <c r="J2" s="16" t="s">
        <v>31</v>
      </c>
      <c r="K2" s="15"/>
      <c r="L2" s="15" t="s">
        <v>32</v>
      </c>
      <c r="M2" s="9" t="s">
        <v>33</v>
      </c>
      <c r="N2" s="9" t="s">
        <v>34</v>
      </c>
      <c r="O2" s="17" t="s">
        <v>35</v>
      </c>
      <c r="P2" s="18"/>
      <c r="Q2" s="19">
        <v>0.46041666666666664</v>
      </c>
      <c r="R2" s="9" t="s">
        <v>36</v>
      </c>
      <c r="S2" s="20" t="s">
        <v>37</v>
      </c>
      <c r="T2" s="20" t="s">
        <v>38</v>
      </c>
      <c r="U2" s="21" t="s">
        <v>39</v>
      </c>
      <c r="V2" s="22"/>
      <c r="W2" s="23"/>
      <c r="X2" s="23"/>
      <c r="Y2" s="23"/>
      <c r="Z2" s="23"/>
      <c r="AA2" s="23"/>
    </row>
    <row r="3" ht="78.75" hidden="1" customHeight="1">
      <c r="A3" s="9" t="s">
        <v>22</v>
      </c>
      <c r="B3" s="24" t="s">
        <v>40</v>
      </c>
      <c r="C3" s="11" t="s">
        <v>41</v>
      </c>
      <c r="D3" s="12" t="s">
        <v>25</v>
      </c>
      <c r="E3" s="13" t="s">
        <v>42</v>
      </c>
      <c r="F3" s="13" t="s">
        <v>43</v>
      </c>
      <c r="G3" s="14" t="s">
        <v>28</v>
      </c>
      <c r="H3" s="15" t="s">
        <v>44</v>
      </c>
      <c r="I3" s="15" t="s">
        <v>45</v>
      </c>
      <c r="J3" s="25" t="s">
        <v>46</v>
      </c>
      <c r="K3" s="15" t="s">
        <v>47</v>
      </c>
      <c r="L3" s="15" t="s">
        <v>48</v>
      </c>
      <c r="M3" s="9" t="s">
        <v>37</v>
      </c>
      <c r="N3" s="14"/>
      <c r="O3" s="17" t="s">
        <v>49</v>
      </c>
      <c r="P3" s="18"/>
      <c r="Q3" s="26"/>
      <c r="R3" s="9" t="s">
        <v>50</v>
      </c>
      <c r="S3" s="27" t="s">
        <v>51</v>
      </c>
      <c r="T3" s="20" t="s">
        <v>38</v>
      </c>
      <c r="U3" s="21"/>
      <c r="V3" s="22"/>
      <c r="W3" s="23"/>
      <c r="X3" s="23"/>
      <c r="Y3" s="23"/>
      <c r="Z3" s="23"/>
      <c r="AA3" s="23"/>
    </row>
    <row r="4" ht="216.75" hidden="1" customHeight="1">
      <c r="A4" s="9" t="s">
        <v>22</v>
      </c>
      <c r="B4" s="24" t="s">
        <v>52</v>
      </c>
      <c r="C4" s="11" t="s">
        <v>53</v>
      </c>
      <c r="D4" s="12" t="s">
        <v>25</v>
      </c>
      <c r="E4" s="13" t="s">
        <v>54</v>
      </c>
      <c r="F4" s="13" t="s">
        <v>54</v>
      </c>
      <c r="G4" s="14" t="s">
        <v>37</v>
      </c>
      <c r="H4" s="15" t="s">
        <v>55</v>
      </c>
      <c r="I4" s="15" t="s">
        <v>56</v>
      </c>
      <c r="J4" s="9" t="s">
        <v>57</v>
      </c>
      <c r="K4" s="15" t="s">
        <v>58</v>
      </c>
      <c r="L4" s="15" t="s">
        <v>59</v>
      </c>
      <c r="M4" s="9" t="s">
        <v>28</v>
      </c>
      <c r="N4" s="14"/>
      <c r="O4" s="17" t="s">
        <v>60</v>
      </c>
      <c r="P4" s="18" t="s">
        <v>61</v>
      </c>
      <c r="Q4" s="26"/>
      <c r="R4" s="9" t="s">
        <v>62</v>
      </c>
      <c r="S4" s="20" t="s">
        <v>63</v>
      </c>
      <c r="T4" s="20" t="s">
        <v>38</v>
      </c>
      <c r="U4" s="21" t="s">
        <v>64</v>
      </c>
      <c r="V4" s="22"/>
      <c r="W4" s="23"/>
      <c r="X4" s="23"/>
      <c r="Y4" s="23"/>
      <c r="Z4" s="23"/>
      <c r="AA4" s="23"/>
    </row>
    <row r="5" ht="102.0" hidden="1" customHeight="1">
      <c r="A5" s="9" t="s">
        <v>22</v>
      </c>
      <c r="B5" s="24" t="s">
        <v>65</v>
      </c>
      <c r="C5" s="11" t="s">
        <v>66</v>
      </c>
      <c r="D5" s="12" t="s">
        <v>25</v>
      </c>
      <c r="E5" s="13" t="s">
        <v>67</v>
      </c>
      <c r="F5" s="13" t="s">
        <v>67</v>
      </c>
      <c r="G5" s="9" t="s">
        <v>28</v>
      </c>
      <c r="H5" s="15" t="s">
        <v>68</v>
      </c>
      <c r="I5" s="15" t="s">
        <v>69</v>
      </c>
      <c r="J5" s="9" t="s">
        <v>70</v>
      </c>
      <c r="K5" s="15" t="s">
        <v>71</v>
      </c>
      <c r="L5" s="15" t="s">
        <v>72</v>
      </c>
      <c r="M5" s="9" t="s">
        <v>28</v>
      </c>
      <c r="N5" s="14"/>
      <c r="O5" s="17" t="s">
        <v>73</v>
      </c>
      <c r="P5" s="18" t="s">
        <v>74</v>
      </c>
      <c r="Q5" s="26"/>
      <c r="R5" s="9" t="s">
        <v>50</v>
      </c>
      <c r="S5" s="20" t="s">
        <v>75</v>
      </c>
      <c r="T5" s="20" t="s">
        <v>38</v>
      </c>
      <c r="U5" s="21" t="s">
        <v>76</v>
      </c>
      <c r="V5" s="22"/>
      <c r="W5" s="23"/>
      <c r="X5" s="23"/>
      <c r="Y5" s="23"/>
      <c r="Z5" s="23"/>
      <c r="AA5" s="23"/>
    </row>
    <row r="6" ht="63.0" hidden="1" customHeight="1">
      <c r="A6" s="9" t="s">
        <v>22</v>
      </c>
      <c r="B6" s="24" t="s">
        <v>77</v>
      </c>
      <c r="C6" s="11" t="s">
        <v>78</v>
      </c>
      <c r="D6" s="12" t="s">
        <v>25</v>
      </c>
      <c r="E6" s="13" t="s">
        <v>79</v>
      </c>
      <c r="F6" s="13" t="s">
        <v>79</v>
      </c>
      <c r="G6" s="14" t="s">
        <v>37</v>
      </c>
      <c r="H6" s="15" t="s">
        <v>80</v>
      </c>
      <c r="I6" s="15" t="s">
        <v>81</v>
      </c>
      <c r="J6" s="9" t="s">
        <v>82</v>
      </c>
      <c r="K6" s="15" t="s">
        <v>83</v>
      </c>
      <c r="L6" s="15" t="s">
        <v>84</v>
      </c>
      <c r="M6" s="9" t="s">
        <v>28</v>
      </c>
      <c r="N6" s="14"/>
      <c r="O6" s="17" t="s">
        <v>85</v>
      </c>
      <c r="P6" s="18" t="s">
        <v>86</v>
      </c>
      <c r="Q6" s="26"/>
      <c r="R6" s="9" t="s">
        <v>50</v>
      </c>
      <c r="S6" s="20" t="s">
        <v>87</v>
      </c>
      <c r="T6" s="20" t="s">
        <v>38</v>
      </c>
      <c r="U6" s="21" t="s">
        <v>88</v>
      </c>
      <c r="V6" s="22"/>
      <c r="W6" s="23"/>
      <c r="X6" s="23"/>
      <c r="Y6" s="23"/>
      <c r="Z6" s="23"/>
      <c r="AA6" s="23"/>
    </row>
    <row r="7" ht="15.75" hidden="1" customHeight="1">
      <c r="A7" s="9" t="s">
        <v>89</v>
      </c>
      <c r="B7" s="28" t="s">
        <v>90</v>
      </c>
      <c r="C7" s="11" t="s">
        <v>91</v>
      </c>
      <c r="D7" s="12" t="s">
        <v>92</v>
      </c>
      <c r="E7" s="13" t="s">
        <v>93</v>
      </c>
      <c r="F7" s="13" t="s">
        <v>93</v>
      </c>
      <c r="G7" s="14" t="s">
        <v>37</v>
      </c>
      <c r="H7" s="15" t="s">
        <v>94</v>
      </c>
      <c r="I7" s="15" t="s">
        <v>95</v>
      </c>
      <c r="J7" s="29" t="s">
        <v>96</v>
      </c>
      <c r="K7" s="30" t="s">
        <v>97</v>
      </c>
      <c r="L7" s="15" t="s">
        <v>98</v>
      </c>
      <c r="M7" s="9" t="s">
        <v>28</v>
      </c>
      <c r="N7" s="14"/>
      <c r="O7" s="17" t="s">
        <v>99</v>
      </c>
      <c r="P7" s="18"/>
      <c r="Q7" s="26"/>
      <c r="R7" s="9" t="s">
        <v>36</v>
      </c>
      <c r="S7" s="20"/>
      <c r="T7" s="20" t="s">
        <v>38</v>
      </c>
      <c r="U7" s="21"/>
      <c r="V7" s="22"/>
      <c r="W7" s="31"/>
      <c r="X7" s="31"/>
      <c r="Y7" s="31"/>
      <c r="Z7" s="31"/>
      <c r="AA7" s="31"/>
    </row>
    <row r="8" ht="15.75" hidden="1" customHeight="1">
      <c r="A8" s="9" t="s">
        <v>89</v>
      </c>
      <c r="B8" s="28" t="s">
        <v>100</v>
      </c>
      <c r="C8" s="11" t="s">
        <v>101</v>
      </c>
      <c r="D8" s="12" t="s">
        <v>92</v>
      </c>
      <c r="E8" s="13" t="s">
        <v>102</v>
      </c>
      <c r="F8" s="13" t="s">
        <v>102</v>
      </c>
      <c r="G8" s="14" t="s">
        <v>37</v>
      </c>
      <c r="H8" s="15" t="s">
        <v>103</v>
      </c>
      <c r="I8" s="15"/>
      <c r="J8" s="32" t="s">
        <v>104</v>
      </c>
      <c r="K8" s="30" t="s">
        <v>105</v>
      </c>
      <c r="L8" s="15" t="s">
        <v>106</v>
      </c>
      <c r="M8" s="9" t="s">
        <v>28</v>
      </c>
      <c r="N8" s="14"/>
      <c r="O8" s="17" t="s">
        <v>99</v>
      </c>
      <c r="P8" s="18"/>
      <c r="Q8" s="26"/>
      <c r="R8" s="9" t="s">
        <v>36</v>
      </c>
      <c r="S8" s="20" t="s">
        <v>33</v>
      </c>
      <c r="T8" s="20" t="s">
        <v>38</v>
      </c>
      <c r="U8" s="21"/>
      <c r="V8" s="22"/>
      <c r="W8" s="31"/>
      <c r="X8" s="31"/>
      <c r="Y8" s="31"/>
      <c r="Z8" s="31"/>
      <c r="AA8" s="31"/>
    </row>
    <row r="9" ht="15.75" hidden="1" customHeight="1">
      <c r="A9" s="9" t="s">
        <v>89</v>
      </c>
      <c r="B9" s="28" t="s">
        <v>107</v>
      </c>
      <c r="C9" s="11" t="s">
        <v>108</v>
      </c>
      <c r="D9" s="12" t="s">
        <v>92</v>
      </c>
      <c r="E9" s="13" t="s">
        <v>109</v>
      </c>
      <c r="F9" s="13" t="s">
        <v>109</v>
      </c>
      <c r="G9" s="14" t="s">
        <v>28</v>
      </c>
      <c r="H9" s="15" t="s">
        <v>110</v>
      </c>
      <c r="I9" s="15"/>
      <c r="J9" s="33" t="s">
        <v>111</v>
      </c>
      <c r="K9" s="34" t="s">
        <v>112</v>
      </c>
      <c r="L9" s="15" t="s">
        <v>113</v>
      </c>
      <c r="M9" s="9"/>
      <c r="N9" s="14"/>
      <c r="O9" s="17" t="s">
        <v>99</v>
      </c>
      <c r="P9" s="18"/>
      <c r="Q9" s="26"/>
      <c r="R9" s="9" t="s">
        <v>36</v>
      </c>
      <c r="S9" s="20" t="s">
        <v>33</v>
      </c>
      <c r="T9" s="20" t="s">
        <v>38</v>
      </c>
      <c r="U9" s="21"/>
      <c r="V9" s="22"/>
      <c r="W9" s="31"/>
      <c r="X9" s="31"/>
      <c r="Y9" s="31"/>
      <c r="Z9" s="31"/>
      <c r="AA9" s="31"/>
    </row>
    <row r="10" ht="87.0" hidden="1" customHeight="1">
      <c r="A10" s="9" t="s">
        <v>89</v>
      </c>
      <c r="B10" s="28" t="s">
        <v>114</v>
      </c>
      <c r="C10" s="11" t="s">
        <v>115</v>
      </c>
      <c r="D10" s="12" t="s">
        <v>92</v>
      </c>
      <c r="E10" s="13" t="s">
        <v>116</v>
      </c>
      <c r="F10" s="13" t="s">
        <v>109</v>
      </c>
      <c r="G10" s="14" t="s">
        <v>37</v>
      </c>
      <c r="H10" s="15" t="s">
        <v>117</v>
      </c>
      <c r="I10" s="15"/>
      <c r="J10" s="35" t="s">
        <v>118</v>
      </c>
      <c r="K10" s="36" t="s">
        <v>119</v>
      </c>
      <c r="L10" s="15" t="s">
        <v>120</v>
      </c>
      <c r="M10" s="9" t="s">
        <v>28</v>
      </c>
      <c r="N10" s="14"/>
      <c r="O10" s="17" t="s">
        <v>99</v>
      </c>
      <c r="P10" s="18"/>
      <c r="Q10" s="26"/>
      <c r="R10" s="9" t="s">
        <v>36</v>
      </c>
      <c r="S10" s="20" t="s">
        <v>33</v>
      </c>
      <c r="T10" s="20" t="s">
        <v>38</v>
      </c>
      <c r="U10" s="21"/>
      <c r="V10" s="22"/>
      <c r="W10" s="31"/>
      <c r="X10" s="31"/>
      <c r="Y10" s="31"/>
      <c r="Z10" s="31"/>
      <c r="AA10" s="31"/>
    </row>
    <row r="11" ht="15.75" hidden="1" customHeight="1">
      <c r="A11" s="9" t="s">
        <v>89</v>
      </c>
      <c r="B11" s="28" t="s">
        <v>121</v>
      </c>
      <c r="C11" s="11" t="s">
        <v>122</v>
      </c>
      <c r="D11" s="12" t="s">
        <v>92</v>
      </c>
      <c r="E11" s="13" t="s">
        <v>123</v>
      </c>
      <c r="F11" s="13" t="s">
        <v>124</v>
      </c>
      <c r="G11" s="14" t="s">
        <v>37</v>
      </c>
      <c r="H11" s="15" t="s">
        <v>123</v>
      </c>
      <c r="I11" s="15"/>
      <c r="J11" s="35" t="s">
        <v>125</v>
      </c>
      <c r="K11" s="30" t="s">
        <v>126</v>
      </c>
      <c r="L11" s="15" t="s">
        <v>127</v>
      </c>
      <c r="M11" s="9" t="s">
        <v>28</v>
      </c>
      <c r="N11" s="14"/>
      <c r="O11" s="17" t="s">
        <v>99</v>
      </c>
      <c r="P11" s="18"/>
      <c r="Q11" s="26"/>
      <c r="R11" s="9" t="s">
        <v>36</v>
      </c>
      <c r="S11" s="20" t="s">
        <v>33</v>
      </c>
      <c r="T11" s="20"/>
      <c r="U11" s="21"/>
      <c r="V11" s="22"/>
      <c r="W11" s="31"/>
      <c r="X11" s="31"/>
      <c r="Y11" s="31"/>
      <c r="Z11" s="31"/>
      <c r="AA11" s="31"/>
    </row>
    <row r="12" ht="15.75" hidden="1" customHeight="1">
      <c r="A12" s="9" t="s">
        <v>89</v>
      </c>
      <c r="B12" s="28" t="s">
        <v>128</v>
      </c>
      <c r="C12" s="11" t="s">
        <v>129</v>
      </c>
      <c r="D12" s="12" t="s">
        <v>92</v>
      </c>
      <c r="E12" s="13" t="s">
        <v>130</v>
      </c>
      <c r="F12" s="13" t="s">
        <v>130</v>
      </c>
      <c r="G12" s="14" t="s">
        <v>131</v>
      </c>
      <c r="H12" s="15"/>
      <c r="I12" s="15"/>
      <c r="J12" s="35" t="s">
        <v>125</v>
      </c>
      <c r="K12" s="30" t="s">
        <v>132</v>
      </c>
      <c r="L12" s="15" t="s">
        <v>133</v>
      </c>
      <c r="M12" s="9" t="s">
        <v>28</v>
      </c>
      <c r="N12" s="14"/>
      <c r="O12" s="17" t="s">
        <v>99</v>
      </c>
      <c r="P12" s="18"/>
      <c r="Q12" s="26"/>
      <c r="R12" s="9" t="s">
        <v>36</v>
      </c>
      <c r="S12" s="20" t="s">
        <v>33</v>
      </c>
      <c r="T12" s="20" t="s">
        <v>38</v>
      </c>
      <c r="U12" s="21"/>
      <c r="V12" s="22"/>
      <c r="W12" s="31"/>
      <c r="X12" s="31"/>
      <c r="Y12" s="31"/>
      <c r="Z12" s="31"/>
      <c r="AA12" s="31"/>
    </row>
    <row r="13" ht="15.75" hidden="1" customHeight="1">
      <c r="A13" s="9" t="s">
        <v>89</v>
      </c>
      <c r="B13" s="28" t="s">
        <v>134</v>
      </c>
      <c r="C13" s="11" t="s">
        <v>135</v>
      </c>
      <c r="D13" s="12" t="s">
        <v>92</v>
      </c>
      <c r="E13" s="13" t="s">
        <v>136</v>
      </c>
      <c r="F13" s="13" t="s">
        <v>137</v>
      </c>
      <c r="G13" s="14" t="s">
        <v>28</v>
      </c>
      <c r="H13" s="15" t="s">
        <v>136</v>
      </c>
      <c r="I13" s="15"/>
      <c r="J13" s="32" t="s">
        <v>104</v>
      </c>
      <c r="K13" s="30" t="s">
        <v>138</v>
      </c>
      <c r="L13" s="15" t="s">
        <v>139</v>
      </c>
      <c r="M13" s="9" t="s">
        <v>28</v>
      </c>
      <c r="N13" s="14"/>
      <c r="O13" s="17" t="s">
        <v>140</v>
      </c>
      <c r="P13" s="18"/>
      <c r="Q13" s="26"/>
      <c r="R13" s="9" t="s">
        <v>36</v>
      </c>
      <c r="S13" s="20" t="s">
        <v>33</v>
      </c>
      <c r="T13" s="20" t="s">
        <v>38</v>
      </c>
      <c r="U13" s="21"/>
      <c r="V13" s="22"/>
      <c r="W13" s="31"/>
      <c r="X13" s="31"/>
      <c r="Y13" s="31"/>
      <c r="Z13" s="31"/>
      <c r="AA13" s="31"/>
    </row>
    <row r="14" ht="15.75" hidden="1" customHeight="1">
      <c r="A14" s="9" t="s">
        <v>89</v>
      </c>
      <c r="B14" s="28" t="s">
        <v>141</v>
      </c>
      <c r="C14" s="11" t="s">
        <v>142</v>
      </c>
      <c r="D14" s="12" t="s">
        <v>92</v>
      </c>
      <c r="E14" s="13" t="s">
        <v>143</v>
      </c>
      <c r="F14" s="13" t="s">
        <v>144</v>
      </c>
      <c r="G14" s="14" t="s">
        <v>28</v>
      </c>
      <c r="H14" s="15" t="s">
        <v>143</v>
      </c>
      <c r="I14" s="15"/>
      <c r="J14" s="35" t="s">
        <v>125</v>
      </c>
      <c r="K14" s="30" t="s">
        <v>145</v>
      </c>
      <c r="L14" s="15" t="s">
        <v>146</v>
      </c>
      <c r="M14" s="9" t="s">
        <v>28</v>
      </c>
      <c r="N14" s="14"/>
      <c r="O14" s="17" t="s">
        <v>99</v>
      </c>
      <c r="P14" s="18"/>
      <c r="Q14" s="26"/>
      <c r="R14" s="9" t="s">
        <v>36</v>
      </c>
      <c r="S14" s="20" t="s">
        <v>33</v>
      </c>
      <c r="T14" s="20" t="s">
        <v>38</v>
      </c>
      <c r="U14" s="21"/>
      <c r="V14" s="22"/>
      <c r="W14" s="31"/>
      <c r="X14" s="31"/>
      <c r="Y14" s="31"/>
      <c r="Z14" s="31"/>
      <c r="AA14" s="31"/>
    </row>
    <row r="15" ht="15.75" hidden="1" customHeight="1">
      <c r="A15" s="9" t="s">
        <v>22</v>
      </c>
      <c r="B15" s="28" t="s">
        <v>147</v>
      </c>
      <c r="C15" s="11" t="s">
        <v>148</v>
      </c>
      <c r="D15" s="12" t="s">
        <v>149</v>
      </c>
      <c r="E15" s="13" t="s">
        <v>150</v>
      </c>
      <c r="F15" s="13" t="s">
        <v>151</v>
      </c>
      <c r="G15" s="14" t="s">
        <v>131</v>
      </c>
      <c r="H15" s="15"/>
      <c r="I15" s="15" t="s">
        <v>152</v>
      </c>
      <c r="J15" s="9" t="s">
        <v>153</v>
      </c>
      <c r="K15" s="15" t="s">
        <v>154</v>
      </c>
      <c r="L15" s="15" t="s">
        <v>155</v>
      </c>
      <c r="M15" s="9" t="s">
        <v>28</v>
      </c>
      <c r="N15" s="14"/>
      <c r="O15" s="17" t="s">
        <v>156</v>
      </c>
      <c r="P15" s="37">
        <v>0.02361111111111111</v>
      </c>
      <c r="Q15" s="26"/>
      <c r="R15" s="9" t="s">
        <v>36</v>
      </c>
      <c r="S15" s="20"/>
      <c r="T15" s="20" t="s">
        <v>38</v>
      </c>
      <c r="U15" s="21" t="s">
        <v>157</v>
      </c>
      <c r="V15" s="22"/>
      <c r="W15" s="31"/>
      <c r="X15" s="31"/>
      <c r="Y15" s="31"/>
      <c r="Z15" s="31"/>
      <c r="AA15" s="31"/>
    </row>
    <row r="16" ht="15.75" hidden="1" customHeight="1">
      <c r="A16" s="9" t="s">
        <v>22</v>
      </c>
      <c r="B16" s="38" t="s">
        <v>158</v>
      </c>
      <c r="C16" s="11" t="s">
        <v>159</v>
      </c>
      <c r="D16" s="12" t="s">
        <v>149</v>
      </c>
      <c r="E16" s="13" t="s">
        <v>160</v>
      </c>
      <c r="F16" s="13" t="s">
        <v>161</v>
      </c>
      <c r="G16" s="9" t="s">
        <v>28</v>
      </c>
      <c r="H16" s="15" t="s">
        <v>162</v>
      </c>
      <c r="I16" s="15" t="s">
        <v>163</v>
      </c>
      <c r="J16" s="9" t="s">
        <v>164</v>
      </c>
      <c r="K16" s="15" t="s">
        <v>165</v>
      </c>
      <c r="L16" s="15" t="s">
        <v>166</v>
      </c>
      <c r="M16" s="9" t="s">
        <v>28</v>
      </c>
      <c r="N16" s="14"/>
      <c r="O16" s="17" t="s">
        <v>167</v>
      </c>
      <c r="P16" s="18"/>
      <c r="Q16" s="26"/>
      <c r="R16" s="9" t="s">
        <v>36</v>
      </c>
      <c r="S16" s="20"/>
      <c r="T16" s="20" t="s">
        <v>38</v>
      </c>
      <c r="U16" s="21"/>
      <c r="V16" s="22"/>
      <c r="W16" s="31"/>
      <c r="X16" s="31"/>
      <c r="Y16" s="31"/>
      <c r="Z16" s="31"/>
      <c r="AA16" s="31"/>
    </row>
    <row r="17" ht="15.75" hidden="1" customHeight="1">
      <c r="A17" s="9" t="s">
        <v>22</v>
      </c>
      <c r="B17" s="38" t="s">
        <v>168</v>
      </c>
      <c r="C17" s="11" t="s">
        <v>169</v>
      </c>
      <c r="D17" s="12" t="s">
        <v>149</v>
      </c>
      <c r="E17" s="13" t="s">
        <v>170</v>
      </c>
      <c r="F17" s="13" t="s">
        <v>171</v>
      </c>
      <c r="G17" s="14" t="s">
        <v>37</v>
      </c>
      <c r="H17" s="15" t="s">
        <v>172</v>
      </c>
      <c r="I17" s="15"/>
      <c r="J17" s="11" t="s">
        <v>173</v>
      </c>
      <c r="K17" s="15" t="s">
        <v>174</v>
      </c>
      <c r="L17" s="15" t="s">
        <v>175</v>
      </c>
      <c r="M17" s="9" t="s">
        <v>28</v>
      </c>
      <c r="N17" s="14"/>
      <c r="O17" s="17" t="s">
        <v>176</v>
      </c>
      <c r="P17" s="18"/>
      <c r="Q17" s="26"/>
      <c r="R17" s="9" t="s">
        <v>36</v>
      </c>
      <c r="S17" s="20"/>
      <c r="T17" s="20" t="s">
        <v>38</v>
      </c>
      <c r="U17" s="21"/>
      <c r="V17" s="22"/>
      <c r="W17" s="31"/>
      <c r="X17" s="31"/>
      <c r="Y17" s="31"/>
      <c r="Z17" s="31"/>
      <c r="AA17" s="31"/>
    </row>
    <row r="18" ht="15.75" hidden="1" customHeight="1">
      <c r="A18" s="9" t="s">
        <v>22</v>
      </c>
      <c r="B18" s="28" t="s">
        <v>177</v>
      </c>
      <c r="C18" s="11" t="s">
        <v>178</v>
      </c>
      <c r="D18" s="12" t="s">
        <v>149</v>
      </c>
      <c r="E18" s="13" t="s">
        <v>179</v>
      </c>
      <c r="F18" s="13" t="s">
        <v>179</v>
      </c>
      <c r="G18" s="9" t="s">
        <v>33</v>
      </c>
      <c r="H18" s="15"/>
      <c r="I18" s="15"/>
      <c r="J18" s="9" t="s">
        <v>180</v>
      </c>
      <c r="K18" s="39"/>
      <c r="L18" s="15" t="s">
        <v>181</v>
      </c>
      <c r="M18" s="9" t="s">
        <v>28</v>
      </c>
      <c r="N18" s="14"/>
      <c r="O18" s="17" t="s">
        <v>176</v>
      </c>
      <c r="P18" s="18"/>
      <c r="Q18" s="26"/>
      <c r="R18" s="9" t="s">
        <v>36</v>
      </c>
      <c r="S18" s="20"/>
      <c r="T18" s="20" t="s">
        <v>38</v>
      </c>
      <c r="U18" s="21"/>
      <c r="V18" s="22"/>
      <c r="W18" s="31"/>
      <c r="X18" s="31"/>
      <c r="Y18" s="31"/>
      <c r="Z18" s="31"/>
      <c r="AA18" s="31"/>
    </row>
    <row r="19" ht="15.75" hidden="1" customHeight="1">
      <c r="A19" s="9" t="s">
        <v>22</v>
      </c>
      <c r="B19" s="38" t="s">
        <v>182</v>
      </c>
      <c r="C19" s="11" t="s">
        <v>183</v>
      </c>
      <c r="D19" s="12" t="s">
        <v>149</v>
      </c>
      <c r="E19" s="13" t="s">
        <v>184</v>
      </c>
      <c r="F19" s="13" t="s">
        <v>185</v>
      </c>
      <c r="G19" s="14" t="s">
        <v>37</v>
      </c>
      <c r="H19" s="15" t="s">
        <v>186</v>
      </c>
      <c r="I19" s="15" t="s">
        <v>187</v>
      </c>
      <c r="J19" s="9" t="s">
        <v>188</v>
      </c>
      <c r="K19" s="15" t="s">
        <v>189</v>
      </c>
      <c r="L19" s="15" t="s">
        <v>190</v>
      </c>
      <c r="M19" s="9" t="s">
        <v>28</v>
      </c>
      <c r="N19" s="14"/>
      <c r="O19" s="17" t="s">
        <v>191</v>
      </c>
      <c r="P19" s="18"/>
      <c r="Q19" s="26"/>
      <c r="R19" s="9" t="s">
        <v>36</v>
      </c>
      <c r="S19" s="20"/>
      <c r="T19" s="20" t="s">
        <v>38</v>
      </c>
      <c r="U19" s="21"/>
      <c r="V19" s="22"/>
      <c r="W19" s="31"/>
      <c r="X19" s="31"/>
      <c r="Y19" s="31"/>
      <c r="Z19" s="31"/>
      <c r="AA19" s="31"/>
    </row>
    <row r="20" ht="15.75" hidden="1" customHeight="1">
      <c r="A20" s="9" t="s">
        <v>22</v>
      </c>
      <c r="B20" s="38" t="s">
        <v>192</v>
      </c>
      <c r="C20" s="11" t="s">
        <v>193</v>
      </c>
      <c r="D20" s="12" t="s">
        <v>149</v>
      </c>
      <c r="E20" s="13" t="s">
        <v>194</v>
      </c>
      <c r="F20" s="13" t="s">
        <v>194</v>
      </c>
      <c r="G20" s="14" t="s">
        <v>37</v>
      </c>
      <c r="H20" s="15" t="s">
        <v>195</v>
      </c>
      <c r="I20" s="15" t="s">
        <v>196</v>
      </c>
      <c r="J20" s="11" t="s">
        <v>197</v>
      </c>
      <c r="K20" s="15" t="s">
        <v>198</v>
      </c>
      <c r="L20" s="15" t="s">
        <v>199</v>
      </c>
      <c r="M20" s="9" t="s">
        <v>28</v>
      </c>
      <c r="N20" s="14"/>
      <c r="O20" s="17" t="s">
        <v>200</v>
      </c>
      <c r="P20" s="18"/>
      <c r="Q20" s="26"/>
      <c r="R20" s="9" t="s">
        <v>201</v>
      </c>
      <c r="S20" s="20"/>
      <c r="T20" s="20" t="s">
        <v>38</v>
      </c>
      <c r="U20" s="21"/>
      <c r="V20" s="22"/>
      <c r="W20" s="31"/>
      <c r="X20" s="31"/>
      <c r="Y20" s="31"/>
      <c r="Z20" s="31"/>
      <c r="AA20" s="31"/>
    </row>
    <row r="21" ht="15.75" hidden="1" customHeight="1">
      <c r="A21" s="9" t="s">
        <v>22</v>
      </c>
      <c r="B21" s="38" t="s">
        <v>202</v>
      </c>
      <c r="C21" s="11" t="s">
        <v>203</v>
      </c>
      <c r="D21" s="12" t="s">
        <v>149</v>
      </c>
      <c r="E21" s="13" t="s">
        <v>204</v>
      </c>
      <c r="F21" s="13" t="s">
        <v>205</v>
      </c>
      <c r="G21" s="14" t="s">
        <v>37</v>
      </c>
      <c r="H21" s="15" t="s">
        <v>206</v>
      </c>
      <c r="I21" s="15"/>
      <c r="J21" s="9" t="s">
        <v>82</v>
      </c>
      <c r="K21" s="15" t="s">
        <v>207</v>
      </c>
      <c r="L21" s="15" t="s">
        <v>208</v>
      </c>
      <c r="M21" s="9" t="s">
        <v>28</v>
      </c>
      <c r="N21" s="14"/>
      <c r="O21" s="17" t="s">
        <v>156</v>
      </c>
      <c r="P21" s="18"/>
      <c r="Q21" s="26"/>
      <c r="R21" s="9" t="s">
        <v>36</v>
      </c>
      <c r="S21" s="20"/>
      <c r="T21" s="20" t="s">
        <v>38</v>
      </c>
      <c r="U21" s="21"/>
      <c r="V21" s="22"/>
      <c r="W21" s="31"/>
      <c r="X21" s="31"/>
      <c r="Y21" s="31"/>
      <c r="Z21" s="31"/>
      <c r="AA21" s="31"/>
    </row>
    <row r="22" ht="15.75" hidden="1" customHeight="1">
      <c r="A22" s="9" t="s">
        <v>22</v>
      </c>
      <c r="B22" s="40" t="s">
        <v>209</v>
      </c>
      <c r="C22" s="11" t="s">
        <v>210</v>
      </c>
      <c r="D22" s="12" t="s">
        <v>211</v>
      </c>
      <c r="E22" s="13" t="s">
        <v>212</v>
      </c>
      <c r="F22" s="13" t="s">
        <v>213</v>
      </c>
      <c r="G22" s="14" t="s">
        <v>37</v>
      </c>
      <c r="H22" s="15" t="s">
        <v>214</v>
      </c>
      <c r="I22" s="15" t="s">
        <v>215</v>
      </c>
      <c r="J22" s="9" t="s">
        <v>216</v>
      </c>
      <c r="K22" s="15" t="s">
        <v>217</v>
      </c>
      <c r="L22" s="15" t="s">
        <v>218</v>
      </c>
      <c r="M22" s="9" t="s">
        <v>37</v>
      </c>
      <c r="N22" s="14"/>
      <c r="O22" s="17" t="s">
        <v>219</v>
      </c>
      <c r="P22" s="18"/>
      <c r="Q22" s="26"/>
      <c r="R22" s="9" t="s">
        <v>36</v>
      </c>
      <c r="S22" s="20"/>
      <c r="T22" s="20" t="s">
        <v>38</v>
      </c>
      <c r="U22" s="21" t="s">
        <v>220</v>
      </c>
      <c r="V22" s="22"/>
      <c r="W22" s="31"/>
      <c r="X22" s="31"/>
      <c r="Y22" s="31"/>
      <c r="Z22" s="31"/>
      <c r="AA22" s="31"/>
    </row>
    <row r="23" ht="1.5" hidden="1" customHeight="1">
      <c r="A23" s="9" t="s">
        <v>22</v>
      </c>
      <c r="B23" s="28" t="s">
        <v>221</v>
      </c>
      <c r="C23" s="11" t="s">
        <v>222</v>
      </c>
      <c r="D23" s="12" t="s">
        <v>211</v>
      </c>
      <c r="E23" s="13" t="s">
        <v>223</v>
      </c>
      <c r="F23" s="13" t="s">
        <v>223</v>
      </c>
      <c r="G23" s="14" t="s">
        <v>131</v>
      </c>
      <c r="H23" s="15"/>
      <c r="I23" s="15" t="s">
        <v>224</v>
      </c>
      <c r="J23" s="9" t="s">
        <v>225</v>
      </c>
      <c r="K23" s="15" t="s">
        <v>226</v>
      </c>
      <c r="L23" s="15" t="s">
        <v>227</v>
      </c>
      <c r="M23" s="9" t="s">
        <v>37</v>
      </c>
      <c r="N23" s="14"/>
      <c r="O23" s="17" t="s">
        <v>228</v>
      </c>
      <c r="P23" s="18"/>
      <c r="Q23" s="26"/>
      <c r="R23" s="9" t="s">
        <v>36</v>
      </c>
      <c r="S23" s="20"/>
      <c r="T23" s="20" t="s">
        <v>38</v>
      </c>
      <c r="U23" s="21" t="s">
        <v>220</v>
      </c>
      <c r="V23" s="22"/>
      <c r="W23" s="31"/>
      <c r="X23" s="31"/>
      <c r="Y23" s="31"/>
      <c r="Z23" s="31"/>
      <c r="AA23" s="31"/>
    </row>
    <row r="24" ht="15.75" hidden="1" customHeight="1">
      <c r="A24" s="9" t="s">
        <v>22</v>
      </c>
      <c r="B24" s="28" t="s">
        <v>229</v>
      </c>
      <c r="C24" s="11" t="s">
        <v>230</v>
      </c>
      <c r="D24" s="12" t="s">
        <v>211</v>
      </c>
      <c r="E24" s="13" t="s">
        <v>231</v>
      </c>
      <c r="F24" s="13" t="s">
        <v>231</v>
      </c>
      <c r="G24" s="14" t="s">
        <v>131</v>
      </c>
      <c r="H24" s="15"/>
      <c r="I24" s="15" t="s">
        <v>232</v>
      </c>
      <c r="J24" s="9" t="s">
        <v>233</v>
      </c>
      <c r="K24" s="39"/>
      <c r="L24" s="15" t="s">
        <v>234</v>
      </c>
      <c r="M24" s="9" t="s">
        <v>37</v>
      </c>
      <c r="N24" s="14"/>
      <c r="O24" s="17" t="s">
        <v>235</v>
      </c>
      <c r="P24" s="18"/>
      <c r="Q24" s="26"/>
      <c r="R24" s="9" t="s">
        <v>36</v>
      </c>
      <c r="S24" s="20"/>
      <c r="T24" s="20" t="s">
        <v>38</v>
      </c>
      <c r="U24" s="21" t="s">
        <v>220</v>
      </c>
      <c r="V24" s="22"/>
      <c r="W24" s="31"/>
      <c r="X24" s="31"/>
      <c r="Y24" s="31"/>
      <c r="Z24" s="31"/>
      <c r="AA24" s="31"/>
    </row>
    <row r="25" ht="15.75" hidden="1" customHeight="1">
      <c r="A25" s="9" t="s">
        <v>22</v>
      </c>
      <c r="B25" s="40" t="s">
        <v>236</v>
      </c>
      <c r="C25" s="11" t="s">
        <v>237</v>
      </c>
      <c r="D25" s="12" t="s">
        <v>211</v>
      </c>
      <c r="E25" s="13" t="s">
        <v>238</v>
      </c>
      <c r="F25" s="13" t="s">
        <v>239</v>
      </c>
      <c r="G25" s="14" t="s">
        <v>37</v>
      </c>
      <c r="H25" s="15" t="s">
        <v>240</v>
      </c>
      <c r="I25" s="15"/>
      <c r="J25" s="11" t="s">
        <v>241</v>
      </c>
      <c r="K25" s="15" t="s">
        <v>242</v>
      </c>
      <c r="L25" s="15" t="s">
        <v>243</v>
      </c>
      <c r="M25" s="9" t="s">
        <v>37</v>
      </c>
      <c r="N25" s="14"/>
      <c r="O25" s="17" t="s">
        <v>244</v>
      </c>
      <c r="P25" s="18"/>
      <c r="Q25" s="26"/>
      <c r="R25" s="9" t="s">
        <v>36</v>
      </c>
      <c r="S25" s="20"/>
      <c r="T25" s="20" t="s">
        <v>38</v>
      </c>
      <c r="U25" s="21" t="s">
        <v>220</v>
      </c>
      <c r="V25" s="22"/>
      <c r="W25" s="31"/>
      <c r="X25" s="31"/>
      <c r="Y25" s="31"/>
      <c r="Z25" s="31"/>
      <c r="AA25" s="31"/>
    </row>
    <row r="26" ht="15.75" hidden="1" customHeight="1">
      <c r="A26" s="9" t="s">
        <v>22</v>
      </c>
      <c r="B26" s="40" t="s">
        <v>245</v>
      </c>
      <c r="C26" s="11" t="s">
        <v>246</v>
      </c>
      <c r="D26" s="12" t="s">
        <v>211</v>
      </c>
      <c r="E26" s="13" t="s">
        <v>247</v>
      </c>
      <c r="F26" s="13" t="s">
        <v>247</v>
      </c>
      <c r="G26" s="14" t="s">
        <v>37</v>
      </c>
      <c r="H26" s="15" t="s">
        <v>248</v>
      </c>
      <c r="I26" s="15"/>
      <c r="J26" s="9" t="s">
        <v>249</v>
      </c>
      <c r="K26" s="39"/>
      <c r="L26" s="15" t="s">
        <v>250</v>
      </c>
      <c r="M26" s="9" t="s">
        <v>37</v>
      </c>
      <c r="N26" s="14" t="s">
        <v>37</v>
      </c>
      <c r="O26" s="17" t="s">
        <v>251</v>
      </c>
      <c r="P26" s="18">
        <v>0.27</v>
      </c>
      <c r="Q26" s="26"/>
      <c r="R26" s="9" t="s">
        <v>36</v>
      </c>
      <c r="S26" s="20"/>
      <c r="T26" s="20" t="s">
        <v>38</v>
      </c>
      <c r="U26" s="21" t="s">
        <v>252</v>
      </c>
      <c r="V26" s="22"/>
      <c r="W26" s="31"/>
      <c r="X26" s="31"/>
      <c r="Y26" s="31"/>
      <c r="Z26" s="31"/>
      <c r="AA26" s="31"/>
    </row>
    <row r="27" ht="15.75" hidden="1" customHeight="1">
      <c r="A27" s="9" t="s">
        <v>22</v>
      </c>
      <c r="B27" s="40" t="s">
        <v>253</v>
      </c>
      <c r="C27" s="11" t="s">
        <v>254</v>
      </c>
      <c r="D27" s="12" t="s">
        <v>211</v>
      </c>
      <c r="E27" s="13" t="s">
        <v>255</v>
      </c>
      <c r="F27" s="13" t="s">
        <v>256</v>
      </c>
      <c r="G27" s="14" t="s">
        <v>37</v>
      </c>
      <c r="H27" s="15" t="s">
        <v>257</v>
      </c>
      <c r="I27" s="15" t="s">
        <v>258</v>
      </c>
      <c r="J27" s="9" t="s">
        <v>259</v>
      </c>
      <c r="K27" s="15" t="s">
        <v>260</v>
      </c>
      <c r="L27" s="15" t="s">
        <v>261</v>
      </c>
      <c r="M27" s="9"/>
      <c r="N27" s="14"/>
      <c r="O27" s="17" t="s">
        <v>262</v>
      </c>
      <c r="P27" s="18"/>
      <c r="Q27" s="26"/>
      <c r="R27" s="9"/>
      <c r="S27" s="20"/>
      <c r="T27" s="20"/>
      <c r="U27" s="21"/>
      <c r="V27" s="22"/>
      <c r="W27" s="31"/>
      <c r="X27" s="31"/>
      <c r="Y27" s="31"/>
      <c r="Z27" s="31"/>
      <c r="AA27" s="31"/>
    </row>
    <row r="28" ht="15.75" hidden="1" customHeight="1">
      <c r="A28" s="9" t="s">
        <v>263</v>
      </c>
      <c r="B28" s="28" t="s">
        <v>264</v>
      </c>
      <c r="C28" s="11" t="s">
        <v>265</v>
      </c>
      <c r="D28" s="12" t="s">
        <v>266</v>
      </c>
      <c r="E28" s="13" t="s">
        <v>267</v>
      </c>
      <c r="F28" s="13" t="s">
        <v>268</v>
      </c>
      <c r="G28" s="9" t="s">
        <v>33</v>
      </c>
      <c r="H28" s="15"/>
      <c r="I28" s="15" t="s">
        <v>269</v>
      </c>
      <c r="J28" s="9" t="s">
        <v>270</v>
      </c>
      <c r="K28" s="39"/>
      <c r="L28" s="15" t="s">
        <v>271</v>
      </c>
      <c r="M28" s="9" t="s">
        <v>28</v>
      </c>
      <c r="N28" s="14"/>
      <c r="O28" s="17" t="s">
        <v>272</v>
      </c>
      <c r="P28" s="18"/>
      <c r="Q28" s="26"/>
      <c r="R28" s="9" t="s">
        <v>273</v>
      </c>
      <c r="S28" s="20"/>
      <c r="T28" s="20" t="s">
        <v>38</v>
      </c>
      <c r="U28" s="21" t="s">
        <v>274</v>
      </c>
      <c r="V28" s="22"/>
      <c r="W28" s="41"/>
      <c r="X28" s="41"/>
      <c r="Y28" s="41"/>
      <c r="Z28" s="41"/>
      <c r="AA28" s="41"/>
    </row>
    <row r="29" ht="15.75" hidden="1" customHeight="1">
      <c r="A29" s="9" t="s">
        <v>263</v>
      </c>
      <c r="B29" s="28" t="s">
        <v>275</v>
      </c>
      <c r="C29" s="11" t="s">
        <v>276</v>
      </c>
      <c r="D29" s="12" t="s">
        <v>266</v>
      </c>
      <c r="E29" s="13" t="s">
        <v>277</v>
      </c>
      <c r="F29" s="13" t="s">
        <v>278</v>
      </c>
      <c r="G29" s="14" t="s">
        <v>28</v>
      </c>
      <c r="H29" s="15" t="s">
        <v>279</v>
      </c>
      <c r="I29" s="15" t="s">
        <v>280</v>
      </c>
      <c r="J29" s="9" t="s">
        <v>281</v>
      </c>
      <c r="K29" s="39"/>
      <c r="L29" s="15" t="s">
        <v>282</v>
      </c>
      <c r="M29" s="9" t="s">
        <v>28</v>
      </c>
      <c r="N29" s="14"/>
      <c r="O29" s="17" t="s">
        <v>283</v>
      </c>
      <c r="P29" s="18"/>
      <c r="Q29" s="26"/>
      <c r="R29" s="9" t="s">
        <v>284</v>
      </c>
      <c r="S29" s="20"/>
      <c r="T29" s="20" t="s">
        <v>38</v>
      </c>
      <c r="U29" s="21" t="s">
        <v>285</v>
      </c>
      <c r="V29" s="22"/>
      <c r="W29" s="31"/>
      <c r="X29" s="31"/>
      <c r="Y29" s="31"/>
      <c r="Z29" s="31"/>
      <c r="AA29" s="31"/>
    </row>
    <row r="30" ht="15.75" hidden="1" customHeight="1">
      <c r="A30" s="9" t="s">
        <v>263</v>
      </c>
      <c r="B30" s="28" t="s">
        <v>286</v>
      </c>
      <c r="C30" s="11" t="s">
        <v>287</v>
      </c>
      <c r="D30" s="12" t="s">
        <v>266</v>
      </c>
      <c r="E30" s="13" t="s">
        <v>288</v>
      </c>
      <c r="F30" s="13" t="s">
        <v>289</v>
      </c>
      <c r="G30" s="9" t="s">
        <v>33</v>
      </c>
      <c r="H30" s="15"/>
      <c r="I30" s="15" t="s">
        <v>290</v>
      </c>
      <c r="J30" s="9" t="s">
        <v>291</v>
      </c>
      <c r="K30" s="39"/>
      <c r="L30" s="15" t="s">
        <v>292</v>
      </c>
      <c r="M30" s="9" t="s">
        <v>28</v>
      </c>
      <c r="N30" s="14"/>
      <c r="O30" s="17" t="s">
        <v>293</v>
      </c>
      <c r="P30" s="18"/>
      <c r="Q30" s="26"/>
      <c r="R30" s="9" t="s">
        <v>36</v>
      </c>
      <c r="S30" s="20"/>
      <c r="T30" s="20" t="s">
        <v>38</v>
      </c>
      <c r="U30" s="21" t="s">
        <v>285</v>
      </c>
      <c r="V30" s="22"/>
      <c r="W30" s="31"/>
      <c r="X30" s="31"/>
      <c r="Y30" s="31"/>
      <c r="Z30" s="31"/>
      <c r="AA30" s="31"/>
    </row>
    <row r="31" ht="15.75" hidden="1" customHeight="1">
      <c r="A31" s="9" t="s">
        <v>263</v>
      </c>
      <c r="B31" s="28" t="s">
        <v>294</v>
      </c>
      <c r="C31" s="11" t="s">
        <v>295</v>
      </c>
      <c r="D31" s="12" t="s">
        <v>266</v>
      </c>
      <c r="E31" s="13" t="s">
        <v>296</v>
      </c>
      <c r="F31" s="13" t="s">
        <v>297</v>
      </c>
      <c r="G31" s="14" t="s">
        <v>28</v>
      </c>
      <c r="H31" s="15" t="s">
        <v>298</v>
      </c>
      <c r="I31" s="15" t="s">
        <v>299</v>
      </c>
      <c r="J31" s="9" t="s">
        <v>216</v>
      </c>
      <c r="K31" s="39"/>
      <c r="L31" s="15" t="s">
        <v>300</v>
      </c>
      <c r="M31" s="9" t="s">
        <v>33</v>
      </c>
      <c r="N31" s="14" t="s">
        <v>34</v>
      </c>
      <c r="O31" s="17" t="s">
        <v>301</v>
      </c>
      <c r="P31" s="18"/>
      <c r="Q31" s="26">
        <v>0.10625</v>
      </c>
      <c r="R31" s="9" t="s">
        <v>36</v>
      </c>
      <c r="S31" s="20"/>
      <c r="T31" s="20" t="s">
        <v>38</v>
      </c>
      <c r="U31" s="21" t="s">
        <v>302</v>
      </c>
      <c r="V31" s="22"/>
      <c r="W31" s="31"/>
      <c r="X31" s="31"/>
      <c r="Y31" s="31"/>
      <c r="Z31" s="31"/>
      <c r="AA31" s="31"/>
    </row>
    <row r="32" ht="15.75" hidden="1" customHeight="1">
      <c r="A32" s="9" t="s">
        <v>263</v>
      </c>
      <c r="B32" s="28" t="s">
        <v>303</v>
      </c>
      <c r="C32" s="11" t="s">
        <v>304</v>
      </c>
      <c r="D32" s="12" t="s">
        <v>266</v>
      </c>
      <c r="E32" s="13" t="s">
        <v>305</v>
      </c>
      <c r="F32" s="13" t="s">
        <v>306</v>
      </c>
      <c r="G32" s="14" t="s">
        <v>28</v>
      </c>
      <c r="H32" s="15" t="s">
        <v>307</v>
      </c>
      <c r="I32" s="15" t="s">
        <v>308</v>
      </c>
      <c r="J32" s="9" t="s">
        <v>309</v>
      </c>
      <c r="K32" s="39"/>
      <c r="L32" s="15" t="s">
        <v>310</v>
      </c>
      <c r="M32" s="9" t="s">
        <v>28</v>
      </c>
      <c r="N32" s="14"/>
      <c r="O32" s="17" t="s">
        <v>311</v>
      </c>
      <c r="P32" s="18"/>
      <c r="Q32" s="26"/>
      <c r="R32" s="9" t="s">
        <v>36</v>
      </c>
      <c r="S32" s="20"/>
      <c r="T32" s="20" t="s">
        <v>38</v>
      </c>
      <c r="U32" s="21" t="s">
        <v>285</v>
      </c>
      <c r="V32" s="22"/>
      <c r="W32" s="31"/>
      <c r="X32" s="31"/>
      <c r="Y32" s="31"/>
      <c r="Z32" s="31"/>
      <c r="AA32" s="31"/>
    </row>
    <row r="33" ht="15.75" hidden="1" customHeight="1">
      <c r="A33" s="9" t="s">
        <v>263</v>
      </c>
      <c r="B33" s="28" t="s">
        <v>312</v>
      </c>
      <c r="C33" s="11" t="s">
        <v>313</v>
      </c>
      <c r="D33" s="12" t="s">
        <v>266</v>
      </c>
      <c r="E33" s="13" t="s">
        <v>314</v>
      </c>
      <c r="F33" s="13" t="s">
        <v>315</v>
      </c>
      <c r="G33" s="14"/>
      <c r="H33" s="15"/>
      <c r="I33" s="15" t="s">
        <v>316</v>
      </c>
      <c r="J33" s="9" t="s">
        <v>317</v>
      </c>
      <c r="K33" s="15" t="s">
        <v>318</v>
      </c>
      <c r="L33" s="15" t="s">
        <v>319</v>
      </c>
      <c r="M33" s="9" t="s">
        <v>28</v>
      </c>
      <c r="N33" s="14"/>
      <c r="O33" s="17" t="s">
        <v>320</v>
      </c>
      <c r="P33" s="18"/>
      <c r="Q33" s="26"/>
      <c r="R33" s="9" t="s">
        <v>273</v>
      </c>
      <c r="S33" s="20"/>
      <c r="T33" s="20" t="s">
        <v>38</v>
      </c>
      <c r="U33" s="21" t="s">
        <v>321</v>
      </c>
      <c r="V33" s="22"/>
      <c r="W33" s="31"/>
      <c r="X33" s="31"/>
      <c r="Y33" s="31"/>
      <c r="Z33" s="31"/>
      <c r="AA33" s="31"/>
    </row>
    <row r="34" ht="15.75" hidden="1" customHeight="1">
      <c r="A34" s="9" t="s">
        <v>263</v>
      </c>
      <c r="B34" s="28" t="s">
        <v>322</v>
      </c>
      <c r="C34" s="11" t="s">
        <v>323</v>
      </c>
      <c r="D34" s="12" t="s">
        <v>266</v>
      </c>
      <c r="E34" s="13" t="s">
        <v>324</v>
      </c>
      <c r="F34" s="13" t="s">
        <v>325</v>
      </c>
      <c r="G34" s="14"/>
      <c r="H34" s="15"/>
      <c r="I34" s="15" t="s">
        <v>326</v>
      </c>
      <c r="J34" s="9" t="s">
        <v>327</v>
      </c>
      <c r="K34" s="39"/>
      <c r="L34" s="15" t="s">
        <v>328</v>
      </c>
      <c r="M34" s="9" t="s">
        <v>28</v>
      </c>
      <c r="N34" s="14"/>
      <c r="O34" s="17" t="s">
        <v>329</v>
      </c>
      <c r="P34" s="18"/>
      <c r="Q34" s="26"/>
      <c r="R34" s="9" t="s">
        <v>273</v>
      </c>
      <c r="S34" s="20"/>
      <c r="T34" s="20" t="s">
        <v>38</v>
      </c>
      <c r="U34" s="21" t="s">
        <v>285</v>
      </c>
      <c r="V34" s="22"/>
      <c r="W34" s="31"/>
      <c r="X34" s="31"/>
      <c r="Y34" s="31"/>
      <c r="Z34" s="31"/>
      <c r="AA34" s="31"/>
    </row>
    <row r="35" ht="15.75" hidden="1" customHeight="1">
      <c r="A35" s="9" t="s">
        <v>263</v>
      </c>
      <c r="B35" s="28" t="s">
        <v>330</v>
      </c>
      <c r="C35" s="11" t="s">
        <v>331</v>
      </c>
      <c r="D35" s="12" t="s">
        <v>266</v>
      </c>
      <c r="E35" s="13" t="s">
        <v>332</v>
      </c>
      <c r="F35" s="13" t="s">
        <v>333</v>
      </c>
      <c r="G35" s="14" t="s">
        <v>28</v>
      </c>
      <c r="H35" s="15" t="s">
        <v>334</v>
      </c>
      <c r="I35" s="15"/>
      <c r="J35" s="9" t="s">
        <v>281</v>
      </c>
      <c r="K35" s="39"/>
      <c r="L35" s="15" t="s">
        <v>335</v>
      </c>
      <c r="M35" s="9" t="s">
        <v>28</v>
      </c>
      <c r="N35" s="14"/>
      <c r="O35" s="17" t="s">
        <v>336</v>
      </c>
      <c r="P35" s="18"/>
      <c r="Q35" s="26"/>
      <c r="R35" s="9" t="s">
        <v>273</v>
      </c>
      <c r="S35" s="20"/>
      <c r="T35" s="20" t="s">
        <v>38</v>
      </c>
      <c r="U35" s="21" t="s">
        <v>285</v>
      </c>
      <c r="V35" s="22"/>
      <c r="W35" s="31"/>
      <c r="X35" s="31"/>
      <c r="Y35" s="31"/>
      <c r="Z35" s="31"/>
      <c r="AA35" s="31"/>
    </row>
    <row r="36" ht="15.75" hidden="1" customHeight="1">
      <c r="A36" s="9" t="s">
        <v>22</v>
      </c>
      <c r="B36" s="28" t="s">
        <v>337</v>
      </c>
      <c r="C36" s="11"/>
      <c r="D36" s="12" t="s">
        <v>338</v>
      </c>
      <c r="E36" s="13" t="s">
        <v>339</v>
      </c>
      <c r="F36" s="13" t="s">
        <v>340</v>
      </c>
      <c r="G36" s="14"/>
      <c r="H36" s="15"/>
      <c r="I36" s="15"/>
      <c r="J36" s="9" t="s">
        <v>341</v>
      </c>
      <c r="K36" s="39"/>
      <c r="L36" s="15" t="s">
        <v>342</v>
      </c>
      <c r="M36" s="9"/>
      <c r="N36" s="14"/>
      <c r="O36" s="17"/>
      <c r="P36" s="18"/>
      <c r="Q36" s="26"/>
      <c r="R36" s="9"/>
      <c r="S36" s="20"/>
      <c r="T36" s="20"/>
      <c r="U36" s="21"/>
      <c r="V36" s="22"/>
      <c r="W36" s="31"/>
      <c r="X36" s="31"/>
      <c r="Y36" s="31"/>
      <c r="Z36" s="31"/>
      <c r="AA36" s="31"/>
    </row>
    <row r="37" ht="15.75" hidden="1" customHeight="1">
      <c r="A37" s="9" t="s">
        <v>22</v>
      </c>
      <c r="B37" s="40" t="s">
        <v>343</v>
      </c>
      <c r="C37" s="11" t="s">
        <v>344</v>
      </c>
      <c r="D37" s="12" t="s">
        <v>338</v>
      </c>
      <c r="E37" s="13" t="s">
        <v>345</v>
      </c>
      <c r="F37" s="13" t="s">
        <v>346</v>
      </c>
      <c r="G37" s="14" t="s">
        <v>37</v>
      </c>
      <c r="H37" s="15" t="s">
        <v>347</v>
      </c>
      <c r="I37" s="15"/>
      <c r="J37" s="11" t="s">
        <v>348</v>
      </c>
      <c r="K37" s="15" t="s">
        <v>349</v>
      </c>
      <c r="L37" s="15" t="s">
        <v>350</v>
      </c>
      <c r="M37" s="9" t="s">
        <v>37</v>
      </c>
      <c r="N37" s="14"/>
      <c r="O37" s="17" t="s">
        <v>351</v>
      </c>
      <c r="P37" s="18"/>
      <c r="Q37" s="26"/>
      <c r="R37" s="9" t="s">
        <v>352</v>
      </c>
      <c r="S37" s="20" t="s">
        <v>131</v>
      </c>
      <c r="T37" s="20" t="s">
        <v>38</v>
      </c>
      <c r="U37" s="21" t="s">
        <v>353</v>
      </c>
      <c r="V37" s="22"/>
      <c r="W37" s="31"/>
      <c r="X37" s="31"/>
      <c r="Y37" s="31"/>
      <c r="Z37" s="31"/>
      <c r="AA37" s="31"/>
    </row>
    <row r="38" ht="129.75" hidden="1" customHeight="1">
      <c r="A38" s="9" t="s">
        <v>22</v>
      </c>
      <c r="B38" s="40" t="s">
        <v>354</v>
      </c>
      <c r="C38" s="11" t="s">
        <v>355</v>
      </c>
      <c r="D38" s="12" t="s">
        <v>338</v>
      </c>
      <c r="E38" s="13" t="s">
        <v>356</v>
      </c>
      <c r="F38" s="13" t="s">
        <v>357</v>
      </c>
      <c r="G38" s="14" t="s">
        <v>37</v>
      </c>
      <c r="H38" s="15" t="s">
        <v>358</v>
      </c>
      <c r="I38" s="15" t="s">
        <v>359</v>
      </c>
      <c r="J38" s="11" t="s">
        <v>360</v>
      </c>
      <c r="K38" s="15" t="s">
        <v>349</v>
      </c>
      <c r="L38" s="15" t="s">
        <v>361</v>
      </c>
      <c r="M38" s="9" t="s">
        <v>37</v>
      </c>
      <c r="N38" s="14" t="s">
        <v>37</v>
      </c>
      <c r="O38" s="17" t="s">
        <v>362</v>
      </c>
      <c r="P38" s="18">
        <v>0.029166666666666667</v>
      </c>
      <c r="Q38" s="26"/>
      <c r="R38" s="9" t="s">
        <v>352</v>
      </c>
      <c r="S38" s="20" t="s">
        <v>131</v>
      </c>
      <c r="T38" s="20" t="s">
        <v>38</v>
      </c>
      <c r="U38" s="21" t="s">
        <v>363</v>
      </c>
      <c r="V38" s="22"/>
      <c r="W38" s="31"/>
      <c r="X38" s="31"/>
      <c r="Y38" s="31"/>
      <c r="Z38" s="31"/>
      <c r="AA38" s="31"/>
    </row>
    <row r="39" ht="15.75" hidden="1" customHeight="1">
      <c r="A39" s="9" t="s">
        <v>22</v>
      </c>
      <c r="B39" s="28" t="s">
        <v>364</v>
      </c>
      <c r="C39" s="11" t="s">
        <v>365</v>
      </c>
      <c r="D39" s="12" t="s">
        <v>338</v>
      </c>
      <c r="E39" s="13" t="s">
        <v>366</v>
      </c>
      <c r="F39" s="13" t="s">
        <v>366</v>
      </c>
      <c r="G39" s="14" t="s">
        <v>131</v>
      </c>
      <c r="H39" s="15" t="s">
        <v>367</v>
      </c>
      <c r="I39" s="15" t="s">
        <v>368</v>
      </c>
      <c r="J39" s="9" t="s">
        <v>369</v>
      </c>
      <c r="K39" s="15" t="s">
        <v>370</v>
      </c>
      <c r="L39" s="15" t="s">
        <v>371</v>
      </c>
      <c r="M39" s="9" t="s">
        <v>37</v>
      </c>
      <c r="N39" s="14" t="s">
        <v>34</v>
      </c>
      <c r="O39" s="17" t="s">
        <v>372</v>
      </c>
      <c r="P39" s="18"/>
      <c r="Q39" s="26"/>
      <c r="R39" s="9" t="s">
        <v>352</v>
      </c>
      <c r="S39" s="20" t="s">
        <v>131</v>
      </c>
      <c r="T39" s="20" t="s">
        <v>38</v>
      </c>
      <c r="U39" s="21" t="s">
        <v>373</v>
      </c>
      <c r="V39" s="22"/>
      <c r="W39" s="31"/>
      <c r="X39" s="31"/>
      <c r="Y39" s="31"/>
      <c r="Z39" s="31"/>
      <c r="AA39" s="31"/>
    </row>
    <row r="40" ht="15.75" hidden="1" customHeight="1">
      <c r="A40" s="9" t="s">
        <v>22</v>
      </c>
      <c r="B40" s="28" t="s">
        <v>374</v>
      </c>
      <c r="C40" s="11" t="s">
        <v>375</v>
      </c>
      <c r="D40" s="12" t="s">
        <v>338</v>
      </c>
      <c r="E40" s="13" t="s">
        <v>376</v>
      </c>
      <c r="F40" s="13" t="s">
        <v>376</v>
      </c>
      <c r="G40" s="14" t="s">
        <v>37</v>
      </c>
      <c r="H40" s="15" t="s">
        <v>377</v>
      </c>
      <c r="I40" s="15" t="s">
        <v>378</v>
      </c>
      <c r="J40" s="11" t="s">
        <v>379</v>
      </c>
      <c r="K40" s="39"/>
      <c r="L40" s="15" t="s">
        <v>380</v>
      </c>
      <c r="M40" s="9" t="s">
        <v>131</v>
      </c>
      <c r="N40" s="14"/>
      <c r="O40" s="17" t="s">
        <v>381</v>
      </c>
      <c r="P40" s="18"/>
      <c r="Q40" s="26"/>
      <c r="R40" s="9" t="s">
        <v>352</v>
      </c>
      <c r="S40" s="20" t="s">
        <v>131</v>
      </c>
      <c r="T40" s="20" t="s">
        <v>38</v>
      </c>
      <c r="U40" s="21" t="s">
        <v>382</v>
      </c>
      <c r="V40" s="22"/>
      <c r="W40" s="31"/>
      <c r="X40" s="31"/>
      <c r="Y40" s="31"/>
      <c r="Z40" s="31"/>
      <c r="AA40" s="31"/>
    </row>
    <row r="41" ht="15.75" hidden="1" customHeight="1">
      <c r="A41" s="9" t="s">
        <v>22</v>
      </c>
      <c r="B41" s="40" t="s">
        <v>383</v>
      </c>
      <c r="C41" s="11" t="s">
        <v>384</v>
      </c>
      <c r="D41" s="12" t="s">
        <v>338</v>
      </c>
      <c r="E41" s="13" t="s">
        <v>385</v>
      </c>
      <c r="F41" s="13" t="s">
        <v>385</v>
      </c>
      <c r="G41" s="14" t="s">
        <v>37</v>
      </c>
      <c r="H41" s="15" t="s">
        <v>386</v>
      </c>
      <c r="I41" s="15" t="s">
        <v>387</v>
      </c>
      <c r="J41" s="11" t="s">
        <v>388</v>
      </c>
      <c r="K41" s="15" t="s">
        <v>389</v>
      </c>
      <c r="L41" s="15" t="s">
        <v>390</v>
      </c>
      <c r="M41" s="9" t="s">
        <v>131</v>
      </c>
      <c r="N41" s="14"/>
      <c r="O41" s="17" t="s">
        <v>391</v>
      </c>
      <c r="P41" s="18"/>
      <c r="Q41" s="26"/>
      <c r="R41" s="9" t="s">
        <v>352</v>
      </c>
      <c r="S41" s="20" t="s">
        <v>131</v>
      </c>
      <c r="T41" s="20" t="s">
        <v>38</v>
      </c>
      <c r="U41" s="21" t="s">
        <v>392</v>
      </c>
      <c r="V41" s="22"/>
      <c r="W41" s="31"/>
      <c r="X41" s="31"/>
      <c r="Y41" s="31"/>
      <c r="Z41" s="31"/>
      <c r="AA41" s="31"/>
    </row>
    <row r="42" ht="15.75" hidden="1" customHeight="1">
      <c r="A42" s="9" t="s">
        <v>22</v>
      </c>
      <c r="B42" s="28" t="s">
        <v>393</v>
      </c>
      <c r="C42" s="11" t="s">
        <v>394</v>
      </c>
      <c r="D42" s="12" t="s">
        <v>338</v>
      </c>
      <c r="E42" s="13" t="s">
        <v>395</v>
      </c>
      <c r="F42" s="13" t="s">
        <v>396</v>
      </c>
      <c r="G42" s="14" t="s">
        <v>37</v>
      </c>
      <c r="H42" s="15" t="s">
        <v>397</v>
      </c>
      <c r="I42" s="15"/>
      <c r="J42" s="11" t="s">
        <v>398</v>
      </c>
      <c r="K42" s="15" t="s">
        <v>399</v>
      </c>
      <c r="L42" s="15" t="s">
        <v>400</v>
      </c>
      <c r="M42" s="9"/>
      <c r="N42" s="14"/>
      <c r="O42" s="17" t="s">
        <v>401</v>
      </c>
      <c r="P42" s="18">
        <v>0.007638888888888889</v>
      </c>
      <c r="Q42" s="26"/>
      <c r="R42" s="9" t="s">
        <v>352</v>
      </c>
      <c r="S42" s="20" t="s">
        <v>131</v>
      </c>
      <c r="T42" s="20" t="s">
        <v>38</v>
      </c>
      <c r="U42" s="21" t="s">
        <v>402</v>
      </c>
      <c r="V42" s="22"/>
      <c r="W42" s="31"/>
      <c r="X42" s="31"/>
      <c r="Y42" s="31"/>
      <c r="Z42" s="31"/>
      <c r="AA42" s="31"/>
    </row>
    <row r="43" ht="15.75" hidden="1" customHeight="1">
      <c r="A43" s="9" t="s">
        <v>22</v>
      </c>
      <c r="B43" s="28" t="s">
        <v>403</v>
      </c>
      <c r="C43" s="11" t="s">
        <v>404</v>
      </c>
      <c r="D43" s="12" t="s">
        <v>338</v>
      </c>
      <c r="E43" s="13" t="s">
        <v>405</v>
      </c>
      <c r="F43" s="42" t="s">
        <v>406</v>
      </c>
      <c r="G43" s="14" t="s">
        <v>37</v>
      </c>
      <c r="H43" s="15" t="s">
        <v>407</v>
      </c>
      <c r="I43" s="15"/>
      <c r="J43" s="9" t="s">
        <v>406</v>
      </c>
      <c r="K43" s="39"/>
      <c r="L43" s="15" t="s">
        <v>408</v>
      </c>
      <c r="M43" s="9"/>
      <c r="N43" s="14"/>
      <c r="O43" s="17"/>
      <c r="P43" s="18"/>
      <c r="Q43" s="26"/>
      <c r="R43" s="9"/>
      <c r="S43" s="20"/>
      <c r="T43" s="20" t="s">
        <v>409</v>
      </c>
      <c r="U43" s="21" t="s">
        <v>410</v>
      </c>
      <c r="V43" s="22"/>
      <c r="W43" s="31"/>
      <c r="X43" s="31"/>
      <c r="Y43" s="31"/>
      <c r="Z43" s="31"/>
      <c r="AA43" s="31"/>
    </row>
    <row r="44" ht="15.75" hidden="1" customHeight="1">
      <c r="A44" s="9" t="s">
        <v>89</v>
      </c>
      <c r="B44" s="28" t="s">
        <v>411</v>
      </c>
      <c r="C44" s="11" t="s">
        <v>412</v>
      </c>
      <c r="D44" s="12" t="s">
        <v>413</v>
      </c>
      <c r="E44" s="13" t="s">
        <v>414</v>
      </c>
      <c r="F44" s="13" t="s">
        <v>415</v>
      </c>
      <c r="G44" s="14" t="s">
        <v>28</v>
      </c>
      <c r="H44" s="15" t="s">
        <v>416</v>
      </c>
      <c r="I44" s="15"/>
      <c r="J44" s="32" t="s">
        <v>417</v>
      </c>
      <c r="K44" s="43" t="s">
        <v>119</v>
      </c>
      <c r="L44" s="15" t="s">
        <v>418</v>
      </c>
      <c r="M44" s="9" t="s">
        <v>28</v>
      </c>
      <c r="N44" s="14"/>
      <c r="O44" s="17" t="s">
        <v>419</v>
      </c>
      <c r="P44" s="18"/>
      <c r="Q44" s="26"/>
      <c r="R44" s="9" t="s">
        <v>352</v>
      </c>
      <c r="S44" s="20" t="s">
        <v>131</v>
      </c>
      <c r="T44" s="20" t="s">
        <v>38</v>
      </c>
      <c r="U44" s="21"/>
      <c r="V44" s="22"/>
      <c r="W44" s="31"/>
      <c r="X44" s="31"/>
      <c r="Y44" s="31"/>
      <c r="Z44" s="31"/>
      <c r="AA44" s="31"/>
    </row>
    <row r="45" ht="15.75" hidden="1" customHeight="1">
      <c r="A45" s="9" t="s">
        <v>89</v>
      </c>
      <c r="B45" s="28" t="s">
        <v>420</v>
      </c>
      <c r="C45" s="11" t="s">
        <v>421</v>
      </c>
      <c r="D45" s="12" t="s">
        <v>413</v>
      </c>
      <c r="E45" s="13" t="s">
        <v>422</v>
      </c>
      <c r="F45" s="13" t="s">
        <v>423</v>
      </c>
      <c r="G45" s="14" t="s">
        <v>28</v>
      </c>
      <c r="H45" s="15" t="s">
        <v>424</v>
      </c>
      <c r="I45" s="15"/>
      <c r="J45" s="29" t="s">
        <v>96</v>
      </c>
      <c r="K45" s="34" t="s">
        <v>425</v>
      </c>
      <c r="L45" s="15" t="s">
        <v>426</v>
      </c>
      <c r="M45" s="9" t="s">
        <v>28</v>
      </c>
      <c r="N45" s="14"/>
      <c r="O45" s="17" t="s">
        <v>419</v>
      </c>
      <c r="P45" s="18"/>
      <c r="Q45" s="26"/>
      <c r="R45" s="9" t="s">
        <v>352</v>
      </c>
      <c r="S45" s="20" t="s">
        <v>131</v>
      </c>
      <c r="T45" s="20" t="s">
        <v>38</v>
      </c>
      <c r="U45" s="21"/>
      <c r="V45" s="22"/>
      <c r="W45" s="31"/>
      <c r="X45" s="31"/>
      <c r="Y45" s="31"/>
      <c r="Z45" s="31"/>
      <c r="AA45" s="31"/>
    </row>
    <row r="46" ht="15.75" hidden="1" customHeight="1">
      <c r="A46" s="9" t="s">
        <v>89</v>
      </c>
      <c r="B46" s="28" t="s">
        <v>427</v>
      </c>
      <c r="C46" s="11" t="s">
        <v>428</v>
      </c>
      <c r="D46" s="12" t="s">
        <v>413</v>
      </c>
      <c r="E46" s="13" t="s">
        <v>429</v>
      </c>
      <c r="F46" s="13" t="s">
        <v>430</v>
      </c>
      <c r="G46" s="14" t="s">
        <v>33</v>
      </c>
      <c r="H46" s="15"/>
      <c r="I46" s="15"/>
      <c r="J46" s="29" t="s">
        <v>96</v>
      </c>
      <c r="K46" s="34" t="s">
        <v>425</v>
      </c>
      <c r="L46" s="15" t="s">
        <v>431</v>
      </c>
      <c r="M46" s="9" t="s">
        <v>28</v>
      </c>
      <c r="N46" s="14"/>
      <c r="O46" s="17" t="s">
        <v>419</v>
      </c>
      <c r="P46" s="18"/>
      <c r="Q46" s="26"/>
      <c r="R46" s="9" t="s">
        <v>352</v>
      </c>
      <c r="S46" s="20" t="s">
        <v>131</v>
      </c>
      <c r="T46" s="20" t="s">
        <v>38</v>
      </c>
      <c r="U46" s="21" t="s">
        <v>432</v>
      </c>
      <c r="V46" s="22"/>
      <c r="W46" s="31"/>
      <c r="X46" s="31"/>
      <c r="Y46" s="31"/>
      <c r="Z46" s="31"/>
      <c r="AA46" s="31"/>
    </row>
    <row r="47" ht="15.75" hidden="1" customHeight="1">
      <c r="A47" s="9" t="s">
        <v>89</v>
      </c>
      <c r="B47" s="28" t="s">
        <v>433</v>
      </c>
      <c r="C47" s="11" t="s">
        <v>434</v>
      </c>
      <c r="D47" s="12" t="s">
        <v>413</v>
      </c>
      <c r="E47" s="13" t="s">
        <v>435</v>
      </c>
      <c r="F47" s="13" t="s">
        <v>436</v>
      </c>
      <c r="G47" s="14" t="s">
        <v>28</v>
      </c>
      <c r="H47" s="15" t="s">
        <v>437</v>
      </c>
      <c r="I47" s="15"/>
      <c r="J47" s="44" t="s">
        <v>96</v>
      </c>
      <c r="K47" s="45" t="s">
        <v>438</v>
      </c>
      <c r="L47" s="15" t="s">
        <v>439</v>
      </c>
      <c r="M47" s="9" t="s">
        <v>28</v>
      </c>
      <c r="N47" s="14"/>
      <c r="O47" s="17" t="s">
        <v>419</v>
      </c>
      <c r="P47" s="18"/>
      <c r="Q47" s="26"/>
      <c r="R47" s="9" t="s">
        <v>352</v>
      </c>
      <c r="S47" s="20" t="s">
        <v>131</v>
      </c>
      <c r="T47" s="20" t="s">
        <v>38</v>
      </c>
      <c r="U47" s="21" t="s">
        <v>432</v>
      </c>
      <c r="V47" s="22"/>
      <c r="W47" s="31"/>
      <c r="X47" s="31"/>
      <c r="Y47" s="31"/>
      <c r="Z47" s="31"/>
      <c r="AA47" s="31"/>
    </row>
    <row r="48" ht="15.75" hidden="1" customHeight="1">
      <c r="A48" s="9" t="s">
        <v>89</v>
      </c>
      <c r="B48" s="28" t="s">
        <v>440</v>
      </c>
      <c r="C48" s="11" t="s">
        <v>441</v>
      </c>
      <c r="D48" s="12" t="s">
        <v>413</v>
      </c>
      <c r="E48" s="13" t="s">
        <v>442</v>
      </c>
      <c r="F48" s="13" t="s">
        <v>443</v>
      </c>
      <c r="G48" s="14" t="s">
        <v>28</v>
      </c>
      <c r="H48" s="15" t="s">
        <v>444</v>
      </c>
      <c r="I48" s="15"/>
      <c r="J48" s="44" t="s">
        <v>96</v>
      </c>
      <c r="K48" s="34" t="s">
        <v>445</v>
      </c>
      <c r="L48" s="15" t="s">
        <v>446</v>
      </c>
      <c r="M48" s="9" t="s">
        <v>28</v>
      </c>
      <c r="N48" s="14"/>
      <c r="O48" s="17" t="s">
        <v>419</v>
      </c>
      <c r="P48" s="18"/>
      <c r="Q48" s="26"/>
      <c r="R48" s="9" t="s">
        <v>352</v>
      </c>
      <c r="S48" s="20" t="s">
        <v>131</v>
      </c>
      <c r="T48" s="20" t="s">
        <v>38</v>
      </c>
      <c r="U48" s="21"/>
      <c r="V48" s="22"/>
      <c r="W48" s="31"/>
      <c r="X48" s="31"/>
      <c r="Y48" s="31"/>
      <c r="Z48" s="31"/>
      <c r="AA48" s="31"/>
    </row>
    <row r="49" ht="15.75" hidden="1" customHeight="1">
      <c r="A49" s="9" t="s">
        <v>89</v>
      </c>
      <c r="B49" s="28" t="s">
        <v>447</v>
      </c>
      <c r="C49" s="11" t="s">
        <v>448</v>
      </c>
      <c r="D49" s="12" t="s">
        <v>449</v>
      </c>
      <c r="E49" s="13" t="s">
        <v>450</v>
      </c>
      <c r="F49" s="13" t="s">
        <v>451</v>
      </c>
      <c r="G49" s="14" t="s">
        <v>33</v>
      </c>
      <c r="H49" s="15"/>
      <c r="I49" s="15"/>
      <c r="J49" s="46" t="s">
        <v>452</v>
      </c>
      <c r="K49" s="39"/>
      <c r="L49" s="15" t="s">
        <v>453</v>
      </c>
      <c r="M49" s="9"/>
      <c r="N49" s="14"/>
      <c r="O49" s="17" t="s">
        <v>454</v>
      </c>
      <c r="P49" s="18"/>
      <c r="Q49" s="26"/>
      <c r="R49" s="9" t="s">
        <v>352</v>
      </c>
      <c r="S49" s="20" t="s">
        <v>131</v>
      </c>
      <c r="T49" s="20" t="s">
        <v>409</v>
      </c>
      <c r="U49" s="21" t="s">
        <v>455</v>
      </c>
      <c r="V49" s="22"/>
      <c r="W49" s="31"/>
      <c r="X49" s="31"/>
      <c r="Y49" s="31"/>
      <c r="Z49" s="31"/>
      <c r="AA49" s="31"/>
    </row>
    <row r="50" ht="15.75" hidden="1" customHeight="1">
      <c r="A50" s="9" t="s">
        <v>89</v>
      </c>
      <c r="B50" s="28" t="s">
        <v>456</v>
      </c>
      <c r="C50" s="11" t="s">
        <v>457</v>
      </c>
      <c r="D50" s="12" t="s">
        <v>449</v>
      </c>
      <c r="E50" s="13" t="s">
        <v>458</v>
      </c>
      <c r="F50" s="13" t="s">
        <v>458</v>
      </c>
      <c r="G50" s="14" t="s">
        <v>33</v>
      </c>
      <c r="H50" s="15"/>
      <c r="I50" s="15"/>
      <c r="J50" s="44" t="s">
        <v>459</v>
      </c>
      <c r="K50" s="15" t="s">
        <v>460</v>
      </c>
      <c r="L50" s="15" t="s">
        <v>461</v>
      </c>
      <c r="M50" s="9" t="s">
        <v>28</v>
      </c>
      <c r="N50" s="14"/>
      <c r="O50" s="17" t="s">
        <v>454</v>
      </c>
      <c r="P50" s="18"/>
      <c r="Q50" s="26"/>
      <c r="R50" s="9" t="s">
        <v>352</v>
      </c>
      <c r="S50" s="20" t="s">
        <v>131</v>
      </c>
      <c r="T50" s="20" t="s">
        <v>38</v>
      </c>
      <c r="U50" s="21"/>
      <c r="V50" s="22"/>
      <c r="W50" s="31"/>
      <c r="X50" s="31"/>
      <c r="Y50" s="31"/>
      <c r="Z50" s="31"/>
      <c r="AA50" s="31"/>
    </row>
    <row r="51" ht="15.75" hidden="1" customHeight="1">
      <c r="A51" s="9" t="s">
        <v>89</v>
      </c>
      <c r="B51" s="28" t="s">
        <v>462</v>
      </c>
      <c r="C51" s="11" t="s">
        <v>463</v>
      </c>
      <c r="D51" s="12" t="s">
        <v>449</v>
      </c>
      <c r="E51" s="13" t="s">
        <v>464</v>
      </c>
      <c r="F51" s="13" t="s">
        <v>465</v>
      </c>
      <c r="G51" s="14" t="s">
        <v>33</v>
      </c>
      <c r="H51" s="15"/>
      <c r="I51" s="15"/>
      <c r="J51" s="33" t="s">
        <v>466</v>
      </c>
      <c r="K51" s="39"/>
      <c r="L51" s="15" t="s">
        <v>467</v>
      </c>
      <c r="M51" s="9" t="s">
        <v>28</v>
      </c>
      <c r="N51" s="14"/>
      <c r="O51" s="17" t="s">
        <v>454</v>
      </c>
      <c r="P51" s="18"/>
      <c r="Q51" s="26"/>
      <c r="R51" s="9" t="s">
        <v>352</v>
      </c>
      <c r="S51" s="20" t="s">
        <v>131</v>
      </c>
      <c r="T51" s="20"/>
      <c r="U51" s="21"/>
      <c r="V51" s="22"/>
      <c r="W51" s="31"/>
      <c r="X51" s="31"/>
      <c r="Y51" s="31"/>
      <c r="Z51" s="31"/>
      <c r="AA51" s="31"/>
    </row>
    <row r="52" ht="15.75" hidden="1" customHeight="1">
      <c r="A52" s="9" t="s">
        <v>22</v>
      </c>
      <c r="B52" s="28" t="s">
        <v>468</v>
      </c>
      <c r="C52" s="11" t="s">
        <v>469</v>
      </c>
      <c r="D52" s="12" t="s">
        <v>470</v>
      </c>
      <c r="E52" s="13" t="s">
        <v>471</v>
      </c>
      <c r="F52" s="13" t="s">
        <v>472</v>
      </c>
      <c r="G52" s="14" t="s">
        <v>37</v>
      </c>
      <c r="H52" s="15" t="s">
        <v>473</v>
      </c>
      <c r="I52" s="15"/>
      <c r="J52" s="11" t="s">
        <v>474</v>
      </c>
      <c r="K52" s="39"/>
      <c r="L52" s="15" t="s">
        <v>475</v>
      </c>
      <c r="M52" s="9" t="s">
        <v>28</v>
      </c>
      <c r="N52" s="14"/>
      <c r="O52" s="17" t="s">
        <v>476</v>
      </c>
      <c r="P52" s="18"/>
      <c r="Q52" s="26"/>
      <c r="R52" s="9" t="s">
        <v>352</v>
      </c>
      <c r="S52" s="20" t="s">
        <v>131</v>
      </c>
      <c r="T52" s="20" t="s">
        <v>38</v>
      </c>
      <c r="U52" s="21"/>
      <c r="V52" s="22"/>
      <c r="W52" s="31"/>
      <c r="X52" s="31"/>
      <c r="Y52" s="31"/>
      <c r="Z52" s="31"/>
      <c r="AA52" s="31"/>
    </row>
    <row r="53" ht="15.75" hidden="1" customHeight="1">
      <c r="A53" s="9" t="s">
        <v>22</v>
      </c>
      <c r="B53" s="28" t="s">
        <v>477</v>
      </c>
      <c r="C53" s="11" t="s">
        <v>478</v>
      </c>
      <c r="D53" s="12" t="s">
        <v>470</v>
      </c>
      <c r="E53" s="13" t="s">
        <v>479</v>
      </c>
      <c r="F53" s="13" t="s">
        <v>480</v>
      </c>
      <c r="G53" s="14" t="s">
        <v>37</v>
      </c>
      <c r="H53" s="15" t="s">
        <v>481</v>
      </c>
      <c r="I53" s="15" t="s">
        <v>482</v>
      </c>
      <c r="J53" s="11" t="s">
        <v>483</v>
      </c>
      <c r="K53" s="39"/>
      <c r="L53" s="15" t="s">
        <v>484</v>
      </c>
      <c r="M53" s="9"/>
      <c r="N53" s="14"/>
      <c r="O53" s="17" t="s">
        <v>485</v>
      </c>
      <c r="P53" s="18"/>
      <c r="Q53" s="26"/>
      <c r="R53" s="9" t="s">
        <v>352</v>
      </c>
      <c r="S53" s="20" t="s">
        <v>131</v>
      </c>
      <c r="T53" s="20" t="s">
        <v>38</v>
      </c>
      <c r="U53" s="21"/>
      <c r="V53" s="22"/>
      <c r="W53" s="31"/>
      <c r="X53" s="31"/>
      <c r="Y53" s="31"/>
      <c r="Z53" s="31"/>
      <c r="AA53" s="31"/>
    </row>
    <row r="54" ht="15.75" hidden="1" customHeight="1">
      <c r="A54" s="9" t="s">
        <v>22</v>
      </c>
      <c r="B54" s="28" t="s">
        <v>486</v>
      </c>
      <c r="C54" s="11" t="s">
        <v>487</v>
      </c>
      <c r="D54" s="12" t="s">
        <v>470</v>
      </c>
      <c r="E54" s="13" t="s">
        <v>488</v>
      </c>
      <c r="F54" s="13" t="s">
        <v>488</v>
      </c>
      <c r="G54" s="14" t="s">
        <v>37</v>
      </c>
      <c r="H54" s="15" t="s">
        <v>489</v>
      </c>
      <c r="I54" s="15" t="s">
        <v>490</v>
      </c>
      <c r="J54" s="11" t="s">
        <v>491</v>
      </c>
      <c r="K54" s="39"/>
      <c r="L54" s="15" t="s">
        <v>492</v>
      </c>
      <c r="M54" s="9" t="s">
        <v>37</v>
      </c>
      <c r="N54" s="14"/>
      <c r="O54" s="17" t="s">
        <v>493</v>
      </c>
      <c r="P54" s="18"/>
      <c r="Q54" s="26"/>
      <c r="R54" s="9" t="s">
        <v>352</v>
      </c>
      <c r="S54" s="20" t="s">
        <v>131</v>
      </c>
      <c r="T54" s="20" t="s">
        <v>38</v>
      </c>
      <c r="U54" s="21"/>
      <c r="V54" s="22"/>
      <c r="W54" s="31"/>
      <c r="X54" s="31"/>
      <c r="Y54" s="31"/>
      <c r="Z54" s="31"/>
      <c r="AA54" s="31"/>
    </row>
    <row r="55" ht="15.75" hidden="1" customHeight="1">
      <c r="A55" s="9" t="s">
        <v>22</v>
      </c>
      <c r="B55" s="28" t="s">
        <v>494</v>
      </c>
      <c r="C55" s="11" t="s">
        <v>495</v>
      </c>
      <c r="D55" s="12" t="s">
        <v>470</v>
      </c>
      <c r="E55" s="13" t="s">
        <v>496</v>
      </c>
      <c r="F55" s="13" t="s">
        <v>496</v>
      </c>
      <c r="G55" s="14" t="s">
        <v>37</v>
      </c>
      <c r="H55" s="15" t="s">
        <v>497</v>
      </c>
      <c r="I55" s="15"/>
      <c r="J55" s="11" t="s">
        <v>498</v>
      </c>
      <c r="K55" s="39"/>
      <c r="L55" s="15" t="s">
        <v>499</v>
      </c>
      <c r="M55" s="9" t="s">
        <v>131</v>
      </c>
      <c r="N55" s="14" t="s">
        <v>500</v>
      </c>
      <c r="O55" s="17" t="s">
        <v>501</v>
      </c>
      <c r="P55" s="18"/>
      <c r="Q55" s="26"/>
      <c r="R55" s="9" t="s">
        <v>352</v>
      </c>
      <c r="S55" s="20" t="s">
        <v>131</v>
      </c>
      <c r="T55" s="20" t="s">
        <v>406</v>
      </c>
      <c r="U55" s="21" t="s">
        <v>502</v>
      </c>
      <c r="V55" s="22"/>
      <c r="W55" s="31"/>
      <c r="X55" s="31"/>
      <c r="Y55" s="31"/>
      <c r="Z55" s="31"/>
      <c r="AA55" s="31"/>
    </row>
    <row r="56" ht="15.75" hidden="1" customHeight="1">
      <c r="A56" s="9" t="s">
        <v>22</v>
      </c>
      <c r="B56" s="28" t="s">
        <v>503</v>
      </c>
      <c r="C56" s="11" t="s">
        <v>504</v>
      </c>
      <c r="D56" s="12" t="s">
        <v>470</v>
      </c>
      <c r="E56" s="13" t="s">
        <v>505</v>
      </c>
      <c r="F56" s="13" t="s">
        <v>505</v>
      </c>
      <c r="G56" s="14" t="s">
        <v>37</v>
      </c>
      <c r="H56" s="15" t="s">
        <v>506</v>
      </c>
      <c r="I56" s="15" t="s">
        <v>507</v>
      </c>
      <c r="J56" s="11" t="s">
        <v>216</v>
      </c>
      <c r="K56" s="15" t="s">
        <v>508</v>
      </c>
      <c r="L56" s="15" t="s">
        <v>509</v>
      </c>
      <c r="M56" s="9" t="s">
        <v>37</v>
      </c>
      <c r="N56" s="14"/>
      <c r="O56" s="17" t="s">
        <v>510</v>
      </c>
      <c r="P56" s="18"/>
      <c r="Q56" s="26"/>
      <c r="R56" s="9" t="s">
        <v>352</v>
      </c>
      <c r="S56" s="20" t="s">
        <v>131</v>
      </c>
      <c r="T56" s="20" t="s">
        <v>38</v>
      </c>
      <c r="U56" s="21"/>
      <c r="V56" s="22"/>
      <c r="W56" s="31"/>
      <c r="X56" s="31"/>
      <c r="Y56" s="31"/>
      <c r="Z56" s="31"/>
      <c r="AA56" s="31"/>
    </row>
    <row r="57" ht="15.75" hidden="1" customHeight="1">
      <c r="A57" s="9" t="s">
        <v>22</v>
      </c>
      <c r="B57" s="28" t="s">
        <v>511</v>
      </c>
      <c r="C57" s="11" t="s">
        <v>512</v>
      </c>
      <c r="D57" s="12" t="s">
        <v>470</v>
      </c>
      <c r="E57" s="13" t="s">
        <v>513</v>
      </c>
      <c r="F57" s="13" t="s">
        <v>514</v>
      </c>
      <c r="G57" s="14" t="s">
        <v>37</v>
      </c>
      <c r="H57" s="15" t="s">
        <v>515</v>
      </c>
      <c r="I57" s="15"/>
      <c r="J57" s="11" t="s">
        <v>516</v>
      </c>
      <c r="K57" s="15" t="s">
        <v>517</v>
      </c>
      <c r="L57" s="15" t="s">
        <v>518</v>
      </c>
      <c r="M57" s="9" t="s">
        <v>37</v>
      </c>
      <c r="N57" s="14"/>
      <c r="O57" s="17" t="s">
        <v>519</v>
      </c>
      <c r="P57" s="18"/>
      <c r="Q57" s="26"/>
      <c r="R57" s="9" t="s">
        <v>352</v>
      </c>
      <c r="S57" s="20" t="s">
        <v>131</v>
      </c>
      <c r="T57" s="20" t="s">
        <v>38</v>
      </c>
      <c r="U57" s="21"/>
      <c r="V57" s="22"/>
      <c r="W57" s="31"/>
      <c r="X57" s="31"/>
      <c r="Y57" s="31"/>
      <c r="Z57" s="31"/>
      <c r="AA57" s="31"/>
    </row>
    <row r="58" ht="15.75" hidden="1" customHeight="1">
      <c r="A58" s="9" t="s">
        <v>22</v>
      </c>
      <c r="B58" s="28" t="s">
        <v>520</v>
      </c>
      <c r="C58" s="11" t="s">
        <v>521</v>
      </c>
      <c r="D58" s="12" t="s">
        <v>470</v>
      </c>
      <c r="E58" s="13" t="s">
        <v>522</v>
      </c>
      <c r="F58" s="13" t="s">
        <v>523</v>
      </c>
      <c r="G58" s="14" t="s">
        <v>37</v>
      </c>
      <c r="H58" s="15" t="s">
        <v>524</v>
      </c>
      <c r="I58" s="15" t="s">
        <v>525</v>
      </c>
      <c r="J58" s="11" t="s">
        <v>216</v>
      </c>
      <c r="K58" s="39"/>
      <c r="L58" s="15" t="s">
        <v>526</v>
      </c>
      <c r="M58" s="9"/>
      <c r="N58" s="14"/>
      <c r="O58" s="17" t="s">
        <v>527</v>
      </c>
      <c r="P58" s="18"/>
      <c r="Q58" s="26"/>
      <c r="R58" s="9" t="s">
        <v>528</v>
      </c>
      <c r="S58" s="20" t="s">
        <v>37</v>
      </c>
      <c r="T58" s="20" t="s">
        <v>406</v>
      </c>
      <c r="U58" s="21" t="s">
        <v>529</v>
      </c>
      <c r="V58" s="22"/>
      <c r="W58" s="31"/>
      <c r="X58" s="31"/>
      <c r="Y58" s="31"/>
      <c r="Z58" s="31"/>
      <c r="AA58" s="31"/>
    </row>
    <row r="59" ht="15.75" hidden="1" customHeight="1">
      <c r="A59" s="9" t="s">
        <v>22</v>
      </c>
      <c r="B59" s="28" t="s">
        <v>530</v>
      </c>
      <c r="C59" s="11" t="s">
        <v>531</v>
      </c>
      <c r="D59" s="12" t="s">
        <v>470</v>
      </c>
      <c r="E59" s="13" t="s">
        <v>532</v>
      </c>
      <c r="F59" s="13" t="s">
        <v>532</v>
      </c>
      <c r="G59" s="14" t="s">
        <v>37</v>
      </c>
      <c r="H59" s="15" t="s">
        <v>533</v>
      </c>
      <c r="I59" s="15" t="s">
        <v>534</v>
      </c>
      <c r="J59" s="11" t="s">
        <v>535</v>
      </c>
      <c r="K59" s="11" t="s">
        <v>399</v>
      </c>
      <c r="L59" s="15" t="s">
        <v>536</v>
      </c>
      <c r="M59" s="9" t="s">
        <v>37</v>
      </c>
      <c r="N59" s="14"/>
      <c r="O59" s="17" t="s">
        <v>537</v>
      </c>
      <c r="P59" s="18"/>
      <c r="Q59" s="26"/>
      <c r="R59" s="9" t="s">
        <v>352</v>
      </c>
      <c r="S59" s="20" t="s">
        <v>131</v>
      </c>
      <c r="T59" s="20" t="s">
        <v>38</v>
      </c>
      <c r="U59" s="21"/>
      <c r="V59" s="22"/>
      <c r="W59" s="31"/>
      <c r="X59" s="31"/>
      <c r="Y59" s="31"/>
      <c r="Z59" s="31"/>
      <c r="AA59" s="31"/>
    </row>
    <row r="60" ht="15.75" hidden="1" customHeight="1">
      <c r="A60" s="9" t="s">
        <v>22</v>
      </c>
      <c r="B60" s="28" t="s">
        <v>538</v>
      </c>
      <c r="C60" s="11" t="s">
        <v>539</v>
      </c>
      <c r="D60" s="12" t="s">
        <v>470</v>
      </c>
      <c r="E60" s="13" t="s">
        <v>540</v>
      </c>
      <c r="F60" s="13" t="s">
        <v>540</v>
      </c>
      <c r="G60" s="14"/>
      <c r="H60" s="15"/>
      <c r="I60" s="15"/>
      <c r="J60" s="9" t="s">
        <v>541</v>
      </c>
      <c r="K60" s="39"/>
      <c r="L60" s="15" t="s">
        <v>542</v>
      </c>
      <c r="M60" s="9" t="s">
        <v>37</v>
      </c>
      <c r="N60" s="14"/>
      <c r="O60" s="17" t="s">
        <v>543</v>
      </c>
      <c r="P60" s="18"/>
      <c r="Q60" s="26"/>
      <c r="R60" s="9" t="s">
        <v>352</v>
      </c>
      <c r="S60" s="20" t="s">
        <v>131</v>
      </c>
      <c r="T60" s="20" t="s">
        <v>406</v>
      </c>
      <c r="U60" s="21" t="s">
        <v>544</v>
      </c>
      <c r="V60" s="22"/>
      <c r="W60" s="31"/>
      <c r="X60" s="31"/>
      <c r="Y60" s="31"/>
      <c r="Z60" s="31"/>
      <c r="AA60" s="31"/>
    </row>
    <row r="61" ht="15.75" hidden="1" customHeight="1">
      <c r="A61" s="9" t="s">
        <v>22</v>
      </c>
      <c r="B61" s="28" t="s">
        <v>545</v>
      </c>
      <c r="C61" s="25" t="s">
        <v>546</v>
      </c>
      <c r="D61" s="12" t="s">
        <v>470</v>
      </c>
      <c r="E61" s="13" t="s">
        <v>547</v>
      </c>
      <c r="F61" s="13" t="s">
        <v>547</v>
      </c>
      <c r="G61" s="14" t="s">
        <v>37</v>
      </c>
      <c r="H61" s="15" t="s">
        <v>548</v>
      </c>
      <c r="I61" s="15" t="s">
        <v>549</v>
      </c>
      <c r="J61" s="11" t="s">
        <v>550</v>
      </c>
      <c r="K61" s="15" t="s">
        <v>551</v>
      </c>
      <c r="L61" s="15" t="s">
        <v>552</v>
      </c>
      <c r="M61" s="9" t="s">
        <v>37</v>
      </c>
      <c r="N61" s="14"/>
      <c r="O61" s="17" t="s">
        <v>553</v>
      </c>
      <c r="P61" s="18"/>
      <c r="Q61" s="26"/>
      <c r="R61" s="9" t="s">
        <v>554</v>
      </c>
      <c r="S61" s="20" t="s">
        <v>555</v>
      </c>
      <c r="T61" s="20" t="s">
        <v>38</v>
      </c>
      <c r="U61" s="21"/>
      <c r="V61" s="22"/>
      <c r="W61" s="31"/>
      <c r="X61" s="31"/>
      <c r="Y61" s="31"/>
      <c r="Z61" s="31"/>
      <c r="AA61" s="31"/>
    </row>
    <row r="62" ht="15.75" hidden="1" customHeight="1">
      <c r="A62" s="9" t="s">
        <v>22</v>
      </c>
      <c r="B62" s="28" t="s">
        <v>556</v>
      </c>
      <c r="C62" s="11" t="s">
        <v>557</v>
      </c>
      <c r="D62" s="12" t="s">
        <v>470</v>
      </c>
      <c r="E62" s="13" t="s">
        <v>558</v>
      </c>
      <c r="F62" s="13" t="s">
        <v>559</v>
      </c>
      <c r="G62" s="14" t="s">
        <v>37</v>
      </c>
      <c r="H62" s="15" t="s">
        <v>560</v>
      </c>
      <c r="I62" s="15" t="s">
        <v>561</v>
      </c>
      <c r="J62" s="11" t="s">
        <v>562</v>
      </c>
      <c r="K62" s="15" t="s">
        <v>551</v>
      </c>
      <c r="L62" s="15" t="s">
        <v>563</v>
      </c>
      <c r="M62" s="9" t="s">
        <v>37</v>
      </c>
      <c r="N62" s="14"/>
      <c r="O62" s="17" t="s">
        <v>564</v>
      </c>
      <c r="P62" s="18"/>
      <c r="Q62" s="26"/>
      <c r="R62" s="9" t="s">
        <v>352</v>
      </c>
      <c r="S62" s="20" t="s">
        <v>131</v>
      </c>
      <c r="T62" s="20" t="s">
        <v>38</v>
      </c>
      <c r="U62" s="21"/>
      <c r="V62" s="22"/>
      <c r="W62" s="31"/>
      <c r="X62" s="31"/>
      <c r="Y62" s="31"/>
      <c r="Z62" s="31"/>
      <c r="AA62" s="31"/>
    </row>
    <row r="63" ht="15.75" hidden="1" customHeight="1">
      <c r="A63" s="9" t="s">
        <v>22</v>
      </c>
      <c r="B63" s="28" t="s">
        <v>565</v>
      </c>
      <c r="C63" s="11" t="s">
        <v>566</v>
      </c>
      <c r="D63" s="12" t="s">
        <v>470</v>
      </c>
      <c r="E63" s="13" t="s">
        <v>567</v>
      </c>
      <c r="F63" s="13" t="s">
        <v>567</v>
      </c>
      <c r="G63" s="14" t="s">
        <v>37</v>
      </c>
      <c r="H63" s="15" t="s">
        <v>568</v>
      </c>
      <c r="I63" s="15" t="s">
        <v>569</v>
      </c>
      <c r="J63" s="11" t="s">
        <v>570</v>
      </c>
      <c r="K63" s="39"/>
      <c r="L63" s="15" t="s">
        <v>571</v>
      </c>
      <c r="M63" s="9" t="s">
        <v>37</v>
      </c>
      <c r="N63" s="14"/>
      <c r="O63" s="17" t="s">
        <v>572</v>
      </c>
      <c r="P63" s="18"/>
      <c r="Q63" s="26"/>
      <c r="R63" s="9" t="s">
        <v>352</v>
      </c>
      <c r="S63" s="20" t="s">
        <v>131</v>
      </c>
      <c r="T63" s="20" t="s">
        <v>573</v>
      </c>
      <c r="U63" s="21" t="s">
        <v>574</v>
      </c>
      <c r="V63" s="22"/>
      <c r="W63" s="31"/>
      <c r="X63" s="31"/>
      <c r="Y63" s="31"/>
      <c r="Z63" s="31"/>
      <c r="AA63" s="31"/>
    </row>
    <row r="64" ht="15.75" hidden="1" customHeight="1">
      <c r="A64" s="9" t="s">
        <v>22</v>
      </c>
      <c r="B64" s="28" t="s">
        <v>575</v>
      </c>
      <c r="C64" s="11" t="s">
        <v>576</v>
      </c>
      <c r="D64" s="12" t="s">
        <v>470</v>
      </c>
      <c r="E64" s="13" t="s">
        <v>577</v>
      </c>
      <c r="F64" s="13" t="s">
        <v>577</v>
      </c>
      <c r="G64" s="14" t="s">
        <v>37</v>
      </c>
      <c r="H64" s="15" t="s">
        <v>578</v>
      </c>
      <c r="I64" s="15" t="s">
        <v>579</v>
      </c>
      <c r="J64" s="11" t="s">
        <v>580</v>
      </c>
      <c r="K64" s="39"/>
      <c r="L64" s="15" t="s">
        <v>581</v>
      </c>
      <c r="M64" s="9" t="s">
        <v>37</v>
      </c>
      <c r="N64" s="14"/>
      <c r="O64" s="17" t="s">
        <v>582</v>
      </c>
      <c r="P64" s="18"/>
      <c r="Q64" s="26"/>
      <c r="R64" s="9" t="s">
        <v>352</v>
      </c>
      <c r="S64" s="20" t="s">
        <v>131</v>
      </c>
      <c r="T64" s="20" t="s">
        <v>38</v>
      </c>
      <c r="U64" s="21"/>
      <c r="V64" s="22"/>
      <c r="W64" s="31"/>
      <c r="X64" s="31"/>
      <c r="Y64" s="31"/>
      <c r="Z64" s="31"/>
      <c r="AA64" s="31"/>
    </row>
    <row r="65" ht="15.75" hidden="1" customHeight="1">
      <c r="A65" s="9" t="s">
        <v>22</v>
      </c>
      <c r="B65" s="28" t="s">
        <v>583</v>
      </c>
      <c r="C65" s="11"/>
      <c r="D65" s="12" t="s">
        <v>470</v>
      </c>
      <c r="E65" s="13" t="s">
        <v>317</v>
      </c>
      <c r="F65" s="13" t="s">
        <v>584</v>
      </c>
      <c r="G65" s="14" t="s">
        <v>37</v>
      </c>
      <c r="H65" s="15" t="s">
        <v>585</v>
      </c>
      <c r="I65" s="15" t="s">
        <v>586</v>
      </c>
      <c r="J65" s="11" t="s">
        <v>535</v>
      </c>
      <c r="K65" s="15" t="s">
        <v>399</v>
      </c>
      <c r="L65" s="15" t="s">
        <v>587</v>
      </c>
      <c r="M65" s="9" t="s">
        <v>37</v>
      </c>
      <c r="N65" s="14"/>
      <c r="O65" s="17" t="s">
        <v>588</v>
      </c>
      <c r="P65" s="18"/>
      <c r="Q65" s="26"/>
      <c r="R65" s="9" t="s">
        <v>352</v>
      </c>
      <c r="S65" s="20" t="s">
        <v>131</v>
      </c>
      <c r="T65" s="20" t="s">
        <v>38</v>
      </c>
      <c r="U65" s="21"/>
      <c r="V65" s="22"/>
      <c r="W65" s="31"/>
      <c r="X65" s="31"/>
      <c r="Y65" s="31"/>
      <c r="Z65" s="31"/>
      <c r="AA65" s="31"/>
    </row>
    <row r="66" ht="15.75" hidden="1" customHeight="1">
      <c r="A66" s="9" t="s">
        <v>89</v>
      </c>
      <c r="B66" s="28" t="s">
        <v>589</v>
      </c>
      <c r="C66" s="11" t="s">
        <v>590</v>
      </c>
      <c r="D66" s="12" t="s">
        <v>449</v>
      </c>
      <c r="E66" s="13" t="s">
        <v>591</v>
      </c>
      <c r="F66" s="13" t="s">
        <v>592</v>
      </c>
      <c r="G66" s="14" t="s">
        <v>28</v>
      </c>
      <c r="H66" s="15" t="s">
        <v>593</v>
      </c>
      <c r="I66" s="15"/>
      <c r="J66" s="32" t="s">
        <v>104</v>
      </c>
      <c r="K66" s="15" t="s">
        <v>594</v>
      </c>
      <c r="L66" s="15" t="s">
        <v>595</v>
      </c>
      <c r="M66" s="9" t="s">
        <v>28</v>
      </c>
      <c r="N66" s="14"/>
      <c r="O66" s="17" t="s">
        <v>454</v>
      </c>
      <c r="P66" s="18"/>
      <c r="Q66" s="26"/>
      <c r="R66" s="9" t="s">
        <v>352</v>
      </c>
      <c r="S66" s="20" t="s">
        <v>131</v>
      </c>
      <c r="T66" s="20"/>
      <c r="U66" s="21"/>
      <c r="V66" s="22"/>
      <c r="W66" s="31"/>
      <c r="X66" s="31"/>
      <c r="Y66" s="31"/>
      <c r="Z66" s="31"/>
      <c r="AA66" s="31"/>
    </row>
    <row r="67" ht="15.75" hidden="1" customHeight="1">
      <c r="A67" s="9" t="s">
        <v>89</v>
      </c>
      <c r="B67" s="28" t="s">
        <v>596</v>
      </c>
      <c r="C67" s="11" t="s">
        <v>597</v>
      </c>
      <c r="D67" s="12" t="s">
        <v>449</v>
      </c>
      <c r="E67" s="13" t="s">
        <v>598</v>
      </c>
      <c r="F67" s="13" t="s">
        <v>598</v>
      </c>
      <c r="G67" s="14" t="s">
        <v>28</v>
      </c>
      <c r="H67" s="15" t="s">
        <v>599</v>
      </c>
      <c r="I67" s="15"/>
      <c r="J67" s="9" t="s">
        <v>600</v>
      </c>
      <c r="K67" s="47" t="s">
        <v>601</v>
      </c>
      <c r="L67" s="15" t="s">
        <v>602</v>
      </c>
      <c r="M67" s="9" t="s">
        <v>28</v>
      </c>
      <c r="N67" s="14"/>
      <c r="O67" s="17" t="s">
        <v>454</v>
      </c>
      <c r="P67" s="18"/>
      <c r="Q67" s="26"/>
      <c r="R67" s="9" t="s">
        <v>352</v>
      </c>
      <c r="S67" s="20" t="s">
        <v>131</v>
      </c>
      <c r="T67" s="20"/>
      <c r="U67" s="21"/>
      <c r="V67" s="22"/>
      <c r="W67" s="31"/>
      <c r="X67" s="31"/>
      <c r="Y67" s="31"/>
      <c r="Z67" s="31"/>
      <c r="AA67" s="31"/>
    </row>
    <row r="68" ht="15.75" hidden="1" customHeight="1">
      <c r="A68" s="9" t="s">
        <v>89</v>
      </c>
      <c r="B68" s="28" t="s">
        <v>603</v>
      </c>
      <c r="C68" s="11" t="s">
        <v>604</v>
      </c>
      <c r="D68" s="12" t="s">
        <v>449</v>
      </c>
      <c r="E68" s="13" t="s">
        <v>605</v>
      </c>
      <c r="F68" s="13" t="s">
        <v>606</v>
      </c>
      <c r="G68" s="14" t="s">
        <v>33</v>
      </c>
      <c r="H68" s="15"/>
      <c r="I68" s="15"/>
      <c r="J68" s="14"/>
      <c r="K68" s="39"/>
      <c r="L68" s="15" t="s">
        <v>607</v>
      </c>
      <c r="M68" s="9" t="s">
        <v>28</v>
      </c>
      <c r="N68" s="14"/>
      <c r="O68" s="17" t="s">
        <v>454</v>
      </c>
      <c r="P68" s="18"/>
      <c r="Q68" s="26"/>
      <c r="R68" s="9" t="s">
        <v>352</v>
      </c>
      <c r="S68" s="20" t="s">
        <v>131</v>
      </c>
      <c r="T68" s="20"/>
      <c r="U68" s="21"/>
      <c r="V68" s="22"/>
      <c r="W68" s="31"/>
      <c r="X68" s="31"/>
      <c r="Y68" s="31"/>
      <c r="Z68" s="31"/>
      <c r="AA68" s="31"/>
    </row>
    <row r="69" ht="15.75" hidden="1" customHeight="1">
      <c r="A69" s="9" t="s">
        <v>89</v>
      </c>
      <c r="B69" s="28" t="s">
        <v>608</v>
      </c>
      <c r="C69" s="11" t="s">
        <v>609</v>
      </c>
      <c r="D69" s="12" t="s">
        <v>449</v>
      </c>
      <c r="E69" s="13" t="s">
        <v>610</v>
      </c>
      <c r="F69" s="13" t="s">
        <v>611</v>
      </c>
      <c r="G69" s="14" t="s">
        <v>33</v>
      </c>
      <c r="H69" s="15"/>
      <c r="I69" s="15"/>
      <c r="J69" s="14"/>
      <c r="K69" s="39"/>
      <c r="L69" s="15" t="s">
        <v>612</v>
      </c>
      <c r="M69" s="9" t="s">
        <v>28</v>
      </c>
      <c r="N69" s="14"/>
      <c r="O69" s="17" t="s">
        <v>454</v>
      </c>
      <c r="P69" s="18"/>
      <c r="Q69" s="26"/>
      <c r="R69" s="9" t="s">
        <v>352</v>
      </c>
      <c r="S69" s="20" t="s">
        <v>131</v>
      </c>
      <c r="T69" s="20"/>
      <c r="U69" s="21"/>
      <c r="V69" s="22"/>
      <c r="W69" s="31"/>
      <c r="X69" s="31"/>
      <c r="Y69" s="31"/>
      <c r="Z69" s="31"/>
      <c r="AA69" s="31"/>
    </row>
    <row r="70" ht="15.75" hidden="1" customHeight="1">
      <c r="A70" s="9" t="s">
        <v>89</v>
      </c>
      <c r="B70" s="28" t="s">
        <v>613</v>
      </c>
      <c r="C70" s="11" t="s">
        <v>614</v>
      </c>
      <c r="D70" s="12" t="s">
        <v>615</v>
      </c>
      <c r="E70" s="13" t="s">
        <v>616</v>
      </c>
      <c r="F70" s="13" t="s">
        <v>617</v>
      </c>
      <c r="G70" s="14" t="s">
        <v>33</v>
      </c>
      <c r="H70" s="15"/>
      <c r="I70" s="15"/>
      <c r="J70" s="48" t="s">
        <v>466</v>
      </c>
      <c r="K70" s="39"/>
      <c r="L70" s="15" t="s">
        <v>618</v>
      </c>
      <c r="M70" s="9" t="s">
        <v>28</v>
      </c>
      <c r="N70" s="14"/>
      <c r="O70" s="17" t="s">
        <v>619</v>
      </c>
      <c r="P70" s="18"/>
      <c r="Q70" s="26"/>
      <c r="R70" s="9" t="s">
        <v>352</v>
      </c>
      <c r="S70" s="20" t="s">
        <v>131</v>
      </c>
      <c r="T70" s="20"/>
      <c r="U70" s="21"/>
      <c r="V70" s="22"/>
      <c r="W70" s="31"/>
      <c r="X70" s="31"/>
      <c r="Y70" s="31"/>
      <c r="Z70" s="31"/>
      <c r="AA70" s="31"/>
    </row>
    <row r="71" ht="15.75" hidden="1" customHeight="1">
      <c r="A71" s="9" t="s">
        <v>263</v>
      </c>
      <c r="B71" s="28" t="s">
        <v>620</v>
      </c>
      <c r="C71" s="11" t="s">
        <v>621</v>
      </c>
      <c r="D71" s="12" t="s">
        <v>622</v>
      </c>
      <c r="E71" s="13" t="s">
        <v>623</v>
      </c>
      <c r="F71" s="13" t="s">
        <v>624</v>
      </c>
      <c r="G71" s="14" t="s">
        <v>28</v>
      </c>
      <c r="H71" s="15" t="s">
        <v>625</v>
      </c>
      <c r="I71" s="15" t="s">
        <v>626</v>
      </c>
      <c r="J71" s="9" t="s">
        <v>70</v>
      </c>
      <c r="K71" s="39"/>
      <c r="L71" s="15" t="s">
        <v>627</v>
      </c>
      <c r="M71" s="9" t="s">
        <v>33</v>
      </c>
      <c r="N71" s="14" t="s">
        <v>34</v>
      </c>
      <c r="O71" s="17" t="s">
        <v>628</v>
      </c>
      <c r="P71" s="18"/>
      <c r="Q71" s="26"/>
      <c r="R71" s="9" t="s">
        <v>36</v>
      </c>
      <c r="S71" s="20" t="s">
        <v>33</v>
      </c>
      <c r="T71" s="20" t="s">
        <v>629</v>
      </c>
      <c r="U71" s="21" t="s">
        <v>630</v>
      </c>
      <c r="V71" s="22"/>
      <c r="W71" s="31"/>
      <c r="X71" s="31"/>
      <c r="Y71" s="31"/>
      <c r="Z71" s="31"/>
      <c r="AA71" s="31"/>
    </row>
    <row r="72" ht="15.75" hidden="1" customHeight="1">
      <c r="A72" s="9" t="s">
        <v>263</v>
      </c>
      <c r="B72" s="28" t="s">
        <v>631</v>
      </c>
      <c r="C72" s="11" t="s">
        <v>632</v>
      </c>
      <c r="D72" s="12" t="s">
        <v>622</v>
      </c>
      <c r="E72" s="13" t="s">
        <v>633</v>
      </c>
      <c r="F72" s="13" t="s">
        <v>634</v>
      </c>
      <c r="G72" s="14" t="s">
        <v>28</v>
      </c>
      <c r="H72" s="15" t="s">
        <v>635</v>
      </c>
      <c r="I72" s="15" t="s">
        <v>636</v>
      </c>
      <c r="J72" s="9" t="s">
        <v>70</v>
      </c>
      <c r="K72" s="39"/>
      <c r="L72" s="15" t="s">
        <v>637</v>
      </c>
      <c r="M72" s="9" t="s">
        <v>28</v>
      </c>
      <c r="N72" s="14"/>
      <c r="O72" s="17" t="s">
        <v>638</v>
      </c>
      <c r="P72" s="18"/>
      <c r="Q72" s="26"/>
      <c r="R72" s="9" t="s">
        <v>36</v>
      </c>
      <c r="S72" s="20" t="s">
        <v>33</v>
      </c>
      <c r="T72" s="20" t="s">
        <v>639</v>
      </c>
      <c r="U72" s="21" t="s">
        <v>640</v>
      </c>
      <c r="V72" s="22"/>
      <c r="W72" s="31"/>
      <c r="X72" s="31"/>
      <c r="Y72" s="31"/>
      <c r="Z72" s="31"/>
      <c r="AA72" s="31"/>
    </row>
    <row r="73" ht="15.75" hidden="1" customHeight="1">
      <c r="A73" s="9" t="s">
        <v>263</v>
      </c>
      <c r="B73" s="28" t="s">
        <v>641</v>
      </c>
      <c r="C73" s="11" t="s">
        <v>642</v>
      </c>
      <c r="D73" s="12" t="s">
        <v>622</v>
      </c>
      <c r="E73" s="13" t="s">
        <v>643</v>
      </c>
      <c r="F73" s="13" t="s">
        <v>644</v>
      </c>
      <c r="G73" s="14" t="s">
        <v>28</v>
      </c>
      <c r="H73" s="15" t="s">
        <v>645</v>
      </c>
      <c r="I73" s="15" t="s">
        <v>646</v>
      </c>
      <c r="J73" s="9" t="s">
        <v>70</v>
      </c>
      <c r="K73" s="15" t="s">
        <v>71</v>
      </c>
      <c r="L73" s="15" t="s">
        <v>647</v>
      </c>
      <c r="M73" s="9" t="s">
        <v>28</v>
      </c>
      <c r="N73" s="14"/>
      <c r="O73" s="17" t="s">
        <v>648</v>
      </c>
      <c r="P73" s="18"/>
      <c r="Q73" s="26"/>
      <c r="R73" s="9" t="s">
        <v>36</v>
      </c>
      <c r="S73" s="20" t="s">
        <v>33</v>
      </c>
      <c r="T73" s="20" t="s">
        <v>639</v>
      </c>
      <c r="U73" s="21" t="s">
        <v>640</v>
      </c>
      <c r="V73" s="22"/>
      <c r="W73" s="31"/>
      <c r="X73" s="31"/>
      <c r="Y73" s="31"/>
      <c r="Z73" s="31"/>
      <c r="AA73" s="31"/>
    </row>
    <row r="74" ht="15.75" hidden="1" customHeight="1">
      <c r="A74" s="9" t="s">
        <v>263</v>
      </c>
      <c r="B74" s="28" t="s">
        <v>649</v>
      </c>
      <c r="C74" s="11" t="s">
        <v>650</v>
      </c>
      <c r="D74" s="12" t="s">
        <v>622</v>
      </c>
      <c r="E74" s="13" t="s">
        <v>651</v>
      </c>
      <c r="F74" s="13" t="s">
        <v>652</v>
      </c>
      <c r="G74" s="14" t="s">
        <v>28</v>
      </c>
      <c r="H74" s="15" t="s">
        <v>653</v>
      </c>
      <c r="I74" s="15"/>
      <c r="J74" s="9" t="s">
        <v>291</v>
      </c>
      <c r="K74" s="39"/>
      <c r="L74" s="15" t="s">
        <v>654</v>
      </c>
      <c r="M74" s="9" t="s">
        <v>28</v>
      </c>
      <c r="N74" s="14"/>
      <c r="O74" s="17" t="s">
        <v>655</v>
      </c>
      <c r="P74" s="18"/>
      <c r="Q74" s="26"/>
      <c r="R74" s="9" t="s">
        <v>36</v>
      </c>
      <c r="S74" s="20" t="s">
        <v>33</v>
      </c>
      <c r="T74" s="20" t="s">
        <v>639</v>
      </c>
      <c r="U74" s="21" t="s">
        <v>640</v>
      </c>
      <c r="V74" s="22"/>
      <c r="W74" s="31"/>
      <c r="X74" s="31"/>
      <c r="Y74" s="31"/>
      <c r="Z74" s="31"/>
      <c r="AA74" s="31"/>
    </row>
    <row r="75" ht="15.75" hidden="1" customHeight="1">
      <c r="A75" s="9" t="s">
        <v>263</v>
      </c>
      <c r="B75" s="28" t="s">
        <v>656</v>
      </c>
      <c r="C75" s="11" t="s">
        <v>657</v>
      </c>
      <c r="D75" s="12" t="s">
        <v>622</v>
      </c>
      <c r="E75" s="13" t="s">
        <v>658</v>
      </c>
      <c r="F75" s="13" t="s">
        <v>659</v>
      </c>
      <c r="G75" s="14" t="s">
        <v>28</v>
      </c>
      <c r="H75" s="15" t="s">
        <v>660</v>
      </c>
      <c r="I75" s="15"/>
      <c r="J75" s="9" t="s">
        <v>661</v>
      </c>
      <c r="K75" s="39"/>
      <c r="L75" s="15" t="s">
        <v>662</v>
      </c>
      <c r="M75" s="9" t="s">
        <v>28</v>
      </c>
      <c r="N75" s="14"/>
      <c r="O75" s="17" t="s">
        <v>663</v>
      </c>
      <c r="P75" s="18"/>
      <c r="Q75" s="26"/>
      <c r="R75" s="9" t="s">
        <v>36</v>
      </c>
      <c r="S75" s="20" t="s">
        <v>33</v>
      </c>
      <c r="T75" s="20" t="s">
        <v>406</v>
      </c>
      <c r="U75" s="21" t="s">
        <v>640</v>
      </c>
      <c r="V75" s="22"/>
      <c r="W75" s="31"/>
      <c r="X75" s="31"/>
      <c r="Y75" s="31"/>
      <c r="Z75" s="31"/>
      <c r="AA75" s="31"/>
    </row>
    <row r="76" ht="15.75" hidden="1" customHeight="1">
      <c r="A76" s="9" t="s">
        <v>263</v>
      </c>
      <c r="B76" s="28" t="s">
        <v>664</v>
      </c>
      <c r="C76" s="11" t="s">
        <v>665</v>
      </c>
      <c r="D76" s="12" t="s">
        <v>622</v>
      </c>
      <c r="E76" s="13" t="s">
        <v>666</v>
      </c>
      <c r="F76" s="13" t="s">
        <v>667</v>
      </c>
      <c r="G76" s="14" t="s">
        <v>28</v>
      </c>
      <c r="H76" s="15" t="s">
        <v>668</v>
      </c>
      <c r="I76" s="15"/>
      <c r="J76" s="9" t="s">
        <v>70</v>
      </c>
      <c r="K76" s="39"/>
      <c r="L76" s="15" t="s">
        <v>669</v>
      </c>
      <c r="M76" s="9" t="s">
        <v>28</v>
      </c>
      <c r="N76" s="14" t="s">
        <v>670</v>
      </c>
      <c r="O76" s="17" t="s">
        <v>671</v>
      </c>
      <c r="P76" s="18" t="s">
        <v>672</v>
      </c>
      <c r="Q76" s="26"/>
      <c r="R76" s="9" t="s">
        <v>36</v>
      </c>
      <c r="S76" s="20" t="s">
        <v>33</v>
      </c>
      <c r="T76" s="20" t="s">
        <v>629</v>
      </c>
      <c r="U76" s="21" t="s">
        <v>673</v>
      </c>
      <c r="V76" s="22"/>
      <c r="W76" s="31"/>
      <c r="X76" s="31"/>
      <c r="Y76" s="31"/>
      <c r="Z76" s="31"/>
      <c r="AA76" s="31"/>
    </row>
    <row r="77" ht="15.75" hidden="1" customHeight="1">
      <c r="A77" s="9" t="s">
        <v>263</v>
      </c>
      <c r="B77" s="28" t="s">
        <v>674</v>
      </c>
      <c r="C77" s="11" t="s">
        <v>675</v>
      </c>
      <c r="D77" s="12" t="s">
        <v>622</v>
      </c>
      <c r="E77" s="13" t="s">
        <v>676</v>
      </c>
      <c r="F77" s="13" t="s">
        <v>677</v>
      </c>
      <c r="G77" s="14"/>
      <c r="H77" s="15"/>
      <c r="I77" s="15"/>
      <c r="J77" s="9" t="s">
        <v>70</v>
      </c>
      <c r="K77" s="15"/>
      <c r="L77" s="15" t="s">
        <v>678</v>
      </c>
      <c r="M77" s="9" t="s">
        <v>28</v>
      </c>
      <c r="N77" s="14"/>
      <c r="O77" s="17" t="s">
        <v>679</v>
      </c>
      <c r="P77" s="18"/>
      <c r="Q77" s="26"/>
      <c r="R77" s="9" t="s">
        <v>36</v>
      </c>
      <c r="S77" s="20" t="s">
        <v>33</v>
      </c>
      <c r="T77" s="20" t="s">
        <v>639</v>
      </c>
      <c r="U77" s="21" t="s">
        <v>640</v>
      </c>
      <c r="V77" s="22"/>
      <c r="W77" s="31"/>
      <c r="X77" s="31"/>
      <c r="Y77" s="31"/>
      <c r="Z77" s="31"/>
      <c r="AA77" s="31"/>
    </row>
    <row r="78" ht="15.75" hidden="1" customHeight="1">
      <c r="A78" s="9" t="s">
        <v>263</v>
      </c>
      <c r="B78" s="28" t="s">
        <v>680</v>
      </c>
      <c r="C78" s="11" t="s">
        <v>681</v>
      </c>
      <c r="D78" s="12" t="s">
        <v>622</v>
      </c>
      <c r="E78" s="13" t="s">
        <v>682</v>
      </c>
      <c r="F78" s="13" t="s">
        <v>683</v>
      </c>
      <c r="G78" s="14" t="s">
        <v>28</v>
      </c>
      <c r="H78" s="15" t="s">
        <v>684</v>
      </c>
      <c r="I78" s="15"/>
      <c r="J78" s="9" t="s">
        <v>281</v>
      </c>
      <c r="K78" s="39"/>
      <c r="L78" s="15" t="s">
        <v>685</v>
      </c>
      <c r="M78" s="9" t="s">
        <v>28</v>
      </c>
      <c r="N78" s="14"/>
      <c r="O78" s="17" t="s">
        <v>686</v>
      </c>
      <c r="P78" s="18"/>
      <c r="Q78" s="26"/>
      <c r="R78" s="9" t="s">
        <v>36</v>
      </c>
      <c r="S78" s="20" t="s">
        <v>33</v>
      </c>
      <c r="T78" s="20" t="s">
        <v>639</v>
      </c>
      <c r="U78" s="21" t="s">
        <v>640</v>
      </c>
      <c r="V78" s="22"/>
      <c r="W78" s="31"/>
      <c r="X78" s="31"/>
      <c r="Y78" s="31"/>
      <c r="Z78" s="31"/>
      <c r="AA78" s="31"/>
    </row>
    <row r="79" ht="15.75" hidden="1" customHeight="1">
      <c r="A79" s="9" t="s">
        <v>263</v>
      </c>
      <c r="B79" s="28" t="s">
        <v>687</v>
      </c>
      <c r="C79" s="11" t="s">
        <v>688</v>
      </c>
      <c r="D79" s="12" t="s">
        <v>622</v>
      </c>
      <c r="E79" s="13" t="s">
        <v>689</v>
      </c>
      <c r="F79" s="13" t="s">
        <v>690</v>
      </c>
      <c r="G79" s="14" t="s">
        <v>28</v>
      </c>
      <c r="H79" s="15" t="s">
        <v>691</v>
      </c>
      <c r="I79" s="15"/>
      <c r="J79" s="9" t="s">
        <v>661</v>
      </c>
      <c r="K79" s="39"/>
      <c r="L79" s="15" t="s">
        <v>692</v>
      </c>
      <c r="M79" s="9" t="s">
        <v>28</v>
      </c>
      <c r="N79" s="14"/>
      <c r="O79" s="17" t="s">
        <v>693</v>
      </c>
      <c r="P79" s="18"/>
      <c r="Q79" s="26"/>
      <c r="R79" s="9" t="s">
        <v>694</v>
      </c>
      <c r="S79" s="20" t="s">
        <v>33</v>
      </c>
      <c r="T79" s="20" t="s">
        <v>629</v>
      </c>
      <c r="U79" s="21" t="s">
        <v>640</v>
      </c>
      <c r="V79" s="22"/>
      <c r="W79" s="31"/>
      <c r="X79" s="31"/>
      <c r="Y79" s="31"/>
      <c r="Z79" s="31"/>
      <c r="AA79" s="31"/>
    </row>
    <row r="80" ht="15.75" hidden="1" customHeight="1">
      <c r="A80" s="9" t="s">
        <v>263</v>
      </c>
      <c r="B80" s="28" t="s">
        <v>695</v>
      </c>
      <c r="C80" s="11" t="s">
        <v>696</v>
      </c>
      <c r="D80" s="12" t="s">
        <v>622</v>
      </c>
      <c r="E80" s="13" t="s">
        <v>697</v>
      </c>
      <c r="F80" s="13" t="s">
        <v>698</v>
      </c>
      <c r="G80" s="14" t="s">
        <v>28</v>
      </c>
      <c r="H80" s="15" t="s">
        <v>699</v>
      </c>
      <c r="I80" s="15" t="s">
        <v>700</v>
      </c>
      <c r="J80" s="9" t="s">
        <v>281</v>
      </c>
      <c r="K80" s="39"/>
      <c r="L80" s="15" t="s">
        <v>701</v>
      </c>
      <c r="M80" s="9" t="s">
        <v>28</v>
      </c>
      <c r="N80" s="14"/>
      <c r="O80" s="17" t="s">
        <v>702</v>
      </c>
      <c r="P80" s="18"/>
      <c r="Q80" s="26"/>
      <c r="R80" s="9" t="s">
        <v>36</v>
      </c>
      <c r="S80" s="20" t="s">
        <v>33</v>
      </c>
      <c r="T80" s="20" t="s">
        <v>639</v>
      </c>
      <c r="U80" s="21" t="s">
        <v>640</v>
      </c>
      <c r="V80" s="22"/>
      <c r="W80" s="31"/>
      <c r="X80" s="31"/>
      <c r="Y80" s="31"/>
      <c r="Z80" s="31"/>
      <c r="AA80" s="31"/>
    </row>
    <row r="81" ht="15.75" hidden="1" customHeight="1">
      <c r="A81" s="9" t="s">
        <v>263</v>
      </c>
      <c r="B81" s="28" t="s">
        <v>703</v>
      </c>
      <c r="C81" s="11" t="s">
        <v>704</v>
      </c>
      <c r="D81" s="12" t="s">
        <v>622</v>
      </c>
      <c r="E81" s="13" t="s">
        <v>705</v>
      </c>
      <c r="F81" s="13" t="s">
        <v>706</v>
      </c>
      <c r="G81" s="14" t="s">
        <v>28</v>
      </c>
      <c r="H81" s="15" t="s">
        <v>707</v>
      </c>
      <c r="I81" s="15"/>
      <c r="J81" s="9" t="s">
        <v>281</v>
      </c>
      <c r="K81" s="39"/>
      <c r="L81" s="15" t="s">
        <v>708</v>
      </c>
      <c r="M81" s="9" t="s">
        <v>28</v>
      </c>
      <c r="N81" s="14"/>
      <c r="O81" s="17" t="s">
        <v>709</v>
      </c>
      <c r="P81" s="18"/>
      <c r="Q81" s="26"/>
      <c r="R81" s="9" t="s">
        <v>36</v>
      </c>
      <c r="S81" s="20" t="s">
        <v>33</v>
      </c>
      <c r="T81" s="20" t="s">
        <v>639</v>
      </c>
      <c r="U81" s="21" t="s">
        <v>640</v>
      </c>
      <c r="V81" s="22"/>
      <c r="W81" s="31"/>
      <c r="X81" s="31"/>
      <c r="Y81" s="31"/>
      <c r="Z81" s="31"/>
      <c r="AA81" s="31"/>
    </row>
    <row r="82" ht="15.75" hidden="1" customHeight="1">
      <c r="A82" s="9" t="s">
        <v>263</v>
      </c>
      <c r="B82" s="28" t="s">
        <v>710</v>
      </c>
      <c r="C82" s="11"/>
      <c r="D82" s="12" t="s">
        <v>622</v>
      </c>
      <c r="E82" s="13" t="s">
        <v>711</v>
      </c>
      <c r="F82" s="13" t="s">
        <v>712</v>
      </c>
      <c r="G82" s="14" t="s">
        <v>33</v>
      </c>
      <c r="H82" s="15"/>
      <c r="I82" s="15"/>
      <c r="J82" s="14"/>
      <c r="K82" s="39"/>
      <c r="L82" s="15" t="s">
        <v>713</v>
      </c>
      <c r="M82" s="9" t="s">
        <v>28</v>
      </c>
      <c r="N82" s="14"/>
      <c r="O82" s="17" t="s">
        <v>714</v>
      </c>
      <c r="P82" s="18"/>
      <c r="Q82" s="26"/>
      <c r="R82" s="9" t="s">
        <v>36</v>
      </c>
      <c r="S82" s="20" t="s">
        <v>33</v>
      </c>
      <c r="T82" s="20" t="s">
        <v>639</v>
      </c>
      <c r="U82" s="21" t="s">
        <v>640</v>
      </c>
      <c r="V82" s="22"/>
      <c r="W82" s="31"/>
      <c r="X82" s="31"/>
      <c r="Y82" s="31"/>
      <c r="Z82" s="31"/>
      <c r="AA82" s="31"/>
    </row>
    <row r="83" ht="15.75" hidden="1" customHeight="1">
      <c r="A83" s="9" t="s">
        <v>89</v>
      </c>
      <c r="B83" s="28" t="s">
        <v>715</v>
      </c>
      <c r="C83" s="11" t="s">
        <v>716</v>
      </c>
      <c r="D83" s="12" t="s">
        <v>717</v>
      </c>
      <c r="E83" s="13" t="s">
        <v>718</v>
      </c>
      <c r="F83" s="13" t="s">
        <v>719</v>
      </c>
      <c r="G83" s="14" t="s">
        <v>33</v>
      </c>
      <c r="H83" s="15"/>
      <c r="I83" s="15"/>
      <c r="J83" s="9" t="s">
        <v>600</v>
      </c>
      <c r="K83" s="47" t="s">
        <v>601</v>
      </c>
      <c r="L83" s="15" t="s">
        <v>720</v>
      </c>
      <c r="M83" s="9" t="s">
        <v>28</v>
      </c>
      <c r="N83" s="14"/>
      <c r="O83" s="17" t="s">
        <v>619</v>
      </c>
      <c r="P83" s="18"/>
      <c r="Q83" s="26"/>
      <c r="R83" s="9" t="s">
        <v>36</v>
      </c>
      <c r="S83" s="20" t="s">
        <v>131</v>
      </c>
      <c r="T83" s="20" t="s">
        <v>38</v>
      </c>
      <c r="U83" s="21"/>
      <c r="V83" s="22"/>
      <c r="W83" s="49"/>
      <c r="X83" s="49"/>
      <c r="Y83" s="49"/>
      <c r="Z83" s="49"/>
      <c r="AA83" s="49"/>
    </row>
    <row r="84" ht="15.75" hidden="1" customHeight="1">
      <c r="A84" s="9" t="s">
        <v>89</v>
      </c>
      <c r="B84" s="28" t="s">
        <v>721</v>
      </c>
      <c r="C84" s="11" t="s">
        <v>722</v>
      </c>
      <c r="D84" s="12" t="s">
        <v>717</v>
      </c>
      <c r="E84" s="13" t="s">
        <v>723</v>
      </c>
      <c r="F84" s="13" t="s">
        <v>724</v>
      </c>
      <c r="G84" s="14" t="s">
        <v>28</v>
      </c>
      <c r="H84" s="15" t="s">
        <v>725</v>
      </c>
      <c r="I84" s="15"/>
      <c r="J84" s="48" t="s">
        <v>726</v>
      </c>
      <c r="K84" s="34" t="s">
        <v>727</v>
      </c>
      <c r="L84" s="15" t="s">
        <v>728</v>
      </c>
      <c r="M84" s="9" t="s">
        <v>28</v>
      </c>
      <c r="N84" s="14"/>
      <c r="O84" s="17" t="s">
        <v>619</v>
      </c>
      <c r="P84" s="18"/>
      <c r="Q84" s="26"/>
      <c r="R84" s="9" t="s">
        <v>36</v>
      </c>
      <c r="S84" s="20" t="s">
        <v>33</v>
      </c>
      <c r="T84" s="20" t="s">
        <v>38</v>
      </c>
      <c r="U84" s="21"/>
      <c r="V84" s="22"/>
      <c r="W84" s="49"/>
      <c r="X84" s="49"/>
      <c r="Y84" s="49"/>
      <c r="Z84" s="49"/>
      <c r="AA84" s="49"/>
    </row>
    <row r="85" ht="15.75" hidden="1" customHeight="1">
      <c r="A85" s="9" t="s">
        <v>89</v>
      </c>
      <c r="B85" s="28" t="s">
        <v>729</v>
      </c>
      <c r="C85" s="11" t="s">
        <v>730</v>
      </c>
      <c r="D85" s="12" t="s">
        <v>717</v>
      </c>
      <c r="E85" s="13" t="s">
        <v>731</v>
      </c>
      <c r="F85" s="13" t="s">
        <v>732</v>
      </c>
      <c r="G85" s="14" t="s">
        <v>33</v>
      </c>
      <c r="H85" s="15"/>
      <c r="I85" s="15"/>
      <c r="J85" s="48" t="s">
        <v>466</v>
      </c>
      <c r="K85" s="39"/>
      <c r="L85" s="15" t="s">
        <v>733</v>
      </c>
      <c r="M85" s="9" t="s">
        <v>28</v>
      </c>
      <c r="N85" s="14"/>
      <c r="O85" s="17" t="s">
        <v>619</v>
      </c>
      <c r="P85" s="18"/>
      <c r="Q85" s="26"/>
      <c r="R85" s="9" t="s">
        <v>36</v>
      </c>
      <c r="S85" s="20" t="s">
        <v>33</v>
      </c>
      <c r="T85" s="20" t="s">
        <v>38</v>
      </c>
      <c r="U85" s="21"/>
      <c r="V85" s="22"/>
      <c r="W85" s="49"/>
      <c r="X85" s="49"/>
      <c r="Y85" s="49"/>
      <c r="Z85" s="49"/>
      <c r="AA85" s="49"/>
    </row>
    <row r="86" ht="15.75" hidden="1" customHeight="1">
      <c r="A86" s="9" t="s">
        <v>89</v>
      </c>
      <c r="B86" s="28" t="s">
        <v>734</v>
      </c>
      <c r="C86" s="11" t="s">
        <v>735</v>
      </c>
      <c r="D86" s="12" t="s">
        <v>736</v>
      </c>
      <c r="E86" s="13" t="s">
        <v>737</v>
      </c>
      <c r="F86" s="13" t="s">
        <v>738</v>
      </c>
      <c r="G86" s="14" t="s">
        <v>33</v>
      </c>
      <c r="H86" s="15"/>
      <c r="I86" s="15"/>
      <c r="J86" s="48" t="s">
        <v>739</v>
      </c>
      <c r="K86" s="39"/>
      <c r="L86" s="15" t="s">
        <v>740</v>
      </c>
      <c r="M86" s="9" t="s">
        <v>28</v>
      </c>
      <c r="N86" s="14"/>
      <c r="O86" s="17" t="s">
        <v>741</v>
      </c>
      <c r="P86" s="18"/>
      <c r="Q86" s="26"/>
      <c r="R86" s="9" t="s">
        <v>36</v>
      </c>
      <c r="S86" s="20" t="s">
        <v>33</v>
      </c>
      <c r="T86" s="20" t="s">
        <v>639</v>
      </c>
      <c r="U86" s="21"/>
      <c r="V86" s="22"/>
      <c r="W86" s="49"/>
      <c r="X86" s="49"/>
      <c r="Y86" s="49"/>
      <c r="Z86" s="49"/>
      <c r="AA86" s="49"/>
    </row>
    <row r="87" ht="15.75" hidden="1" customHeight="1">
      <c r="A87" s="9" t="s">
        <v>89</v>
      </c>
      <c r="B87" s="28" t="s">
        <v>742</v>
      </c>
      <c r="C87" s="11" t="s">
        <v>743</v>
      </c>
      <c r="D87" s="12" t="s">
        <v>736</v>
      </c>
      <c r="E87" s="13" t="s">
        <v>744</v>
      </c>
      <c r="F87" s="13" t="s">
        <v>745</v>
      </c>
      <c r="G87" s="14" t="s">
        <v>28</v>
      </c>
      <c r="H87" s="15" t="s">
        <v>746</v>
      </c>
      <c r="I87" s="15"/>
      <c r="J87" s="50" t="s">
        <v>747</v>
      </c>
      <c r="K87" s="47" t="s">
        <v>748</v>
      </c>
      <c r="L87" s="15" t="s">
        <v>749</v>
      </c>
      <c r="M87" s="9" t="s">
        <v>28</v>
      </c>
      <c r="N87" s="14"/>
      <c r="O87" s="17" t="s">
        <v>741</v>
      </c>
      <c r="P87" s="18"/>
      <c r="Q87" s="26"/>
      <c r="R87" s="9" t="s">
        <v>36</v>
      </c>
      <c r="S87" s="20" t="s">
        <v>33</v>
      </c>
      <c r="T87" s="20" t="s">
        <v>639</v>
      </c>
      <c r="U87" s="21"/>
      <c r="V87" s="22"/>
      <c r="W87" s="49"/>
      <c r="X87" s="49"/>
      <c r="Y87" s="49"/>
      <c r="Z87" s="49"/>
      <c r="AA87" s="49"/>
    </row>
    <row r="88" ht="15.75" hidden="1" customHeight="1">
      <c r="A88" s="9" t="s">
        <v>89</v>
      </c>
      <c r="B88" s="28" t="s">
        <v>750</v>
      </c>
      <c r="C88" s="11" t="s">
        <v>751</v>
      </c>
      <c r="D88" s="12" t="s">
        <v>752</v>
      </c>
      <c r="E88" s="13" t="s">
        <v>753</v>
      </c>
      <c r="F88" s="13" t="s">
        <v>754</v>
      </c>
      <c r="G88" s="14" t="s">
        <v>33</v>
      </c>
      <c r="H88" s="15"/>
      <c r="I88" s="15"/>
      <c r="J88" s="35" t="s">
        <v>125</v>
      </c>
      <c r="K88" s="30" t="s">
        <v>126</v>
      </c>
      <c r="L88" s="15" t="s">
        <v>755</v>
      </c>
      <c r="M88" s="9" t="s">
        <v>28</v>
      </c>
      <c r="N88" s="14"/>
      <c r="O88" s="17" t="s">
        <v>756</v>
      </c>
      <c r="P88" s="18"/>
      <c r="Q88" s="26"/>
      <c r="R88" s="9" t="s">
        <v>36</v>
      </c>
      <c r="S88" s="20" t="s">
        <v>33</v>
      </c>
      <c r="T88" s="20" t="s">
        <v>639</v>
      </c>
      <c r="U88" s="21"/>
      <c r="V88" s="22"/>
      <c r="W88" s="49"/>
      <c r="X88" s="49"/>
      <c r="Y88" s="49"/>
      <c r="Z88" s="49"/>
      <c r="AA88" s="49"/>
    </row>
    <row r="89" ht="15.75" hidden="1" customHeight="1">
      <c r="A89" s="9" t="s">
        <v>89</v>
      </c>
      <c r="B89" s="28" t="s">
        <v>757</v>
      </c>
      <c r="C89" s="11" t="s">
        <v>758</v>
      </c>
      <c r="D89" s="12" t="s">
        <v>752</v>
      </c>
      <c r="E89" s="13" t="s">
        <v>759</v>
      </c>
      <c r="F89" s="13" t="s">
        <v>760</v>
      </c>
      <c r="G89" s="14" t="s">
        <v>33</v>
      </c>
      <c r="H89" s="15"/>
      <c r="I89" s="15"/>
      <c r="J89" s="32" t="s">
        <v>104</v>
      </c>
      <c r="K89" s="30" t="s">
        <v>126</v>
      </c>
      <c r="L89" s="15" t="s">
        <v>761</v>
      </c>
      <c r="M89" s="9" t="s">
        <v>28</v>
      </c>
      <c r="N89" s="14"/>
      <c r="O89" s="17" t="s">
        <v>756</v>
      </c>
      <c r="P89" s="18"/>
      <c r="Q89" s="26"/>
      <c r="R89" s="9" t="s">
        <v>36</v>
      </c>
      <c r="S89" s="20" t="s">
        <v>33</v>
      </c>
      <c r="T89" s="20" t="s">
        <v>639</v>
      </c>
      <c r="U89" s="21"/>
      <c r="V89" s="22"/>
      <c r="W89" s="49"/>
      <c r="X89" s="49"/>
      <c r="Y89" s="49"/>
      <c r="Z89" s="49"/>
      <c r="AA89" s="49"/>
    </row>
    <row r="90" ht="15.75" hidden="1" customHeight="1">
      <c r="A90" s="9" t="s">
        <v>89</v>
      </c>
      <c r="B90" s="28" t="s">
        <v>762</v>
      </c>
      <c r="C90" s="11" t="s">
        <v>763</v>
      </c>
      <c r="D90" s="12" t="s">
        <v>752</v>
      </c>
      <c r="E90" s="13" t="s">
        <v>764</v>
      </c>
      <c r="F90" s="13" t="s">
        <v>764</v>
      </c>
      <c r="G90" s="14" t="s">
        <v>33</v>
      </c>
      <c r="H90" s="15"/>
      <c r="I90" s="15"/>
      <c r="J90" s="32" t="s">
        <v>104</v>
      </c>
      <c r="K90" s="30" t="s">
        <v>126</v>
      </c>
      <c r="L90" s="15" t="s">
        <v>765</v>
      </c>
      <c r="M90" s="9" t="s">
        <v>28</v>
      </c>
      <c r="N90" s="14"/>
      <c r="O90" s="17" t="s">
        <v>756</v>
      </c>
      <c r="P90" s="18"/>
      <c r="Q90" s="26"/>
      <c r="R90" s="9" t="s">
        <v>36</v>
      </c>
      <c r="S90" s="20" t="s">
        <v>33</v>
      </c>
      <c r="T90" s="20" t="s">
        <v>639</v>
      </c>
      <c r="U90" s="21"/>
      <c r="V90" s="22"/>
      <c r="W90" s="49"/>
      <c r="X90" s="49"/>
      <c r="Y90" s="49"/>
      <c r="Z90" s="49"/>
      <c r="AA90" s="49"/>
    </row>
    <row r="91" ht="15.75" hidden="1" customHeight="1">
      <c r="A91" s="9" t="s">
        <v>89</v>
      </c>
      <c r="B91" s="28" t="s">
        <v>766</v>
      </c>
      <c r="C91" s="11" t="s">
        <v>767</v>
      </c>
      <c r="D91" s="12" t="s">
        <v>752</v>
      </c>
      <c r="E91" s="13" t="s">
        <v>768</v>
      </c>
      <c r="F91" s="13" t="s">
        <v>769</v>
      </c>
      <c r="G91" s="14" t="s">
        <v>33</v>
      </c>
      <c r="H91" s="15"/>
      <c r="I91" s="15"/>
      <c r="J91" s="32" t="s">
        <v>104</v>
      </c>
      <c r="K91" s="30"/>
      <c r="L91" s="15" t="s">
        <v>770</v>
      </c>
      <c r="M91" s="9" t="s">
        <v>28</v>
      </c>
      <c r="N91" s="14"/>
      <c r="O91" s="17" t="s">
        <v>756</v>
      </c>
      <c r="P91" s="18"/>
      <c r="Q91" s="26"/>
      <c r="R91" s="9" t="s">
        <v>36</v>
      </c>
      <c r="S91" s="20" t="s">
        <v>33</v>
      </c>
      <c r="T91" s="20" t="s">
        <v>639</v>
      </c>
      <c r="U91" s="21"/>
      <c r="V91" s="22"/>
      <c r="W91" s="49"/>
      <c r="X91" s="49"/>
      <c r="Y91" s="49"/>
      <c r="Z91" s="49"/>
      <c r="AA91" s="49"/>
    </row>
    <row r="92" ht="15.75" hidden="1" customHeight="1">
      <c r="A92" s="9" t="s">
        <v>22</v>
      </c>
      <c r="B92" s="28" t="s">
        <v>771</v>
      </c>
      <c r="C92" s="11"/>
      <c r="D92" s="12" t="s">
        <v>772</v>
      </c>
      <c r="E92" s="13" t="s">
        <v>773</v>
      </c>
      <c r="F92" s="13" t="s">
        <v>773</v>
      </c>
      <c r="G92" s="14"/>
      <c r="H92" s="15"/>
      <c r="I92" s="15"/>
      <c r="J92" s="9" t="s">
        <v>406</v>
      </c>
      <c r="K92" s="39"/>
      <c r="L92" s="15" t="s">
        <v>774</v>
      </c>
      <c r="M92" s="9" t="s">
        <v>37</v>
      </c>
      <c r="N92" s="14"/>
      <c r="O92" s="17" t="s">
        <v>775</v>
      </c>
      <c r="P92" s="18"/>
      <c r="Q92" s="26"/>
      <c r="R92" s="9" t="s">
        <v>36</v>
      </c>
      <c r="S92" s="20" t="s">
        <v>37</v>
      </c>
      <c r="T92" s="20" t="s">
        <v>629</v>
      </c>
      <c r="U92" s="21" t="s">
        <v>776</v>
      </c>
      <c r="V92" s="22"/>
      <c r="W92" s="49"/>
      <c r="X92" s="49"/>
      <c r="Y92" s="49"/>
      <c r="Z92" s="49"/>
      <c r="AA92" s="49"/>
    </row>
    <row r="93" ht="15.75" hidden="1" customHeight="1">
      <c r="A93" s="9" t="s">
        <v>22</v>
      </c>
      <c r="B93" s="28" t="s">
        <v>777</v>
      </c>
      <c r="C93" s="11"/>
      <c r="D93" s="12" t="s">
        <v>772</v>
      </c>
      <c r="E93" s="13" t="s">
        <v>778</v>
      </c>
      <c r="F93" s="13" t="s">
        <v>779</v>
      </c>
      <c r="G93" s="14"/>
      <c r="H93" s="15"/>
      <c r="I93" s="15"/>
      <c r="J93" s="14"/>
      <c r="K93" s="39"/>
      <c r="L93" s="15"/>
      <c r="M93" s="9"/>
      <c r="N93" s="14"/>
      <c r="O93" s="17"/>
      <c r="P93" s="18"/>
      <c r="Q93" s="26"/>
      <c r="R93" s="9"/>
      <c r="S93" s="20"/>
      <c r="T93" s="20"/>
      <c r="U93" s="21"/>
      <c r="V93" s="22"/>
      <c r="W93" s="49"/>
      <c r="X93" s="49"/>
      <c r="Y93" s="49"/>
      <c r="Z93" s="49"/>
      <c r="AA93" s="49"/>
    </row>
    <row r="94" ht="15.75" hidden="1" customHeight="1">
      <c r="A94" s="9" t="s">
        <v>22</v>
      </c>
      <c r="B94" s="51" t="s">
        <v>780</v>
      </c>
      <c r="C94" s="11" t="s">
        <v>781</v>
      </c>
      <c r="D94" s="12" t="s">
        <v>772</v>
      </c>
      <c r="E94" s="13" t="s">
        <v>782</v>
      </c>
      <c r="F94" s="13" t="s">
        <v>783</v>
      </c>
      <c r="G94" s="14" t="s">
        <v>37</v>
      </c>
      <c r="H94" s="15" t="s">
        <v>784</v>
      </c>
      <c r="I94" s="15" t="s">
        <v>785</v>
      </c>
      <c r="J94" s="11" t="s">
        <v>786</v>
      </c>
      <c r="K94" s="39"/>
      <c r="L94" s="15" t="s">
        <v>787</v>
      </c>
      <c r="M94" s="9" t="s">
        <v>37</v>
      </c>
      <c r="N94" s="14"/>
      <c r="O94" s="17" t="s">
        <v>788</v>
      </c>
      <c r="P94" s="18"/>
      <c r="Q94" s="26"/>
      <c r="R94" s="9" t="s">
        <v>36</v>
      </c>
      <c r="S94" s="20" t="s">
        <v>28</v>
      </c>
      <c r="T94" s="20" t="s">
        <v>38</v>
      </c>
      <c r="U94" s="21" t="s">
        <v>789</v>
      </c>
      <c r="V94" s="22"/>
      <c r="W94" s="49"/>
      <c r="X94" s="49"/>
      <c r="Y94" s="49"/>
      <c r="Z94" s="49"/>
      <c r="AA94" s="49"/>
    </row>
    <row r="95" ht="15.75" hidden="1" customHeight="1">
      <c r="A95" s="9" t="s">
        <v>22</v>
      </c>
      <c r="B95" s="51" t="s">
        <v>790</v>
      </c>
      <c r="C95" s="11" t="s">
        <v>791</v>
      </c>
      <c r="D95" s="12" t="s">
        <v>772</v>
      </c>
      <c r="E95" s="13" t="s">
        <v>792</v>
      </c>
      <c r="F95" s="42" t="s">
        <v>793</v>
      </c>
      <c r="G95" s="14" t="s">
        <v>28</v>
      </c>
      <c r="H95" s="42" t="s">
        <v>794</v>
      </c>
      <c r="I95" s="15" t="s">
        <v>795</v>
      </c>
      <c r="J95" s="11" t="s">
        <v>796</v>
      </c>
      <c r="K95" s="15" t="s">
        <v>797</v>
      </c>
      <c r="L95" s="15" t="s">
        <v>798</v>
      </c>
      <c r="M95" s="9" t="s">
        <v>131</v>
      </c>
      <c r="N95" s="14" t="s">
        <v>34</v>
      </c>
      <c r="O95" s="17" t="s">
        <v>799</v>
      </c>
      <c r="P95" s="18"/>
      <c r="Q95" s="26" t="s">
        <v>800</v>
      </c>
      <c r="R95" s="9" t="s">
        <v>36</v>
      </c>
      <c r="S95" s="20" t="s">
        <v>131</v>
      </c>
      <c r="T95" s="20" t="s">
        <v>38</v>
      </c>
      <c r="U95" s="21" t="s">
        <v>801</v>
      </c>
      <c r="V95" s="22"/>
      <c r="W95" s="49"/>
      <c r="X95" s="49"/>
      <c r="Y95" s="49"/>
      <c r="Z95" s="49"/>
      <c r="AA95" s="49"/>
    </row>
    <row r="96" ht="15.75" hidden="1" customHeight="1">
      <c r="A96" s="9" t="s">
        <v>22</v>
      </c>
      <c r="B96" s="28" t="s">
        <v>802</v>
      </c>
      <c r="C96" s="11" t="s">
        <v>803</v>
      </c>
      <c r="D96" s="12" t="s">
        <v>772</v>
      </c>
      <c r="E96" s="13" t="s">
        <v>804</v>
      </c>
      <c r="F96" s="13" t="s">
        <v>805</v>
      </c>
      <c r="G96" s="14" t="s">
        <v>131</v>
      </c>
      <c r="H96" s="15"/>
      <c r="I96" s="15" t="s">
        <v>806</v>
      </c>
      <c r="J96" s="9" t="s">
        <v>807</v>
      </c>
      <c r="K96" s="15" t="s">
        <v>808</v>
      </c>
      <c r="L96" s="15" t="s">
        <v>809</v>
      </c>
      <c r="M96" s="9" t="s">
        <v>37</v>
      </c>
      <c r="N96" s="14"/>
      <c r="O96" s="17" t="s">
        <v>810</v>
      </c>
      <c r="P96" s="18"/>
      <c r="Q96" s="26"/>
      <c r="R96" s="9" t="s">
        <v>36</v>
      </c>
      <c r="S96" s="20" t="s">
        <v>131</v>
      </c>
      <c r="T96" s="20" t="s">
        <v>38</v>
      </c>
      <c r="U96" s="21"/>
      <c r="V96" s="22"/>
      <c r="W96" s="49"/>
      <c r="X96" s="49"/>
      <c r="Y96" s="49"/>
      <c r="Z96" s="49"/>
      <c r="AA96" s="49"/>
    </row>
    <row r="97" ht="15.75" hidden="1" customHeight="1">
      <c r="A97" s="9" t="s">
        <v>89</v>
      </c>
      <c r="B97" s="28" t="s">
        <v>811</v>
      </c>
      <c r="C97" s="11" t="s">
        <v>812</v>
      </c>
      <c r="D97" s="12" t="s">
        <v>813</v>
      </c>
      <c r="E97" s="13" t="s">
        <v>814</v>
      </c>
      <c r="F97" s="13" t="s">
        <v>815</v>
      </c>
      <c r="G97" s="14" t="s">
        <v>28</v>
      </c>
      <c r="H97" s="15" t="s">
        <v>816</v>
      </c>
      <c r="I97" s="15"/>
      <c r="J97" s="32" t="s">
        <v>104</v>
      </c>
      <c r="K97" s="15" t="s">
        <v>817</v>
      </c>
      <c r="L97" s="15" t="s">
        <v>818</v>
      </c>
      <c r="M97" s="9" t="s">
        <v>28</v>
      </c>
      <c r="N97" s="14"/>
      <c r="O97" s="17" t="s">
        <v>819</v>
      </c>
      <c r="P97" s="18"/>
      <c r="Q97" s="26"/>
      <c r="R97" s="9" t="s">
        <v>36</v>
      </c>
      <c r="S97" s="20" t="s">
        <v>33</v>
      </c>
      <c r="T97" s="20" t="s">
        <v>639</v>
      </c>
      <c r="U97" s="21"/>
      <c r="V97" s="22"/>
      <c r="W97" s="49"/>
      <c r="X97" s="49"/>
      <c r="Y97" s="49"/>
      <c r="Z97" s="49"/>
      <c r="AA97" s="49"/>
    </row>
    <row r="98" ht="15.75" hidden="1" customHeight="1">
      <c r="A98" s="9" t="s">
        <v>89</v>
      </c>
      <c r="B98" s="28" t="s">
        <v>820</v>
      </c>
      <c r="C98" s="11" t="s">
        <v>821</v>
      </c>
      <c r="D98" s="12" t="s">
        <v>813</v>
      </c>
      <c r="E98" s="13" t="s">
        <v>822</v>
      </c>
      <c r="F98" s="13" t="s">
        <v>823</v>
      </c>
      <c r="G98" s="14" t="s">
        <v>28</v>
      </c>
      <c r="H98" s="15" t="s">
        <v>824</v>
      </c>
      <c r="I98" s="15"/>
      <c r="J98" s="11" t="s">
        <v>825</v>
      </c>
      <c r="K98" s="15" t="s">
        <v>826</v>
      </c>
      <c r="L98" s="15" t="s">
        <v>827</v>
      </c>
      <c r="M98" s="9" t="s">
        <v>28</v>
      </c>
      <c r="N98" s="14"/>
      <c r="O98" s="17" t="s">
        <v>819</v>
      </c>
      <c r="P98" s="18"/>
      <c r="Q98" s="26"/>
      <c r="R98" s="9" t="s">
        <v>36</v>
      </c>
      <c r="S98" s="20" t="s">
        <v>33</v>
      </c>
      <c r="T98" s="20" t="s">
        <v>639</v>
      </c>
      <c r="U98" s="21"/>
      <c r="V98" s="22"/>
      <c r="W98" s="49"/>
      <c r="X98" s="49"/>
      <c r="Y98" s="49"/>
      <c r="Z98" s="49"/>
      <c r="AA98" s="49"/>
    </row>
    <row r="99" ht="15.75" hidden="1" customHeight="1">
      <c r="A99" s="9" t="s">
        <v>89</v>
      </c>
      <c r="B99" s="28" t="s">
        <v>828</v>
      </c>
      <c r="C99" s="11" t="s">
        <v>829</v>
      </c>
      <c r="D99" s="12" t="s">
        <v>813</v>
      </c>
      <c r="E99" s="13" t="s">
        <v>830</v>
      </c>
      <c r="F99" s="13" t="s">
        <v>831</v>
      </c>
      <c r="G99" s="14" t="s">
        <v>28</v>
      </c>
      <c r="H99" s="15" t="s">
        <v>832</v>
      </c>
      <c r="I99" s="15"/>
      <c r="J99" s="11" t="s">
        <v>825</v>
      </c>
      <c r="K99" s="47" t="s">
        <v>833</v>
      </c>
      <c r="L99" s="15" t="s">
        <v>834</v>
      </c>
      <c r="M99" s="9" t="s">
        <v>28</v>
      </c>
      <c r="N99" s="14"/>
      <c r="O99" s="17" t="s">
        <v>819</v>
      </c>
      <c r="P99" s="18"/>
      <c r="Q99" s="26"/>
      <c r="R99" s="9" t="s">
        <v>36</v>
      </c>
      <c r="S99" s="20" t="s">
        <v>33</v>
      </c>
      <c r="T99" s="20" t="s">
        <v>639</v>
      </c>
      <c r="U99" s="21"/>
      <c r="V99" s="22"/>
      <c r="W99" s="49"/>
      <c r="X99" s="49"/>
      <c r="Y99" s="49"/>
      <c r="Z99" s="49"/>
      <c r="AA99" s="49"/>
    </row>
    <row r="100" ht="15.75" hidden="1" customHeight="1">
      <c r="A100" s="9" t="s">
        <v>89</v>
      </c>
      <c r="B100" s="28" t="s">
        <v>835</v>
      </c>
      <c r="C100" s="11" t="s">
        <v>836</v>
      </c>
      <c r="D100" s="12" t="s">
        <v>813</v>
      </c>
      <c r="E100" s="13" t="s">
        <v>837</v>
      </c>
      <c r="F100" s="13" t="s">
        <v>837</v>
      </c>
      <c r="G100" s="14" t="s">
        <v>33</v>
      </c>
      <c r="H100" s="15"/>
      <c r="I100" s="15"/>
      <c r="J100" s="48" t="s">
        <v>838</v>
      </c>
      <c r="K100" s="48"/>
      <c r="L100" s="15" t="s">
        <v>839</v>
      </c>
      <c r="M100" s="9" t="s">
        <v>28</v>
      </c>
      <c r="N100" s="14"/>
      <c r="O100" s="17" t="s">
        <v>819</v>
      </c>
      <c r="P100" s="18"/>
      <c r="Q100" s="26"/>
      <c r="R100" s="9" t="s">
        <v>36</v>
      </c>
      <c r="S100" s="20" t="s">
        <v>33</v>
      </c>
      <c r="T100" s="20" t="s">
        <v>639</v>
      </c>
      <c r="U100" s="21"/>
      <c r="V100" s="22"/>
      <c r="W100" s="49"/>
      <c r="X100" s="49"/>
      <c r="Y100" s="49"/>
      <c r="Z100" s="49"/>
      <c r="AA100" s="49"/>
    </row>
    <row r="101" ht="15.75" hidden="1" customHeight="1">
      <c r="A101" s="9" t="s">
        <v>89</v>
      </c>
      <c r="B101" s="28" t="s">
        <v>840</v>
      </c>
      <c r="C101" s="11" t="s">
        <v>841</v>
      </c>
      <c r="D101" s="12" t="s">
        <v>813</v>
      </c>
      <c r="E101" s="13" t="s">
        <v>842</v>
      </c>
      <c r="F101" s="13" t="s">
        <v>842</v>
      </c>
      <c r="G101" s="14" t="s">
        <v>28</v>
      </c>
      <c r="H101" s="15" t="s">
        <v>843</v>
      </c>
      <c r="I101" s="15"/>
      <c r="J101" s="9" t="s">
        <v>844</v>
      </c>
      <c r="K101" s="39"/>
      <c r="L101" s="15" t="s">
        <v>845</v>
      </c>
      <c r="M101" s="9" t="s">
        <v>28</v>
      </c>
      <c r="N101" s="14"/>
      <c r="O101" s="17" t="s">
        <v>819</v>
      </c>
      <c r="P101" s="18"/>
      <c r="Q101" s="26"/>
      <c r="R101" s="9" t="s">
        <v>36</v>
      </c>
      <c r="S101" s="20" t="s">
        <v>33</v>
      </c>
      <c r="T101" s="20" t="s">
        <v>406</v>
      </c>
      <c r="U101" s="21" t="s">
        <v>845</v>
      </c>
      <c r="V101" s="22"/>
      <c r="W101" s="49"/>
      <c r="X101" s="49"/>
      <c r="Y101" s="49"/>
      <c r="Z101" s="49"/>
      <c r="AA101" s="49"/>
    </row>
    <row r="102" ht="15.75" hidden="1" customHeight="1">
      <c r="A102" s="9" t="s">
        <v>89</v>
      </c>
      <c r="B102" s="28" t="s">
        <v>846</v>
      </c>
      <c r="C102" s="11" t="s">
        <v>847</v>
      </c>
      <c r="D102" s="12" t="s">
        <v>813</v>
      </c>
      <c r="E102" s="13" t="s">
        <v>848</v>
      </c>
      <c r="F102" s="13" t="s">
        <v>849</v>
      </c>
      <c r="G102" s="14" t="s">
        <v>28</v>
      </c>
      <c r="H102" s="15" t="s">
        <v>850</v>
      </c>
      <c r="I102" s="15"/>
      <c r="J102" s="29" t="s">
        <v>851</v>
      </c>
      <c r="K102" s="15" t="s">
        <v>852</v>
      </c>
      <c r="L102" s="15" t="s">
        <v>853</v>
      </c>
      <c r="M102" s="9" t="s">
        <v>28</v>
      </c>
      <c r="N102" s="14"/>
      <c r="O102" s="17" t="s">
        <v>819</v>
      </c>
      <c r="P102" s="18"/>
      <c r="Q102" s="26"/>
      <c r="R102" s="9" t="s">
        <v>36</v>
      </c>
      <c r="S102" s="20" t="s">
        <v>33</v>
      </c>
      <c r="T102" s="20" t="s">
        <v>639</v>
      </c>
      <c r="U102" s="21"/>
      <c r="V102" s="22"/>
      <c r="W102" s="49"/>
      <c r="X102" s="49"/>
      <c r="Y102" s="49"/>
      <c r="Z102" s="49"/>
      <c r="AA102" s="49"/>
    </row>
    <row r="103" ht="15.75" hidden="1" customHeight="1">
      <c r="A103" s="9" t="s">
        <v>89</v>
      </c>
      <c r="B103" s="28" t="s">
        <v>854</v>
      </c>
      <c r="C103" s="11" t="s">
        <v>855</v>
      </c>
      <c r="D103" s="12" t="s">
        <v>813</v>
      </c>
      <c r="E103" s="13" t="s">
        <v>856</v>
      </c>
      <c r="F103" s="13" t="s">
        <v>857</v>
      </c>
      <c r="G103" s="14"/>
      <c r="H103" s="15" t="s">
        <v>858</v>
      </c>
      <c r="I103" s="15"/>
      <c r="J103" s="29" t="s">
        <v>859</v>
      </c>
      <c r="K103" s="39"/>
      <c r="L103" s="15" t="s">
        <v>860</v>
      </c>
      <c r="M103" s="9" t="s">
        <v>28</v>
      </c>
      <c r="N103" s="14"/>
      <c r="O103" s="17" t="s">
        <v>819</v>
      </c>
      <c r="P103" s="18"/>
      <c r="Q103" s="26"/>
      <c r="R103" s="9" t="s">
        <v>36</v>
      </c>
      <c r="S103" s="20" t="s">
        <v>33</v>
      </c>
      <c r="T103" s="20" t="s">
        <v>639</v>
      </c>
      <c r="U103" s="21"/>
      <c r="V103" s="22"/>
      <c r="W103" s="49"/>
      <c r="X103" s="49"/>
      <c r="Y103" s="49"/>
      <c r="Z103" s="49"/>
      <c r="AA103" s="49"/>
    </row>
    <row r="104" ht="15.75" hidden="1" customHeight="1">
      <c r="A104" s="9" t="s">
        <v>263</v>
      </c>
      <c r="B104" s="28" t="s">
        <v>861</v>
      </c>
      <c r="C104" s="11" t="s">
        <v>862</v>
      </c>
      <c r="D104" s="12" t="s">
        <v>863</v>
      </c>
      <c r="E104" s="13" t="s">
        <v>864</v>
      </c>
      <c r="F104" s="13" t="s">
        <v>865</v>
      </c>
      <c r="G104" s="14" t="s">
        <v>28</v>
      </c>
      <c r="H104" s="15" t="s">
        <v>866</v>
      </c>
      <c r="I104" s="15"/>
      <c r="J104" s="9" t="s">
        <v>867</v>
      </c>
      <c r="K104" s="15" t="s">
        <v>868</v>
      </c>
      <c r="L104" s="15" t="s">
        <v>869</v>
      </c>
      <c r="M104" s="9" t="s">
        <v>28</v>
      </c>
      <c r="N104" s="14"/>
      <c r="O104" s="17" t="s">
        <v>870</v>
      </c>
      <c r="P104" s="18"/>
      <c r="Q104" s="26"/>
      <c r="R104" s="9" t="s">
        <v>36</v>
      </c>
      <c r="S104" s="20" t="s">
        <v>33</v>
      </c>
      <c r="T104" s="20" t="s">
        <v>639</v>
      </c>
      <c r="U104" s="21" t="s">
        <v>871</v>
      </c>
      <c r="V104" s="22"/>
      <c r="W104" s="49"/>
      <c r="X104" s="49"/>
      <c r="Y104" s="49"/>
      <c r="Z104" s="49"/>
      <c r="AA104" s="49"/>
    </row>
    <row r="105" ht="15.75" hidden="1" customHeight="1">
      <c r="A105" s="9" t="s">
        <v>263</v>
      </c>
      <c r="B105" s="28" t="s">
        <v>872</v>
      </c>
      <c r="C105" s="11" t="s">
        <v>873</v>
      </c>
      <c r="D105" s="12" t="s">
        <v>863</v>
      </c>
      <c r="E105" s="13" t="s">
        <v>874</v>
      </c>
      <c r="F105" s="13" t="s">
        <v>875</v>
      </c>
      <c r="G105" s="14" t="s">
        <v>28</v>
      </c>
      <c r="H105" s="15" t="s">
        <v>876</v>
      </c>
      <c r="I105" s="15" t="s">
        <v>877</v>
      </c>
      <c r="J105" s="9" t="s">
        <v>878</v>
      </c>
      <c r="K105" s="39"/>
      <c r="L105" s="15" t="s">
        <v>879</v>
      </c>
      <c r="M105" s="9" t="s">
        <v>28</v>
      </c>
      <c r="N105" s="14"/>
      <c r="O105" s="17" t="s">
        <v>880</v>
      </c>
      <c r="P105" s="18"/>
      <c r="Q105" s="26"/>
      <c r="R105" s="9" t="s">
        <v>36</v>
      </c>
      <c r="S105" s="20" t="s">
        <v>33</v>
      </c>
      <c r="T105" s="20" t="s">
        <v>639</v>
      </c>
      <c r="U105" s="21" t="s">
        <v>881</v>
      </c>
      <c r="V105" s="22"/>
      <c r="W105" s="49"/>
      <c r="X105" s="49"/>
      <c r="Y105" s="49"/>
      <c r="Z105" s="49"/>
      <c r="AA105" s="49"/>
    </row>
    <row r="106" ht="15.75" hidden="1" customHeight="1">
      <c r="A106" s="9" t="s">
        <v>263</v>
      </c>
      <c r="B106" s="28" t="s">
        <v>882</v>
      </c>
      <c r="C106" s="11" t="s">
        <v>883</v>
      </c>
      <c r="D106" s="12" t="s">
        <v>863</v>
      </c>
      <c r="E106" s="13" t="s">
        <v>884</v>
      </c>
      <c r="F106" s="13" t="s">
        <v>885</v>
      </c>
      <c r="G106" s="14" t="s">
        <v>28</v>
      </c>
      <c r="H106" s="15" t="s">
        <v>886</v>
      </c>
      <c r="I106" s="15" t="s">
        <v>887</v>
      </c>
      <c r="J106" s="9" t="s">
        <v>888</v>
      </c>
      <c r="K106" s="39"/>
      <c r="L106" s="15" t="s">
        <v>889</v>
      </c>
      <c r="M106" s="9" t="s">
        <v>28</v>
      </c>
      <c r="N106" s="14"/>
      <c r="O106" s="17" t="s">
        <v>890</v>
      </c>
      <c r="P106" s="18"/>
      <c r="Q106" s="26"/>
      <c r="R106" s="9" t="s">
        <v>36</v>
      </c>
      <c r="S106" s="20" t="s">
        <v>33</v>
      </c>
      <c r="T106" s="20" t="s">
        <v>639</v>
      </c>
      <c r="U106" s="21" t="s">
        <v>891</v>
      </c>
      <c r="V106" s="22"/>
      <c r="W106" s="49"/>
      <c r="X106" s="49"/>
      <c r="Y106" s="49"/>
      <c r="Z106" s="49"/>
      <c r="AA106" s="49"/>
    </row>
    <row r="107" ht="15.75" hidden="1" customHeight="1">
      <c r="A107" s="9" t="s">
        <v>263</v>
      </c>
      <c r="B107" s="28" t="s">
        <v>892</v>
      </c>
      <c r="C107" s="11" t="s">
        <v>893</v>
      </c>
      <c r="D107" s="12" t="s">
        <v>863</v>
      </c>
      <c r="E107" s="13" t="s">
        <v>894</v>
      </c>
      <c r="F107" s="13" t="s">
        <v>895</v>
      </c>
      <c r="G107" s="14" t="s">
        <v>28</v>
      </c>
      <c r="H107" s="15" t="s">
        <v>896</v>
      </c>
      <c r="I107" s="15"/>
      <c r="J107" s="9" t="s">
        <v>897</v>
      </c>
      <c r="K107" s="39"/>
      <c r="L107" s="15" t="s">
        <v>898</v>
      </c>
      <c r="M107" s="9" t="s">
        <v>28</v>
      </c>
      <c r="N107" s="14"/>
      <c r="O107" s="17" t="s">
        <v>899</v>
      </c>
      <c r="P107" s="18"/>
      <c r="Q107" s="26"/>
      <c r="R107" s="9" t="s">
        <v>36</v>
      </c>
      <c r="S107" s="20" t="s">
        <v>33</v>
      </c>
      <c r="T107" s="20" t="s">
        <v>639</v>
      </c>
      <c r="U107" s="21" t="s">
        <v>640</v>
      </c>
      <c r="V107" s="22"/>
      <c r="W107" s="49"/>
      <c r="X107" s="49"/>
      <c r="Y107" s="49"/>
      <c r="Z107" s="49"/>
      <c r="AA107" s="49"/>
    </row>
    <row r="108" ht="15.75" hidden="1" customHeight="1">
      <c r="A108" s="9" t="s">
        <v>263</v>
      </c>
      <c r="B108" s="28" t="s">
        <v>900</v>
      </c>
      <c r="C108" s="11" t="s">
        <v>901</v>
      </c>
      <c r="D108" s="12" t="s">
        <v>863</v>
      </c>
      <c r="E108" s="13" t="s">
        <v>902</v>
      </c>
      <c r="F108" s="13" t="s">
        <v>903</v>
      </c>
      <c r="G108" s="14" t="s">
        <v>28</v>
      </c>
      <c r="H108" s="15" t="s">
        <v>904</v>
      </c>
      <c r="I108" s="15" t="s">
        <v>905</v>
      </c>
      <c r="J108" s="9" t="s">
        <v>906</v>
      </c>
      <c r="K108" s="39"/>
      <c r="L108" s="15" t="s">
        <v>907</v>
      </c>
      <c r="M108" s="9" t="s">
        <v>28</v>
      </c>
      <c r="N108" s="14"/>
      <c r="O108" s="17" t="s">
        <v>908</v>
      </c>
      <c r="P108" s="18"/>
      <c r="Q108" s="26"/>
      <c r="R108" s="9" t="s">
        <v>36</v>
      </c>
      <c r="S108" s="20" t="s">
        <v>33</v>
      </c>
      <c r="T108" s="20" t="s">
        <v>639</v>
      </c>
      <c r="U108" s="21" t="s">
        <v>640</v>
      </c>
      <c r="V108" s="22"/>
      <c r="W108" s="49"/>
      <c r="X108" s="49"/>
      <c r="Y108" s="49"/>
      <c r="Z108" s="49"/>
      <c r="AA108" s="49"/>
    </row>
    <row r="109" ht="15.75" hidden="1" customHeight="1">
      <c r="A109" s="9" t="s">
        <v>263</v>
      </c>
      <c r="B109" s="28" t="s">
        <v>909</v>
      </c>
      <c r="C109" s="11" t="s">
        <v>910</v>
      </c>
      <c r="D109" s="12" t="s">
        <v>863</v>
      </c>
      <c r="E109" s="13" t="s">
        <v>911</v>
      </c>
      <c r="F109" s="13" t="s">
        <v>912</v>
      </c>
      <c r="G109" s="14" t="s">
        <v>28</v>
      </c>
      <c r="H109" s="15" t="s">
        <v>913</v>
      </c>
      <c r="I109" s="15"/>
      <c r="J109" s="9" t="s">
        <v>914</v>
      </c>
      <c r="K109" s="39"/>
      <c r="L109" s="15" t="s">
        <v>915</v>
      </c>
      <c r="M109" s="9" t="s">
        <v>28</v>
      </c>
      <c r="N109" s="14"/>
      <c r="O109" s="17" t="s">
        <v>916</v>
      </c>
      <c r="P109" s="18"/>
      <c r="Q109" s="26"/>
      <c r="R109" s="9" t="s">
        <v>36</v>
      </c>
      <c r="S109" s="20" t="s">
        <v>33</v>
      </c>
      <c r="T109" s="20" t="s">
        <v>639</v>
      </c>
      <c r="U109" s="21" t="s">
        <v>640</v>
      </c>
      <c r="V109" s="22"/>
      <c r="W109" s="49"/>
      <c r="X109" s="49"/>
      <c r="Y109" s="49"/>
      <c r="Z109" s="49"/>
      <c r="AA109" s="49"/>
    </row>
    <row r="110" ht="15.75" hidden="1" customHeight="1">
      <c r="A110" s="9" t="s">
        <v>263</v>
      </c>
      <c r="B110" s="28" t="s">
        <v>917</v>
      </c>
      <c r="C110" s="11" t="s">
        <v>918</v>
      </c>
      <c r="D110" s="12" t="s">
        <v>863</v>
      </c>
      <c r="E110" s="13" t="s">
        <v>919</v>
      </c>
      <c r="F110" s="13" t="s">
        <v>920</v>
      </c>
      <c r="G110" s="14" t="s">
        <v>28</v>
      </c>
      <c r="H110" s="15" t="s">
        <v>921</v>
      </c>
      <c r="I110" s="15" t="s">
        <v>922</v>
      </c>
      <c r="J110" s="9" t="s">
        <v>923</v>
      </c>
      <c r="K110" s="15" t="s">
        <v>924</v>
      </c>
      <c r="L110" s="15" t="s">
        <v>925</v>
      </c>
      <c r="M110" s="9" t="s">
        <v>28</v>
      </c>
      <c r="N110" s="14"/>
      <c r="O110" s="17" t="s">
        <v>926</v>
      </c>
      <c r="P110" s="18"/>
      <c r="Q110" s="26"/>
      <c r="R110" s="9" t="s">
        <v>36</v>
      </c>
      <c r="S110" s="20" t="s">
        <v>33</v>
      </c>
      <c r="T110" s="20" t="s">
        <v>639</v>
      </c>
      <c r="U110" s="21" t="s">
        <v>640</v>
      </c>
      <c r="V110" s="22"/>
      <c r="W110" s="49"/>
      <c r="X110" s="49"/>
      <c r="Y110" s="49"/>
      <c r="Z110" s="49"/>
      <c r="AA110" s="49"/>
    </row>
    <row r="111" ht="15.75" hidden="1" customHeight="1">
      <c r="A111" s="9" t="s">
        <v>263</v>
      </c>
      <c r="B111" s="28" t="s">
        <v>927</v>
      </c>
      <c r="C111" s="11" t="s">
        <v>928</v>
      </c>
      <c r="D111" s="12" t="s">
        <v>863</v>
      </c>
      <c r="E111" s="13" t="s">
        <v>929</v>
      </c>
      <c r="F111" s="13" t="s">
        <v>930</v>
      </c>
      <c r="G111" s="14" t="s">
        <v>33</v>
      </c>
      <c r="H111" s="15"/>
      <c r="I111" s="15"/>
      <c r="J111" s="14"/>
      <c r="K111" s="39"/>
      <c r="L111" s="15" t="s">
        <v>931</v>
      </c>
      <c r="M111" s="9" t="s">
        <v>28</v>
      </c>
      <c r="N111" s="14"/>
      <c r="O111" s="17" t="s">
        <v>932</v>
      </c>
      <c r="P111" s="18"/>
      <c r="Q111" s="26"/>
      <c r="R111" s="9" t="s">
        <v>36</v>
      </c>
      <c r="S111" s="20" t="s">
        <v>33</v>
      </c>
      <c r="T111" s="20" t="s">
        <v>639</v>
      </c>
      <c r="U111" s="21" t="s">
        <v>640</v>
      </c>
      <c r="V111" s="22"/>
      <c r="W111" s="49"/>
      <c r="X111" s="49"/>
      <c r="Y111" s="49"/>
      <c r="Z111" s="49"/>
      <c r="AA111" s="49"/>
    </row>
    <row r="112" ht="15.75" hidden="1" customHeight="1">
      <c r="A112" s="9" t="s">
        <v>263</v>
      </c>
      <c r="B112" s="28" t="s">
        <v>933</v>
      </c>
      <c r="C112" s="11" t="s">
        <v>934</v>
      </c>
      <c r="D112" s="12" t="s">
        <v>863</v>
      </c>
      <c r="E112" s="13" t="s">
        <v>935</v>
      </c>
      <c r="F112" s="13" t="s">
        <v>936</v>
      </c>
      <c r="G112" s="14" t="s">
        <v>33</v>
      </c>
      <c r="H112" s="15"/>
      <c r="I112" s="15"/>
      <c r="J112" s="9" t="s">
        <v>550</v>
      </c>
      <c r="K112" s="15" t="s">
        <v>937</v>
      </c>
      <c r="L112" s="15" t="s">
        <v>938</v>
      </c>
      <c r="M112" s="9" t="s">
        <v>28</v>
      </c>
      <c r="N112" s="14"/>
      <c r="O112" s="17" t="s">
        <v>939</v>
      </c>
      <c r="P112" s="18"/>
      <c r="Q112" s="26"/>
      <c r="R112" s="9" t="s">
        <v>36</v>
      </c>
      <c r="S112" s="20" t="s">
        <v>33</v>
      </c>
      <c r="T112" s="20" t="s">
        <v>639</v>
      </c>
      <c r="U112" s="21" t="s">
        <v>640</v>
      </c>
      <c r="V112" s="22"/>
      <c r="W112" s="49"/>
      <c r="X112" s="49"/>
      <c r="Y112" s="49"/>
      <c r="Z112" s="49"/>
      <c r="AA112" s="49"/>
    </row>
    <row r="113" ht="15.75" hidden="1" customHeight="1">
      <c r="A113" s="9" t="s">
        <v>263</v>
      </c>
      <c r="B113" s="28" t="s">
        <v>940</v>
      </c>
      <c r="C113" s="11" t="s">
        <v>941</v>
      </c>
      <c r="D113" s="12" t="s">
        <v>863</v>
      </c>
      <c r="E113" s="13" t="s">
        <v>942</v>
      </c>
      <c r="F113" s="13" t="s">
        <v>943</v>
      </c>
      <c r="G113" s="14" t="s">
        <v>33</v>
      </c>
      <c r="H113" s="15"/>
      <c r="I113" s="15" t="s">
        <v>944</v>
      </c>
      <c r="J113" s="9" t="s">
        <v>923</v>
      </c>
      <c r="K113" s="15" t="s">
        <v>945</v>
      </c>
      <c r="L113" s="15" t="s">
        <v>946</v>
      </c>
      <c r="M113" s="9" t="s">
        <v>28</v>
      </c>
      <c r="N113" s="14"/>
      <c r="O113" s="17" t="s">
        <v>947</v>
      </c>
      <c r="P113" s="18"/>
      <c r="Q113" s="26"/>
      <c r="R113" s="9" t="s">
        <v>36</v>
      </c>
      <c r="S113" s="20" t="s">
        <v>33</v>
      </c>
      <c r="T113" s="20" t="s">
        <v>639</v>
      </c>
      <c r="U113" s="21" t="s">
        <v>640</v>
      </c>
      <c r="V113" s="22"/>
      <c r="W113" s="49"/>
      <c r="X113" s="49"/>
      <c r="Y113" s="49"/>
      <c r="Z113" s="49"/>
      <c r="AA113" s="49"/>
    </row>
    <row r="114" ht="15.75" hidden="1" customHeight="1">
      <c r="A114" s="9" t="s">
        <v>263</v>
      </c>
      <c r="B114" s="28" t="s">
        <v>948</v>
      </c>
      <c r="C114" s="11" t="s">
        <v>949</v>
      </c>
      <c r="D114" s="12" t="s">
        <v>863</v>
      </c>
      <c r="E114" s="13" t="s">
        <v>950</v>
      </c>
      <c r="F114" s="13" t="s">
        <v>951</v>
      </c>
      <c r="G114" s="14" t="s">
        <v>33</v>
      </c>
      <c r="H114" s="15"/>
      <c r="I114" s="15" t="s">
        <v>952</v>
      </c>
      <c r="J114" s="9" t="s">
        <v>535</v>
      </c>
      <c r="K114" s="15" t="s">
        <v>953</v>
      </c>
      <c r="L114" s="15" t="s">
        <v>954</v>
      </c>
      <c r="M114" s="9" t="s">
        <v>28</v>
      </c>
      <c r="N114" s="14"/>
      <c r="O114" s="17" t="s">
        <v>955</v>
      </c>
      <c r="P114" s="18"/>
      <c r="Q114" s="26"/>
      <c r="R114" s="9" t="s">
        <v>36</v>
      </c>
      <c r="S114" s="20" t="s">
        <v>33</v>
      </c>
      <c r="T114" s="20" t="s">
        <v>639</v>
      </c>
      <c r="U114" s="21" t="s">
        <v>640</v>
      </c>
      <c r="V114" s="22"/>
      <c r="W114" s="49"/>
      <c r="X114" s="49"/>
      <c r="Y114" s="49"/>
      <c r="Z114" s="49"/>
      <c r="AA114" s="49"/>
    </row>
    <row r="115" ht="15.75" hidden="1" customHeight="1">
      <c r="A115" s="9" t="s">
        <v>263</v>
      </c>
      <c r="B115" s="28" t="s">
        <v>956</v>
      </c>
      <c r="C115" s="11" t="s">
        <v>957</v>
      </c>
      <c r="D115" s="12" t="s">
        <v>863</v>
      </c>
      <c r="E115" s="13" t="s">
        <v>958</v>
      </c>
      <c r="F115" s="13" t="s">
        <v>959</v>
      </c>
      <c r="G115" s="14" t="s">
        <v>33</v>
      </c>
      <c r="H115" s="15"/>
      <c r="I115" s="15" t="s">
        <v>960</v>
      </c>
      <c r="J115" s="9" t="s">
        <v>535</v>
      </c>
      <c r="K115" s="15" t="s">
        <v>953</v>
      </c>
      <c r="L115" s="15" t="s">
        <v>961</v>
      </c>
      <c r="M115" s="9" t="s">
        <v>28</v>
      </c>
      <c r="N115" s="14"/>
      <c r="O115" s="17" t="s">
        <v>962</v>
      </c>
      <c r="P115" s="18"/>
      <c r="Q115" s="26"/>
      <c r="R115" s="9" t="s">
        <v>36</v>
      </c>
      <c r="S115" s="20" t="s">
        <v>33</v>
      </c>
      <c r="T115" s="20" t="s">
        <v>639</v>
      </c>
      <c r="U115" s="21" t="s">
        <v>640</v>
      </c>
      <c r="V115" s="22"/>
      <c r="W115" s="49"/>
      <c r="X115" s="49"/>
      <c r="Y115" s="49"/>
      <c r="Z115" s="49"/>
      <c r="AA115" s="49"/>
    </row>
    <row r="116" ht="15.75" hidden="1" customHeight="1">
      <c r="A116" s="9" t="s">
        <v>263</v>
      </c>
      <c r="B116" s="28" t="s">
        <v>963</v>
      </c>
      <c r="C116" s="11"/>
      <c r="D116" s="12" t="s">
        <v>863</v>
      </c>
      <c r="E116" s="13" t="s">
        <v>964</v>
      </c>
      <c r="F116" s="13" t="s">
        <v>779</v>
      </c>
      <c r="G116" s="14"/>
      <c r="H116" s="15"/>
      <c r="I116" s="15"/>
      <c r="J116" s="14"/>
      <c r="K116" s="39"/>
      <c r="L116" s="15"/>
      <c r="M116" s="9"/>
      <c r="N116" s="14"/>
      <c r="O116" s="17"/>
      <c r="P116" s="18"/>
      <c r="Q116" s="26"/>
      <c r="R116" s="9" t="s">
        <v>36</v>
      </c>
      <c r="S116" s="20" t="s">
        <v>33</v>
      </c>
      <c r="T116" s="20" t="s">
        <v>639</v>
      </c>
      <c r="U116" s="21" t="s">
        <v>640</v>
      </c>
      <c r="V116" s="22"/>
      <c r="W116" s="49"/>
      <c r="X116" s="49"/>
      <c r="Y116" s="49"/>
      <c r="Z116" s="49"/>
      <c r="AA116" s="49"/>
    </row>
    <row r="117" ht="15.75" hidden="1" customHeight="1">
      <c r="A117" s="9" t="s">
        <v>263</v>
      </c>
      <c r="B117" s="28" t="s">
        <v>965</v>
      </c>
      <c r="C117" s="11" t="s">
        <v>966</v>
      </c>
      <c r="D117" s="12" t="s">
        <v>863</v>
      </c>
      <c r="E117" s="13" t="s">
        <v>967</v>
      </c>
      <c r="F117" s="13" t="s">
        <v>968</v>
      </c>
      <c r="G117" s="14" t="s">
        <v>33</v>
      </c>
      <c r="H117" s="15"/>
      <c r="I117" s="15" t="s">
        <v>969</v>
      </c>
      <c r="J117" s="9" t="s">
        <v>970</v>
      </c>
      <c r="K117" s="15" t="s">
        <v>953</v>
      </c>
      <c r="L117" s="15" t="s">
        <v>971</v>
      </c>
      <c r="M117" s="9" t="s">
        <v>28</v>
      </c>
      <c r="N117" s="14"/>
      <c r="O117" s="17" t="s">
        <v>972</v>
      </c>
      <c r="P117" s="18"/>
      <c r="Q117" s="26"/>
      <c r="R117" s="9" t="s">
        <v>36</v>
      </c>
      <c r="S117" s="20" t="s">
        <v>33</v>
      </c>
      <c r="T117" s="20" t="s">
        <v>639</v>
      </c>
      <c r="U117" s="21" t="s">
        <v>640</v>
      </c>
      <c r="V117" s="22"/>
      <c r="W117" s="49"/>
      <c r="X117" s="49"/>
      <c r="Y117" s="49"/>
      <c r="Z117" s="49"/>
      <c r="AA117" s="49"/>
    </row>
    <row r="118" ht="15.75" hidden="1" customHeight="1">
      <c r="A118" s="9" t="s">
        <v>263</v>
      </c>
      <c r="B118" s="28" t="s">
        <v>973</v>
      </c>
      <c r="C118" s="11" t="s">
        <v>974</v>
      </c>
      <c r="D118" s="12" t="s">
        <v>863</v>
      </c>
      <c r="E118" s="13" t="s">
        <v>975</v>
      </c>
      <c r="F118" s="13" t="s">
        <v>976</v>
      </c>
      <c r="G118" s="14" t="s">
        <v>33</v>
      </c>
      <c r="H118" s="15"/>
      <c r="I118" s="15"/>
      <c r="J118" s="9" t="s">
        <v>216</v>
      </c>
      <c r="K118" s="39"/>
      <c r="L118" s="15" t="s">
        <v>977</v>
      </c>
      <c r="M118" s="9" t="s">
        <v>28</v>
      </c>
      <c r="N118" s="14"/>
      <c r="O118" s="17" t="s">
        <v>978</v>
      </c>
      <c r="P118" s="18"/>
      <c r="Q118" s="26"/>
      <c r="R118" s="9" t="s">
        <v>36</v>
      </c>
      <c r="S118" s="20" t="s">
        <v>33</v>
      </c>
      <c r="T118" s="20" t="s">
        <v>639</v>
      </c>
      <c r="U118" s="21" t="s">
        <v>640</v>
      </c>
      <c r="V118" s="22"/>
      <c r="W118" s="49"/>
      <c r="X118" s="49"/>
      <c r="Y118" s="49"/>
      <c r="Z118" s="49"/>
      <c r="AA118" s="49"/>
    </row>
    <row r="119" ht="15.75" hidden="1" customHeight="1">
      <c r="A119" s="9" t="s">
        <v>263</v>
      </c>
      <c r="B119" s="28" t="s">
        <v>979</v>
      </c>
      <c r="C119" s="11"/>
      <c r="D119" s="12" t="s">
        <v>863</v>
      </c>
      <c r="E119" s="13" t="s">
        <v>980</v>
      </c>
      <c r="F119" s="13" t="s">
        <v>779</v>
      </c>
      <c r="G119" s="14"/>
      <c r="H119" s="15"/>
      <c r="I119" s="15"/>
      <c r="J119" s="14"/>
      <c r="K119" s="39"/>
      <c r="L119" s="15"/>
      <c r="M119" s="9"/>
      <c r="N119" s="14"/>
      <c r="O119" s="17"/>
      <c r="P119" s="18"/>
      <c r="Q119" s="26"/>
      <c r="R119" s="9"/>
      <c r="S119" s="20"/>
      <c r="T119" s="20"/>
      <c r="U119" s="21"/>
      <c r="V119" s="22"/>
      <c r="W119" s="49"/>
      <c r="X119" s="49"/>
      <c r="Y119" s="49"/>
      <c r="Z119" s="49"/>
      <c r="AA119" s="49"/>
    </row>
    <row r="120" ht="15.75" hidden="1" customHeight="1">
      <c r="A120" s="9" t="s">
        <v>263</v>
      </c>
      <c r="B120" s="28" t="s">
        <v>981</v>
      </c>
      <c r="C120" s="11" t="s">
        <v>982</v>
      </c>
      <c r="D120" s="12" t="s">
        <v>863</v>
      </c>
      <c r="E120" s="13" t="s">
        <v>983</v>
      </c>
      <c r="F120" s="13" t="s">
        <v>984</v>
      </c>
      <c r="G120" s="14" t="s">
        <v>33</v>
      </c>
      <c r="H120" s="15"/>
      <c r="I120" s="15"/>
      <c r="J120" s="9" t="s">
        <v>985</v>
      </c>
      <c r="K120" s="15" t="s">
        <v>986</v>
      </c>
      <c r="L120" s="15" t="s">
        <v>987</v>
      </c>
      <c r="M120" s="9" t="s">
        <v>28</v>
      </c>
      <c r="N120" s="14"/>
      <c r="O120" s="17" t="s">
        <v>988</v>
      </c>
      <c r="P120" s="18"/>
      <c r="Q120" s="26"/>
      <c r="R120" s="9" t="s">
        <v>36</v>
      </c>
      <c r="S120" s="20" t="s">
        <v>33</v>
      </c>
      <c r="T120" s="20" t="s">
        <v>639</v>
      </c>
      <c r="U120" s="21" t="s">
        <v>640</v>
      </c>
      <c r="V120" s="22"/>
      <c r="W120" s="49"/>
      <c r="X120" s="49"/>
      <c r="Y120" s="49"/>
      <c r="Z120" s="49"/>
      <c r="AA120" s="49"/>
    </row>
    <row r="121" ht="15.75" hidden="1" customHeight="1">
      <c r="A121" s="9" t="s">
        <v>263</v>
      </c>
      <c r="B121" s="28" t="s">
        <v>989</v>
      </c>
      <c r="C121" s="11" t="s">
        <v>990</v>
      </c>
      <c r="D121" s="12" t="s">
        <v>863</v>
      </c>
      <c r="E121" s="42" t="s">
        <v>991</v>
      </c>
      <c r="F121" s="42" t="s">
        <v>992</v>
      </c>
      <c r="G121" s="9" t="s">
        <v>33</v>
      </c>
      <c r="H121" s="15"/>
      <c r="I121" s="15"/>
      <c r="J121" s="9" t="s">
        <v>993</v>
      </c>
      <c r="K121" s="39"/>
      <c r="L121" s="15" t="s">
        <v>994</v>
      </c>
      <c r="M121" s="9" t="s">
        <v>28</v>
      </c>
      <c r="N121" s="14"/>
      <c r="O121" s="17" t="s">
        <v>995</v>
      </c>
      <c r="P121" s="18"/>
      <c r="Q121" s="26"/>
      <c r="R121" s="9" t="s">
        <v>36</v>
      </c>
      <c r="S121" s="20" t="s">
        <v>33</v>
      </c>
      <c r="T121" s="20" t="s">
        <v>639</v>
      </c>
      <c r="U121" s="21" t="s">
        <v>640</v>
      </c>
      <c r="V121" s="22"/>
      <c r="W121" s="49"/>
      <c r="X121" s="49"/>
      <c r="Y121" s="49"/>
      <c r="Z121" s="49"/>
      <c r="AA121" s="49"/>
    </row>
    <row r="122" ht="15.75" hidden="1" customHeight="1">
      <c r="A122" s="9" t="s">
        <v>263</v>
      </c>
      <c r="B122" s="28" t="s">
        <v>996</v>
      </c>
      <c r="C122" s="11" t="s">
        <v>997</v>
      </c>
      <c r="D122" s="12" t="s">
        <v>863</v>
      </c>
      <c r="E122" s="13" t="s">
        <v>998</v>
      </c>
      <c r="F122" s="42" t="s">
        <v>999</v>
      </c>
      <c r="G122" s="9" t="s">
        <v>33</v>
      </c>
      <c r="H122" s="15"/>
      <c r="I122" s="15"/>
      <c r="J122" s="9" t="s">
        <v>317</v>
      </c>
      <c r="K122" s="15" t="s">
        <v>1000</v>
      </c>
      <c r="L122" s="15" t="s">
        <v>1001</v>
      </c>
      <c r="M122" s="9" t="s">
        <v>28</v>
      </c>
      <c r="N122" s="14"/>
      <c r="O122" s="17" t="s">
        <v>1002</v>
      </c>
      <c r="P122" s="18"/>
      <c r="Q122" s="26"/>
      <c r="R122" s="9" t="s">
        <v>36</v>
      </c>
      <c r="S122" s="20" t="s">
        <v>33</v>
      </c>
      <c r="T122" s="20" t="s">
        <v>639</v>
      </c>
      <c r="U122" s="21" t="s">
        <v>640</v>
      </c>
      <c r="V122" s="22"/>
      <c r="W122" s="49"/>
      <c r="X122" s="49"/>
      <c r="Y122" s="49"/>
      <c r="Z122" s="49"/>
      <c r="AA122" s="49"/>
    </row>
    <row r="123" ht="15.75" hidden="1" customHeight="1">
      <c r="A123" s="9" t="s">
        <v>263</v>
      </c>
      <c r="B123" s="28" t="s">
        <v>1003</v>
      </c>
      <c r="C123" s="11" t="s">
        <v>1004</v>
      </c>
      <c r="D123" s="12" t="s">
        <v>863</v>
      </c>
      <c r="E123" s="13" t="s">
        <v>1005</v>
      </c>
      <c r="F123" s="42" t="s">
        <v>1006</v>
      </c>
      <c r="G123" s="9" t="s">
        <v>33</v>
      </c>
      <c r="H123" s="15"/>
      <c r="I123" s="15"/>
      <c r="J123" s="9" t="s">
        <v>1007</v>
      </c>
      <c r="K123" s="15" t="s">
        <v>1008</v>
      </c>
      <c r="L123" s="15" t="s">
        <v>1009</v>
      </c>
      <c r="M123" s="9" t="s">
        <v>28</v>
      </c>
      <c r="N123" s="14"/>
      <c r="O123" s="17" t="s">
        <v>1010</v>
      </c>
      <c r="P123" s="18"/>
      <c r="Q123" s="26"/>
      <c r="R123" s="9" t="s">
        <v>36</v>
      </c>
      <c r="S123" s="20" t="s">
        <v>33</v>
      </c>
      <c r="T123" s="20" t="s">
        <v>639</v>
      </c>
      <c r="U123" s="21" t="s">
        <v>640</v>
      </c>
      <c r="V123" s="22"/>
      <c r="W123" s="49"/>
      <c r="X123" s="49"/>
      <c r="Y123" s="49"/>
      <c r="Z123" s="49"/>
      <c r="AA123" s="49"/>
    </row>
    <row r="124" ht="15.75" hidden="1" customHeight="1">
      <c r="A124" s="9" t="s">
        <v>263</v>
      </c>
      <c r="B124" s="28" t="s">
        <v>1011</v>
      </c>
      <c r="C124" s="11" t="s">
        <v>1012</v>
      </c>
      <c r="D124" s="12" t="s">
        <v>863</v>
      </c>
      <c r="E124" s="42" t="s">
        <v>1013</v>
      </c>
      <c r="F124" s="42" t="s">
        <v>1006</v>
      </c>
      <c r="G124" s="9" t="s">
        <v>28</v>
      </c>
      <c r="H124" s="15" t="s">
        <v>1014</v>
      </c>
      <c r="I124" s="15"/>
      <c r="J124" s="9" t="s">
        <v>1015</v>
      </c>
      <c r="K124" s="15" t="s">
        <v>1016</v>
      </c>
      <c r="L124" s="15" t="s">
        <v>1017</v>
      </c>
      <c r="M124" s="9" t="s">
        <v>28</v>
      </c>
      <c r="N124" s="14"/>
      <c r="O124" s="17" t="s">
        <v>1018</v>
      </c>
      <c r="P124" s="18"/>
      <c r="Q124" s="26"/>
      <c r="R124" s="9" t="s">
        <v>36</v>
      </c>
      <c r="S124" s="20" t="s">
        <v>33</v>
      </c>
      <c r="T124" s="20" t="s">
        <v>639</v>
      </c>
      <c r="U124" s="21" t="s">
        <v>640</v>
      </c>
      <c r="V124" s="22"/>
      <c r="W124" s="49"/>
      <c r="X124" s="49"/>
      <c r="Y124" s="49"/>
      <c r="Z124" s="49"/>
      <c r="AA124" s="49"/>
    </row>
    <row r="125" ht="15.75" hidden="1" customHeight="1">
      <c r="A125" s="9" t="s">
        <v>1019</v>
      </c>
      <c r="B125" s="28" t="s">
        <v>1020</v>
      </c>
      <c r="C125" s="11" t="s">
        <v>1021</v>
      </c>
      <c r="D125" s="12" t="s">
        <v>1022</v>
      </c>
      <c r="E125" s="13" t="s">
        <v>1023</v>
      </c>
      <c r="F125" s="13" t="s">
        <v>1024</v>
      </c>
      <c r="G125" s="14" t="s">
        <v>28</v>
      </c>
      <c r="H125" s="15" t="s">
        <v>1025</v>
      </c>
      <c r="I125" s="15" t="s">
        <v>1026</v>
      </c>
      <c r="J125" s="9" t="s">
        <v>1027</v>
      </c>
      <c r="K125" s="15" t="s">
        <v>1028</v>
      </c>
      <c r="L125" s="15" t="s">
        <v>1029</v>
      </c>
      <c r="M125" s="9" t="s">
        <v>28</v>
      </c>
      <c r="N125" s="14" t="s">
        <v>1030</v>
      </c>
      <c r="O125" s="17" t="s">
        <v>1031</v>
      </c>
      <c r="P125" s="18"/>
      <c r="Q125" s="26"/>
      <c r="R125" s="9" t="s">
        <v>36</v>
      </c>
      <c r="S125" s="20" t="s">
        <v>33</v>
      </c>
      <c r="T125" s="20" t="s">
        <v>639</v>
      </c>
      <c r="U125" s="21"/>
      <c r="V125" s="22"/>
      <c r="W125" s="49"/>
      <c r="X125" s="49"/>
      <c r="Y125" s="49"/>
      <c r="Z125" s="49"/>
      <c r="AA125" s="49"/>
    </row>
    <row r="126" ht="15.75" hidden="1" customHeight="1">
      <c r="A126" s="9" t="s">
        <v>1019</v>
      </c>
      <c r="B126" s="28" t="s">
        <v>1032</v>
      </c>
      <c r="C126" s="11" t="s">
        <v>1033</v>
      </c>
      <c r="D126" s="12" t="s">
        <v>1022</v>
      </c>
      <c r="E126" s="13" t="s">
        <v>1034</v>
      </c>
      <c r="F126" s="13" t="s">
        <v>1035</v>
      </c>
      <c r="G126" s="14" t="s">
        <v>28</v>
      </c>
      <c r="H126" s="15" t="s">
        <v>1036</v>
      </c>
      <c r="I126" s="15" t="s">
        <v>1037</v>
      </c>
      <c r="J126" s="9" t="s">
        <v>1038</v>
      </c>
      <c r="K126" s="15" t="s">
        <v>1016</v>
      </c>
      <c r="L126" s="15" t="s">
        <v>1039</v>
      </c>
      <c r="M126" s="9"/>
      <c r="N126" s="14"/>
      <c r="O126" s="17"/>
      <c r="P126" s="18"/>
      <c r="Q126" s="26"/>
      <c r="R126" s="9"/>
      <c r="S126" s="20"/>
      <c r="T126" s="20"/>
      <c r="U126" s="21"/>
      <c r="V126" s="22"/>
      <c r="W126" s="52"/>
      <c r="X126" s="52"/>
      <c r="Y126" s="9"/>
      <c r="Z126" s="9"/>
      <c r="AA126" s="9"/>
    </row>
    <row r="127" ht="15.75" hidden="1" customHeight="1">
      <c r="A127" s="9" t="s">
        <v>1019</v>
      </c>
      <c r="B127" s="28" t="s">
        <v>1040</v>
      </c>
      <c r="C127" s="11"/>
      <c r="D127" s="12" t="s">
        <v>1022</v>
      </c>
      <c r="E127" s="13" t="s">
        <v>1041</v>
      </c>
      <c r="F127" s="13" t="s">
        <v>1041</v>
      </c>
      <c r="G127" s="14" t="s">
        <v>28</v>
      </c>
      <c r="H127" s="15" t="s">
        <v>1042</v>
      </c>
      <c r="I127" s="15" t="s">
        <v>1043</v>
      </c>
      <c r="J127" s="9" t="s">
        <v>1044</v>
      </c>
      <c r="K127" s="39"/>
      <c r="L127" s="15" t="s">
        <v>1045</v>
      </c>
      <c r="M127" s="9"/>
      <c r="N127" s="14"/>
      <c r="O127" s="17"/>
      <c r="P127" s="18"/>
      <c r="Q127" s="26"/>
      <c r="R127" s="9"/>
      <c r="S127" s="20"/>
      <c r="T127" s="20"/>
      <c r="U127" s="21"/>
      <c r="V127" s="22"/>
      <c r="W127" s="49"/>
      <c r="X127" s="49"/>
      <c r="Y127" s="49"/>
      <c r="Z127" s="49"/>
      <c r="AA127" s="49"/>
    </row>
    <row r="128" ht="15.75" hidden="1" customHeight="1">
      <c r="A128" s="9" t="s">
        <v>1019</v>
      </c>
      <c r="B128" s="28" t="s">
        <v>1046</v>
      </c>
      <c r="C128" s="11"/>
      <c r="D128" s="12" t="s">
        <v>1022</v>
      </c>
      <c r="E128" s="13" t="s">
        <v>1047</v>
      </c>
      <c r="F128" s="13" t="s">
        <v>1048</v>
      </c>
      <c r="G128" s="14" t="s">
        <v>28</v>
      </c>
      <c r="H128" s="15" t="s">
        <v>1049</v>
      </c>
      <c r="I128" s="15" t="s">
        <v>1050</v>
      </c>
      <c r="J128" s="9" t="s">
        <v>1051</v>
      </c>
      <c r="K128" s="39"/>
      <c r="L128" s="15" t="s">
        <v>1052</v>
      </c>
      <c r="M128" s="9"/>
      <c r="N128" s="14"/>
      <c r="O128" s="17"/>
      <c r="P128" s="18"/>
      <c r="Q128" s="26"/>
      <c r="R128" s="9"/>
      <c r="S128" s="20"/>
      <c r="T128" s="20"/>
      <c r="U128" s="21"/>
      <c r="V128" s="22"/>
      <c r="W128" s="49"/>
      <c r="X128" s="49"/>
      <c r="Y128" s="49"/>
      <c r="Z128" s="49"/>
      <c r="AA128" s="49"/>
    </row>
    <row r="129" ht="15.75" hidden="1" customHeight="1">
      <c r="A129" s="9" t="s">
        <v>1019</v>
      </c>
      <c r="B129" s="28" t="s">
        <v>1053</v>
      </c>
      <c r="C129" s="11"/>
      <c r="D129" s="12" t="s">
        <v>1022</v>
      </c>
      <c r="E129" s="13"/>
      <c r="F129" s="13"/>
      <c r="G129" s="14"/>
      <c r="H129" s="15"/>
      <c r="I129" s="15"/>
      <c r="J129" s="14"/>
      <c r="K129" s="39"/>
      <c r="L129" s="15" t="s">
        <v>1054</v>
      </c>
      <c r="M129" s="9"/>
      <c r="N129" s="14"/>
      <c r="O129" s="17"/>
      <c r="P129" s="18"/>
      <c r="Q129" s="26"/>
      <c r="R129" s="9"/>
      <c r="S129" s="20"/>
      <c r="T129" s="20"/>
      <c r="U129" s="21"/>
      <c r="V129" s="22"/>
      <c r="W129" s="49"/>
      <c r="X129" s="49"/>
      <c r="Y129" s="49"/>
      <c r="Z129" s="49"/>
      <c r="AA129" s="49"/>
    </row>
    <row r="130" ht="15.75" hidden="1" customHeight="1">
      <c r="A130" s="9" t="s">
        <v>1019</v>
      </c>
      <c r="B130" s="28" t="s">
        <v>1055</v>
      </c>
      <c r="C130" s="11"/>
      <c r="D130" s="12" t="s">
        <v>1022</v>
      </c>
      <c r="E130" s="13" t="s">
        <v>1056</v>
      </c>
      <c r="F130" s="13"/>
      <c r="G130" s="14"/>
      <c r="H130" s="15"/>
      <c r="I130" s="15"/>
      <c r="J130" s="14"/>
      <c r="K130" s="39"/>
      <c r="L130" s="15"/>
      <c r="M130" s="9"/>
      <c r="N130" s="14"/>
      <c r="O130" s="17"/>
      <c r="P130" s="18"/>
      <c r="Q130" s="26"/>
      <c r="R130" s="9"/>
      <c r="S130" s="20"/>
      <c r="T130" s="20"/>
      <c r="U130" s="21"/>
      <c r="V130" s="22"/>
      <c r="W130" s="49"/>
      <c r="X130" s="49"/>
      <c r="Y130" s="49"/>
      <c r="Z130" s="49"/>
      <c r="AA130" s="49"/>
    </row>
    <row r="131" ht="15.75" hidden="1" customHeight="1">
      <c r="A131" s="9" t="s">
        <v>1019</v>
      </c>
      <c r="B131" s="28" t="s">
        <v>1057</v>
      </c>
      <c r="C131" s="11"/>
      <c r="D131" s="12" t="s">
        <v>1022</v>
      </c>
      <c r="E131" s="13" t="s">
        <v>1058</v>
      </c>
      <c r="F131" s="13"/>
      <c r="G131" s="14"/>
      <c r="H131" s="15"/>
      <c r="I131" s="15"/>
      <c r="J131" s="14"/>
      <c r="K131" s="39"/>
      <c r="L131" s="15"/>
      <c r="M131" s="9"/>
      <c r="N131" s="14"/>
      <c r="O131" s="17"/>
      <c r="P131" s="18"/>
      <c r="Q131" s="26"/>
      <c r="R131" s="9"/>
      <c r="S131" s="20"/>
      <c r="T131" s="20"/>
      <c r="U131" s="21"/>
      <c r="V131" s="22"/>
      <c r="W131" s="49"/>
      <c r="X131" s="49"/>
      <c r="Y131" s="49"/>
      <c r="Z131" s="49"/>
      <c r="AA131" s="49"/>
    </row>
    <row r="132" ht="15.75" hidden="1" customHeight="1">
      <c r="A132" s="9" t="s">
        <v>1019</v>
      </c>
      <c r="B132" s="28" t="s">
        <v>1059</v>
      </c>
      <c r="C132" s="11"/>
      <c r="D132" s="12" t="s">
        <v>1022</v>
      </c>
      <c r="E132" s="13" t="s">
        <v>1060</v>
      </c>
      <c r="F132" s="13"/>
      <c r="G132" s="14"/>
      <c r="H132" s="15"/>
      <c r="I132" s="15"/>
      <c r="J132" s="14"/>
      <c r="K132" s="39"/>
      <c r="L132" s="15"/>
      <c r="M132" s="9"/>
      <c r="N132" s="14"/>
      <c r="O132" s="17"/>
      <c r="P132" s="18"/>
      <c r="Q132" s="26"/>
      <c r="R132" s="9"/>
      <c r="S132" s="20"/>
      <c r="T132" s="20"/>
      <c r="U132" s="21"/>
      <c r="V132" s="22"/>
      <c r="W132" s="49"/>
      <c r="X132" s="49"/>
      <c r="Y132" s="49"/>
      <c r="Z132" s="49"/>
      <c r="AA132" s="49"/>
    </row>
    <row r="133" ht="15.75" hidden="1" customHeight="1">
      <c r="A133" s="9" t="s">
        <v>1019</v>
      </c>
      <c r="B133" s="28" t="s">
        <v>1061</v>
      </c>
      <c r="C133" s="11"/>
      <c r="D133" s="12" t="s">
        <v>1022</v>
      </c>
      <c r="E133" s="13" t="s">
        <v>1062</v>
      </c>
      <c r="F133" s="13"/>
      <c r="G133" s="14"/>
      <c r="H133" s="15"/>
      <c r="I133" s="15"/>
      <c r="J133" s="14"/>
      <c r="K133" s="39"/>
      <c r="L133" s="15"/>
      <c r="M133" s="9"/>
      <c r="N133" s="14"/>
      <c r="O133" s="17"/>
      <c r="P133" s="18"/>
      <c r="Q133" s="26"/>
      <c r="R133" s="9"/>
      <c r="S133" s="20"/>
      <c r="T133" s="20"/>
      <c r="U133" s="21"/>
      <c r="V133" s="22"/>
      <c r="W133" s="49"/>
      <c r="X133" s="49"/>
      <c r="Y133" s="49"/>
      <c r="Z133" s="49"/>
      <c r="AA133" s="49"/>
    </row>
    <row r="134" ht="15.75" hidden="1" customHeight="1">
      <c r="A134" s="9" t="s">
        <v>1019</v>
      </c>
      <c r="B134" s="28" t="s">
        <v>1063</v>
      </c>
      <c r="C134" s="11"/>
      <c r="D134" s="12" t="s">
        <v>1022</v>
      </c>
      <c r="E134" s="13" t="s">
        <v>1064</v>
      </c>
      <c r="F134" s="13"/>
      <c r="G134" s="14"/>
      <c r="H134" s="15"/>
      <c r="I134" s="15"/>
      <c r="J134" s="14"/>
      <c r="K134" s="39"/>
      <c r="L134" s="15"/>
      <c r="M134" s="9"/>
      <c r="N134" s="14"/>
      <c r="O134" s="17"/>
      <c r="P134" s="18"/>
      <c r="Q134" s="26"/>
      <c r="R134" s="9"/>
      <c r="S134" s="20"/>
      <c r="T134" s="20"/>
      <c r="U134" s="21"/>
      <c r="V134" s="22"/>
      <c r="W134" s="49"/>
      <c r="X134" s="49"/>
      <c r="Y134" s="49"/>
      <c r="Z134" s="49"/>
      <c r="AA134" s="49"/>
    </row>
    <row r="135" ht="71.25" hidden="1" customHeight="1">
      <c r="A135" s="9" t="s">
        <v>89</v>
      </c>
      <c r="B135" s="28" t="s">
        <v>1065</v>
      </c>
      <c r="C135" s="11" t="s">
        <v>1066</v>
      </c>
      <c r="D135" s="12" t="s">
        <v>1067</v>
      </c>
      <c r="E135" s="13" t="s">
        <v>1068</v>
      </c>
      <c r="F135" s="13" t="s">
        <v>1068</v>
      </c>
      <c r="G135" s="14" t="s">
        <v>33</v>
      </c>
      <c r="H135" s="15"/>
      <c r="I135" s="15"/>
      <c r="J135" s="48" t="s">
        <v>466</v>
      </c>
      <c r="K135" s="53" t="str">
        <f>'Cycle # 2-TopicSubTopic'!M169</f>
        <v/>
      </c>
      <c r="L135" s="15" t="s">
        <v>1069</v>
      </c>
      <c r="M135" s="9" t="s">
        <v>28</v>
      </c>
      <c r="N135" s="14"/>
      <c r="O135" s="17" t="s">
        <v>1070</v>
      </c>
      <c r="P135" s="18"/>
      <c r="Q135" s="26"/>
      <c r="R135" s="9" t="s">
        <v>36</v>
      </c>
      <c r="S135" s="20" t="s">
        <v>33</v>
      </c>
      <c r="T135" s="20" t="s">
        <v>639</v>
      </c>
      <c r="U135" s="21"/>
      <c r="V135" s="22"/>
      <c r="W135" s="49"/>
      <c r="X135" s="49"/>
      <c r="Y135" s="49"/>
      <c r="Z135" s="49"/>
      <c r="AA135" s="49"/>
    </row>
    <row r="136" ht="87.75" hidden="1" customHeight="1">
      <c r="A136" s="9" t="s">
        <v>89</v>
      </c>
      <c r="B136" s="28" t="s">
        <v>1071</v>
      </c>
      <c r="C136" s="11" t="s">
        <v>1072</v>
      </c>
      <c r="D136" s="12" t="s">
        <v>1067</v>
      </c>
      <c r="E136" s="13" t="s">
        <v>1073</v>
      </c>
      <c r="F136" s="13" t="s">
        <v>1074</v>
      </c>
      <c r="G136" s="14" t="s">
        <v>28</v>
      </c>
      <c r="H136" s="15" t="s">
        <v>1075</v>
      </c>
      <c r="I136" s="15"/>
      <c r="J136" s="48" t="s">
        <v>466</v>
      </c>
      <c r="K136" s="53" t="str">
        <f>'Cycle # 2-TopicSubTopic'!M170</f>
        <v>Indian influence on Christianity</v>
      </c>
      <c r="L136" s="15" t="s">
        <v>1076</v>
      </c>
      <c r="M136" s="9" t="s">
        <v>28</v>
      </c>
      <c r="N136" s="14"/>
      <c r="O136" s="17" t="s">
        <v>1070</v>
      </c>
      <c r="P136" s="18"/>
      <c r="Q136" s="26"/>
      <c r="R136" s="9" t="s">
        <v>36</v>
      </c>
      <c r="S136" s="20" t="s">
        <v>33</v>
      </c>
      <c r="T136" s="20" t="s">
        <v>639</v>
      </c>
      <c r="U136" s="21"/>
      <c r="V136" s="22"/>
      <c r="W136" s="49"/>
      <c r="X136" s="49"/>
      <c r="Y136" s="49"/>
      <c r="Z136" s="49"/>
      <c r="AA136" s="49"/>
    </row>
    <row r="137" ht="15.75" hidden="1" customHeight="1">
      <c r="A137" s="9" t="s">
        <v>89</v>
      </c>
      <c r="B137" s="28" t="s">
        <v>1077</v>
      </c>
      <c r="C137" s="11" t="s">
        <v>1078</v>
      </c>
      <c r="D137" s="12" t="s">
        <v>1067</v>
      </c>
      <c r="E137" s="13" t="s">
        <v>1079</v>
      </c>
      <c r="F137" s="13" t="s">
        <v>1080</v>
      </c>
      <c r="G137" s="14" t="s">
        <v>28</v>
      </c>
      <c r="H137" s="15" t="s">
        <v>1081</v>
      </c>
      <c r="I137" s="15"/>
      <c r="J137" s="29" t="s">
        <v>96</v>
      </c>
      <c r="K137" s="34" t="s">
        <v>1082</v>
      </c>
      <c r="L137" s="15" t="s">
        <v>1083</v>
      </c>
      <c r="M137" s="9" t="s">
        <v>28</v>
      </c>
      <c r="N137" s="14"/>
      <c r="O137" s="17" t="s">
        <v>1070</v>
      </c>
      <c r="P137" s="18"/>
      <c r="Q137" s="26"/>
      <c r="R137" s="9" t="s">
        <v>36</v>
      </c>
      <c r="S137" s="20" t="s">
        <v>33</v>
      </c>
      <c r="T137" s="20" t="s">
        <v>639</v>
      </c>
      <c r="U137" s="21"/>
      <c r="V137" s="22"/>
      <c r="W137" s="49"/>
      <c r="X137" s="49"/>
      <c r="Y137" s="49"/>
      <c r="Z137" s="49"/>
      <c r="AA137" s="49"/>
    </row>
    <row r="138" ht="69.75" hidden="1" customHeight="1">
      <c r="A138" s="9" t="s">
        <v>89</v>
      </c>
      <c r="B138" s="28" t="s">
        <v>1084</v>
      </c>
      <c r="C138" s="11" t="s">
        <v>1085</v>
      </c>
      <c r="D138" s="12" t="s">
        <v>1067</v>
      </c>
      <c r="E138" s="13" t="s">
        <v>1086</v>
      </c>
      <c r="F138" s="13" t="s">
        <v>1087</v>
      </c>
      <c r="G138" s="14" t="s">
        <v>28</v>
      </c>
      <c r="H138" s="15" t="s">
        <v>1088</v>
      </c>
      <c r="I138" s="15"/>
      <c r="J138" s="48" t="s">
        <v>466</v>
      </c>
      <c r="K138" s="53" t="str">
        <f>'Cycle # 2-TopicSubTopic'!M172</f>
        <v>Gandhi vs. Nehru</v>
      </c>
      <c r="L138" s="15" t="s">
        <v>1089</v>
      </c>
      <c r="M138" s="9" t="s">
        <v>28</v>
      </c>
      <c r="N138" s="14"/>
      <c r="O138" s="17" t="s">
        <v>1070</v>
      </c>
      <c r="P138" s="18"/>
      <c r="Q138" s="26"/>
      <c r="R138" s="9" t="s">
        <v>36</v>
      </c>
      <c r="S138" s="20" t="s">
        <v>33</v>
      </c>
      <c r="T138" s="20" t="s">
        <v>639</v>
      </c>
      <c r="U138" s="21"/>
      <c r="V138" s="22"/>
      <c r="W138" s="49"/>
      <c r="X138" s="49"/>
      <c r="Y138" s="49"/>
      <c r="Z138" s="49"/>
      <c r="AA138" s="49"/>
    </row>
    <row r="139" ht="15.75" hidden="1" customHeight="1">
      <c r="A139" s="9" t="s">
        <v>89</v>
      </c>
      <c r="B139" s="28" t="s">
        <v>1090</v>
      </c>
      <c r="C139" s="11" t="s">
        <v>1091</v>
      </c>
      <c r="D139" s="12" t="s">
        <v>1067</v>
      </c>
      <c r="E139" s="13" t="s">
        <v>1092</v>
      </c>
      <c r="F139" s="13" t="s">
        <v>1093</v>
      </c>
      <c r="G139" s="14" t="s">
        <v>33</v>
      </c>
      <c r="H139" s="15"/>
      <c r="I139" s="15"/>
      <c r="J139" s="48" t="s">
        <v>466</v>
      </c>
      <c r="K139" s="53" t="str">
        <f>'Cycle # 2-TopicSubTopic'!M173</f>
        <v/>
      </c>
      <c r="L139" s="15" t="s">
        <v>1094</v>
      </c>
      <c r="M139" s="9" t="s">
        <v>28</v>
      </c>
      <c r="N139" s="14"/>
      <c r="O139" s="17" t="s">
        <v>1070</v>
      </c>
      <c r="P139" s="18"/>
      <c r="Q139" s="26"/>
      <c r="R139" s="9" t="s">
        <v>36</v>
      </c>
      <c r="S139" s="20" t="s">
        <v>33</v>
      </c>
      <c r="T139" s="20" t="s">
        <v>639</v>
      </c>
      <c r="U139" s="21"/>
      <c r="V139" s="22"/>
      <c r="W139" s="49"/>
      <c r="X139" s="49"/>
      <c r="Y139" s="49"/>
      <c r="Z139" s="49"/>
      <c r="AA139" s="49"/>
    </row>
    <row r="140" ht="15.75" hidden="1" customHeight="1">
      <c r="A140" s="54" t="s">
        <v>89</v>
      </c>
      <c r="B140" s="55" t="s">
        <v>1095</v>
      </c>
      <c r="C140" s="56" t="s">
        <v>1096</v>
      </c>
      <c r="D140" s="57" t="s">
        <v>1067</v>
      </c>
      <c r="E140" s="42" t="s">
        <v>1097</v>
      </c>
      <c r="F140" s="13" t="s">
        <v>1098</v>
      </c>
      <c r="G140" s="58" t="s">
        <v>28</v>
      </c>
      <c r="H140" s="11" t="s">
        <v>1099</v>
      </c>
      <c r="I140" s="15"/>
      <c r="J140" s="48" t="s">
        <v>1100</v>
      </c>
      <c r="K140" s="59" t="str">
        <f>'Cycle # 2-TopicSubTopic'!M174</f>
        <v>Examples of Digestion</v>
      </c>
      <c r="L140" s="60" t="s">
        <v>1101</v>
      </c>
      <c r="M140" s="61" t="s">
        <v>28</v>
      </c>
      <c r="N140" s="62"/>
      <c r="O140" s="17" t="s">
        <v>1070</v>
      </c>
      <c r="P140" s="62"/>
      <c r="Q140" s="62"/>
      <c r="R140" s="61" t="s">
        <v>36</v>
      </c>
      <c r="S140" s="61" t="s">
        <v>33</v>
      </c>
      <c r="T140" s="61" t="s">
        <v>639</v>
      </c>
      <c r="U140" s="11"/>
      <c r="V140" s="63"/>
      <c r="W140" s="49"/>
      <c r="X140" s="49"/>
      <c r="Y140" s="49"/>
      <c r="Z140" s="49"/>
      <c r="AA140" s="49"/>
    </row>
    <row r="141" ht="15.75" hidden="1" customHeight="1">
      <c r="A141" s="54" t="s">
        <v>89</v>
      </c>
      <c r="B141" s="55" t="s">
        <v>1102</v>
      </c>
      <c r="C141" s="56" t="s">
        <v>1103</v>
      </c>
      <c r="D141" s="57" t="s">
        <v>1067</v>
      </c>
      <c r="E141" s="13" t="s">
        <v>1104</v>
      </c>
      <c r="F141" s="13" t="s">
        <v>1105</v>
      </c>
      <c r="G141" s="58" t="s">
        <v>33</v>
      </c>
      <c r="H141" s="11"/>
      <c r="I141" s="15"/>
      <c r="J141" s="29" t="s">
        <v>96</v>
      </c>
      <c r="K141" s="34" t="s">
        <v>1082</v>
      </c>
      <c r="L141" s="64" t="s">
        <v>1106</v>
      </c>
      <c r="M141" s="61" t="s">
        <v>28</v>
      </c>
      <c r="N141" s="62"/>
      <c r="O141" s="17" t="s">
        <v>1070</v>
      </c>
      <c r="P141" s="62"/>
      <c r="Q141" s="62"/>
      <c r="R141" s="61" t="s">
        <v>36</v>
      </c>
      <c r="S141" s="61" t="s">
        <v>33</v>
      </c>
      <c r="T141" s="61" t="s">
        <v>639</v>
      </c>
      <c r="U141" s="11"/>
      <c r="V141" s="63"/>
      <c r="W141" s="49"/>
      <c r="X141" s="49"/>
      <c r="Y141" s="49"/>
      <c r="Z141" s="49"/>
      <c r="AA141" s="49"/>
    </row>
    <row r="142" ht="15.75" hidden="1" customHeight="1">
      <c r="A142" s="54" t="s">
        <v>89</v>
      </c>
      <c r="B142" s="55" t="s">
        <v>1107</v>
      </c>
      <c r="C142" s="65" t="s">
        <v>1108</v>
      </c>
      <c r="D142" s="57" t="s">
        <v>1067</v>
      </c>
      <c r="E142" s="42" t="s">
        <v>1109</v>
      </c>
      <c r="F142" s="42" t="s">
        <v>1109</v>
      </c>
      <c r="G142" s="58" t="s">
        <v>33</v>
      </c>
      <c r="H142" s="11"/>
      <c r="I142" s="15"/>
      <c r="J142" s="66" t="s">
        <v>459</v>
      </c>
      <c r="K142" s="67" t="s">
        <v>1110</v>
      </c>
      <c r="L142" s="64" t="s">
        <v>1111</v>
      </c>
      <c r="M142" s="61" t="s">
        <v>28</v>
      </c>
      <c r="N142" s="62"/>
      <c r="O142" s="17" t="s">
        <v>1070</v>
      </c>
      <c r="P142" s="62"/>
      <c r="Q142" s="62"/>
      <c r="R142" s="61" t="s">
        <v>36</v>
      </c>
      <c r="S142" s="61" t="s">
        <v>33</v>
      </c>
      <c r="T142" s="61" t="s">
        <v>639</v>
      </c>
      <c r="U142" s="11"/>
      <c r="V142" s="63"/>
      <c r="W142" s="49"/>
      <c r="X142" s="49"/>
      <c r="Y142" s="49"/>
      <c r="Z142" s="49"/>
      <c r="AA142" s="49"/>
    </row>
    <row r="143" ht="15.75" hidden="1" customHeight="1">
      <c r="A143" s="54" t="s">
        <v>89</v>
      </c>
      <c r="B143" s="55" t="s">
        <v>1112</v>
      </c>
      <c r="C143" s="56" t="s">
        <v>1113</v>
      </c>
      <c r="D143" s="57" t="s">
        <v>1067</v>
      </c>
      <c r="E143" s="13" t="s">
        <v>1114</v>
      </c>
      <c r="F143" s="13" t="s">
        <v>1115</v>
      </c>
      <c r="G143" s="58" t="s">
        <v>33</v>
      </c>
      <c r="H143" s="11"/>
      <c r="I143" s="15"/>
      <c r="J143" s="67" t="s">
        <v>1116</v>
      </c>
      <c r="K143" s="59" t="str">
        <f>'Cycle # 2-TopicSubTopic'!M177</f>
        <v>How Indian civilization spread</v>
      </c>
      <c r="L143" s="64" t="s">
        <v>1117</v>
      </c>
      <c r="M143" s="61" t="s">
        <v>28</v>
      </c>
      <c r="N143" s="62"/>
      <c r="O143" s="17" t="s">
        <v>1070</v>
      </c>
      <c r="P143" s="62"/>
      <c r="Q143" s="62"/>
      <c r="R143" s="61" t="s">
        <v>36</v>
      </c>
      <c r="S143" s="61" t="s">
        <v>33</v>
      </c>
      <c r="T143" s="61" t="s">
        <v>639</v>
      </c>
      <c r="U143" s="11"/>
      <c r="V143" s="63"/>
      <c r="W143" s="49"/>
      <c r="X143" s="49"/>
      <c r="Y143" s="49"/>
      <c r="Z143" s="49"/>
      <c r="AA143" s="49"/>
    </row>
    <row r="144" ht="15.75" hidden="1" customHeight="1">
      <c r="A144" s="54" t="s">
        <v>89</v>
      </c>
      <c r="B144" s="55" t="s">
        <v>1118</v>
      </c>
      <c r="C144" s="56" t="s">
        <v>1119</v>
      </c>
      <c r="D144" s="57" t="s">
        <v>1067</v>
      </c>
      <c r="E144" s="42" t="s">
        <v>1120</v>
      </c>
      <c r="F144" s="13" t="s">
        <v>1120</v>
      </c>
      <c r="G144" s="58" t="s">
        <v>33</v>
      </c>
      <c r="H144" s="11"/>
      <c r="I144" s="15"/>
      <c r="J144" s="67" t="s">
        <v>1121</v>
      </c>
      <c r="K144" s="68"/>
      <c r="L144" s="64" t="s">
        <v>1122</v>
      </c>
      <c r="M144" s="61" t="s">
        <v>28</v>
      </c>
      <c r="N144" s="62"/>
      <c r="O144" s="17" t="s">
        <v>1070</v>
      </c>
      <c r="P144" s="62"/>
      <c r="Q144" s="62"/>
      <c r="R144" s="61" t="s">
        <v>36</v>
      </c>
      <c r="S144" s="61" t="s">
        <v>33</v>
      </c>
      <c r="T144" s="61" t="s">
        <v>639</v>
      </c>
      <c r="U144" s="11"/>
      <c r="V144" s="63"/>
      <c r="W144" s="49"/>
      <c r="X144" s="49"/>
      <c r="Y144" s="49"/>
      <c r="Z144" s="49"/>
      <c r="AA144" s="49"/>
    </row>
    <row r="145" ht="15.75" hidden="1" customHeight="1">
      <c r="A145" s="54" t="s">
        <v>89</v>
      </c>
      <c r="B145" s="55" t="s">
        <v>1123</v>
      </c>
      <c r="C145" s="65" t="s">
        <v>1124</v>
      </c>
      <c r="D145" s="57" t="s">
        <v>1067</v>
      </c>
      <c r="E145" s="13" t="s">
        <v>1125</v>
      </c>
      <c r="F145" s="13" t="s">
        <v>1126</v>
      </c>
      <c r="G145" s="58" t="s">
        <v>33</v>
      </c>
      <c r="H145" s="11"/>
      <c r="I145" s="15"/>
      <c r="J145" s="48" t="s">
        <v>1127</v>
      </c>
      <c r="K145" s="59" t="str">
        <f>'Cycle # 2-TopicSubTopic'!M179</f>
        <v>Unique Revelation</v>
      </c>
      <c r="L145" s="64" t="s">
        <v>1128</v>
      </c>
      <c r="M145" s="61" t="s">
        <v>28</v>
      </c>
      <c r="N145" s="62"/>
      <c r="O145" s="17" t="s">
        <v>1070</v>
      </c>
      <c r="P145" s="62"/>
      <c r="Q145" s="62"/>
      <c r="R145" s="61" t="s">
        <v>36</v>
      </c>
      <c r="S145" s="61" t="s">
        <v>33</v>
      </c>
      <c r="T145" s="61" t="s">
        <v>38</v>
      </c>
      <c r="U145" s="11"/>
      <c r="V145" s="63"/>
      <c r="W145" s="49"/>
      <c r="X145" s="49"/>
      <c r="Y145" s="49"/>
      <c r="Z145" s="49"/>
      <c r="AA145" s="49"/>
    </row>
    <row r="146" ht="15.75" hidden="1" customHeight="1">
      <c r="A146" s="58" t="s">
        <v>22</v>
      </c>
      <c r="B146" s="69" t="s">
        <v>1129</v>
      </c>
      <c r="C146" s="11" t="s">
        <v>1130</v>
      </c>
      <c r="D146" s="57" t="s">
        <v>1131</v>
      </c>
      <c r="E146" s="13" t="s">
        <v>1132</v>
      </c>
      <c r="F146" s="13" t="s">
        <v>1133</v>
      </c>
      <c r="G146" s="58" t="s">
        <v>28</v>
      </c>
      <c r="H146" s="11" t="s">
        <v>1134</v>
      </c>
      <c r="I146" s="15"/>
      <c r="J146" s="70" t="s">
        <v>1135</v>
      </c>
      <c r="K146" s="71" t="s">
        <v>1136</v>
      </c>
      <c r="L146" s="15" t="s">
        <v>1137</v>
      </c>
      <c r="M146" s="61" t="s">
        <v>28</v>
      </c>
      <c r="N146" s="62"/>
      <c r="O146" s="17" t="s">
        <v>1138</v>
      </c>
      <c r="P146" s="62"/>
      <c r="Q146" s="62"/>
      <c r="R146" s="61" t="s">
        <v>36</v>
      </c>
      <c r="S146" s="61" t="s">
        <v>28</v>
      </c>
      <c r="T146" s="61" t="s">
        <v>639</v>
      </c>
      <c r="U146" s="11" t="s">
        <v>1139</v>
      </c>
      <c r="V146" s="63"/>
      <c r="W146" s="49"/>
      <c r="X146" s="49"/>
      <c r="Y146" s="49"/>
      <c r="Z146" s="49"/>
      <c r="AA146" s="49"/>
    </row>
    <row r="147" ht="15.75" hidden="1" customHeight="1">
      <c r="A147" s="58" t="s">
        <v>22</v>
      </c>
      <c r="B147" s="55" t="s">
        <v>1140</v>
      </c>
      <c r="C147" s="11" t="s">
        <v>1141</v>
      </c>
      <c r="D147" s="57" t="s">
        <v>1131</v>
      </c>
      <c r="E147" s="13" t="s">
        <v>1142</v>
      </c>
      <c r="F147" s="13" t="s">
        <v>1143</v>
      </c>
      <c r="G147" s="58" t="s">
        <v>33</v>
      </c>
      <c r="H147" s="11"/>
      <c r="I147" s="15" t="s">
        <v>1144</v>
      </c>
      <c r="J147" s="72" t="str">
        <f>'Cycle # 2-TopicSubTopic'!L181</f>
        <v>Historycentrism, Synthetic Unity</v>
      </c>
      <c r="K147" s="59" t="str">
        <f>'Cycle # 2-TopicSubTopic'!M181</f>
        <v>Indian influence on Christianity</v>
      </c>
      <c r="L147" s="15" t="s">
        <v>1145</v>
      </c>
      <c r="M147" s="61" t="s">
        <v>28</v>
      </c>
      <c r="N147" s="62"/>
      <c r="O147" s="17" t="s">
        <v>1146</v>
      </c>
      <c r="P147" s="62"/>
      <c r="Q147" s="62"/>
      <c r="R147" s="61" t="s">
        <v>36</v>
      </c>
      <c r="S147" s="61" t="s">
        <v>28</v>
      </c>
      <c r="T147" s="61" t="s">
        <v>639</v>
      </c>
      <c r="U147" s="11"/>
      <c r="V147" s="63"/>
      <c r="W147" s="49"/>
      <c r="X147" s="49"/>
      <c r="Y147" s="49"/>
      <c r="Z147" s="49"/>
      <c r="AA147" s="49"/>
    </row>
    <row r="148" ht="15.75" hidden="1" customHeight="1">
      <c r="A148" s="58" t="s">
        <v>22</v>
      </c>
      <c r="B148" s="55" t="s">
        <v>1147</v>
      </c>
      <c r="C148" s="73"/>
      <c r="D148" s="57" t="s">
        <v>1131</v>
      </c>
      <c r="E148" s="13" t="s">
        <v>1148</v>
      </c>
      <c r="F148" s="74" t="s">
        <v>779</v>
      </c>
      <c r="G148" s="58"/>
      <c r="H148" s="74" t="s">
        <v>779</v>
      </c>
      <c r="I148" s="15"/>
      <c r="J148" s="72" t="str">
        <f>'Cycle # 2-TopicSubTopic'!L182</f>
        <v>Historycentrism, Synthetic Unity</v>
      </c>
      <c r="K148" s="59" t="str">
        <f>'Cycle # 2-TopicSubTopic'!M182</f>
        <v>Unique Revelation, Resolution of sin</v>
      </c>
      <c r="L148" s="15"/>
      <c r="M148" s="61"/>
      <c r="N148" s="62"/>
      <c r="O148" s="17"/>
      <c r="P148" s="62"/>
      <c r="Q148" s="62"/>
      <c r="R148" s="61"/>
      <c r="S148" s="61"/>
      <c r="T148" s="61"/>
      <c r="U148" s="11"/>
      <c r="V148" s="63"/>
      <c r="W148" s="49"/>
      <c r="X148" s="49"/>
      <c r="Y148" s="49"/>
      <c r="Z148" s="49"/>
      <c r="AA148" s="49"/>
    </row>
    <row r="149" ht="15.75" hidden="1" customHeight="1">
      <c r="A149" s="58" t="s">
        <v>22</v>
      </c>
      <c r="B149" s="69" t="s">
        <v>1149</v>
      </c>
      <c r="C149" s="11" t="s">
        <v>1150</v>
      </c>
      <c r="D149" s="57" t="s">
        <v>1131</v>
      </c>
      <c r="E149" s="13" t="s">
        <v>1151</v>
      </c>
      <c r="F149" s="13" t="s">
        <v>1152</v>
      </c>
      <c r="G149" s="58" t="s">
        <v>28</v>
      </c>
      <c r="H149" s="11" t="s">
        <v>1153</v>
      </c>
      <c r="I149" s="15"/>
      <c r="J149" s="70" t="s">
        <v>1154</v>
      </c>
      <c r="K149" s="68"/>
      <c r="L149" s="15" t="s">
        <v>1155</v>
      </c>
      <c r="M149" s="61" t="s">
        <v>28</v>
      </c>
      <c r="N149" s="62"/>
      <c r="O149" s="17" t="s">
        <v>1156</v>
      </c>
      <c r="P149" s="62"/>
      <c r="Q149" s="62"/>
      <c r="R149" s="61" t="s">
        <v>36</v>
      </c>
      <c r="S149" s="61" t="s">
        <v>28</v>
      </c>
      <c r="T149" s="61" t="s">
        <v>639</v>
      </c>
      <c r="U149" s="11"/>
      <c r="V149" s="63"/>
      <c r="W149" s="49"/>
      <c r="X149" s="49"/>
      <c r="Y149" s="49"/>
      <c r="Z149" s="49"/>
      <c r="AA149" s="49"/>
    </row>
    <row r="150" ht="15.75" hidden="1" customHeight="1">
      <c r="A150" s="58" t="s">
        <v>22</v>
      </c>
      <c r="B150" s="69" t="s">
        <v>1157</v>
      </c>
      <c r="C150" s="11" t="s">
        <v>1158</v>
      </c>
      <c r="D150" s="57" t="s">
        <v>1131</v>
      </c>
      <c r="E150" s="13" t="s">
        <v>1159</v>
      </c>
      <c r="F150" s="13" t="s">
        <v>1160</v>
      </c>
      <c r="G150" s="58" t="s">
        <v>28</v>
      </c>
      <c r="H150" s="11" t="s">
        <v>1161</v>
      </c>
      <c r="I150" s="15"/>
      <c r="J150" s="70" t="s">
        <v>1162</v>
      </c>
      <c r="K150" s="70" t="s">
        <v>1163</v>
      </c>
      <c r="L150" s="15" t="s">
        <v>1164</v>
      </c>
      <c r="M150" s="61" t="s">
        <v>28</v>
      </c>
      <c r="N150" s="62"/>
      <c r="O150" s="17" t="s">
        <v>1165</v>
      </c>
      <c r="P150" s="62"/>
      <c r="Q150" s="62"/>
      <c r="R150" s="61" t="s">
        <v>36</v>
      </c>
      <c r="S150" s="61" t="s">
        <v>28</v>
      </c>
      <c r="T150" s="61" t="s">
        <v>639</v>
      </c>
      <c r="U150" s="11"/>
      <c r="V150" s="63"/>
      <c r="W150" s="49"/>
      <c r="X150" s="49"/>
      <c r="Y150" s="49"/>
      <c r="Z150" s="49"/>
      <c r="AA150" s="49"/>
    </row>
    <row r="151" ht="15.75" hidden="1" customHeight="1">
      <c r="A151" s="58" t="s">
        <v>22</v>
      </c>
      <c r="B151" s="55" t="s">
        <v>1166</v>
      </c>
      <c r="C151" s="73"/>
      <c r="D151" s="57" t="s">
        <v>1131</v>
      </c>
      <c r="E151" s="13" t="s">
        <v>1167</v>
      </c>
      <c r="F151" s="74" t="s">
        <v>779</v>
      </c>
      <c r="G151" s="58"/>
      <c r="H151" s="74" t="s">
        <v>779</v>
      </c>
      <c r="I151" s="15"/>
      <c r="J151" s="72" t="str">
        <f>'Cycle # 2-TopicSubTopic'!L185</f>
        <v>Breaking India Forces</v>
      </c>
      <c r="K151" s="59" t="str">
        <f>'Cycle # 2-TopicSubTopic'!M185</f>
        <v>How to work against them</v>
      </c>
      <c r="L151" s="15"/>
      <c r="M151" s="61"/>
      <c r="N151" s="62"/>
      <c r="O151" s="17"/>
      <c r="P151" s="62"/>
      <c r="Q151" s="62"/>
      <c r="R151" s="61"/>
      <c r="S151" s="61"/>
      <c r="T151" s="61"/>
      <c r="U151" s="11"/>
      <c r="V151" s="63"/>
      <c r="W151" s="49"/>
      <c r="X151" s="49"/>
      <c r="Y151" s="49"/>
      <c r="Z151" s="49"/>
      <c r="AA151" s="49"/>
    </row>
    <row r="152" ht="15.75" hidden="1" customHeight="1">
      <c r="A152" s="58" t="s">
        <v>22</v>
      </c>
      <c r="B152" s="55" t="s">
        <v>1168</v>
      </c>
      <c r="C152" s="11" t="s">
        <v>1169</v>
      </c>
      <c r="D152" s="57" t="s">
        <v>1131</v>
      </c>
      <c r="E152" s="13" t="s">
        <v>1170</v>
      </c>
      <c r="F152" s="13" t="s">
        <v>1170</v>
      </c>
      <c r="G152" s="58" t="s">
        <v>33</v>
      </c>
      <c r="H152" s="42" t="s">
        <v>1171</v>
      </c>
      <c r="I152" s="15"/>
      <c r="J152" s="72" t="str">
        <f>'Cycle # 2-TopicSubTopic'!L186</f>
        <v>Breaking India Forces, Indian History</v>
      </c>
      <c r="K152" s="59" t="str">
        <f>'Cycle # 2-TopicSubTopic'!M186</f>
        <v>How to work against them, Invasion Theory</v>
      </c>
      <c r="L152" s="15" t="s">
        <v>1172</v>
      </c>
      <c r="M152" s="61" t="s">
        <v>28</v>
      </c>
      <c r="N152" s="61" t="s">
        <v>34</v>
      </c>
      <c r="O152" s="17" t="s">
        <v>1173</v>
      </c>
      <c r="P152" s="61" t="s">
        <v>1174</v>
      </c>
      <c r="Q152" s="62"/>
      <c r="R152" s="61" t="s">
        <v>36</v>
      </c>
      <c r="S152" s="61"/>
      <c r="T152" s="61" t="s">
        <v>1175</v>
      </c>
      <c r="U152" s="11" t="s">
        <v>1176</v>
      </c>
      <c r="V152" s="63"/>
      <c r="W152" s="49"/>
      <c r="X152" s="49"/>
      <c r="Y152" s="49"/>
      <c r="Z152" s="49"/>
      <c r="AA152" s="49"/>
    </row>
    <row r="153" ht="15.75" hidden="1" customHeight="1">
      <c r="A153" s="58" t="s">
        <v>22</v>
      </c>
      <c r="B153" s="69" t="s">
        <v>1177</v>
      </c>
      <c r="C153" s="11" t="s">
        <v>1178</v>
      </c>
      <c r="D153" s="57" t="s">
        <v>1131</v>
      </c>
      <c r="E153" s="42" t="s">
        <v>1179</v>
      </c>
      <c r="F153" s="13" t="s">
        <v>1180</v>
      </c>
      <c r="G153" s="58" t="s">
        <v>28</v>
      </c>
      <c r="H153" s="11" t="s">
        <v>1181</v>
      </c>
      <c r="I153" s="15"/>
      <c r="J153" s="70" t="s">
        <v>1182</v>
      </c>
      <c r="K153" s="70" t="s">
        <v>1183</v>
      </c>
      <c r="L153" s="15" t="s">
        <v>1184</v>
      </c>
      <c r="M153" s="61" t="s">
        <v>28</v>
      </c>
      <c r="N153" s="62"/>
      <c r="O153" s="17" t="s">
        <v>1185</v>
      </c>
      <c r="P153" s="62"/>
      <c r="Q153" s="62"/>
      <c r="R153" s="61" t="s">
        <v>36</v>
      </c>
      <c r="S153" s="61"/>
      <c r="T153" s="61" t="s">
        <v>639</v>
      </c>
      <c r="U153" s="11"/>
      <c r="V153" s="63"/>
      <c r="W153" s="49"/>
      <c r="X153" s="49"/>
      <c r="Y153" s="49"/>
      <c r="Z153" s="49"/>
      <c r="AA153" s="49"/>
    </row>
    <row r="154" ht="15.75" hidden="1" customHeight="1">
      <c r="A154" s="58" t="s">
        <v>22</v>
      </c>
      <c r="B154" s="69" t="s">
        <v>1186</v>
      </c>
      <c r="C154" s="11" t="s">
        <v>1187</v>
      </c>
      <c r="D154" s="57" t="s">
        <v>1131</v>
      </c>
      <c r="E154" s="42" t="s">
        <v>1188</v>
      </c>
      <c r="F154" s="13" t="s">
        <v>1189</v>
      </c>
      <c r="G154" s="58" t="s">
        <v>28</v>
      </c>
      <c r="H154" s="11" t="s">
        <v>1190</v>
      </c>
      <c r="I154" s="15"/>
      <c r="J154" s="70" t="s">
        <v>1191</v>
      </c>
      <c r="K154" s="70" t="s">
        <v>1192</v>
      </c>
      <c r="L154" s="15" t="s">
        <v>1193</v>
      </c>
      <c r="M154" s="61" t="s">
        <v>28</v>
      </c>
      <c r="N154" s="62"/>
      <c r="O154" s="17" t="s">
        <v>1194</v>
      </c>
      <c r="P154" s="62"/>
      <c r="Q154" s="62"/>
      <c r="R154" s="61" t="s">
        <v>36</v>
      </c>
      <c r="S154" s="61" t="s">
        <v>28</v>
      </c>
      <c r="T154" s="61" t="s">
        <v>639</v>
      </c>
      <c r="U154" s="11" t="s">
        <v>1195</v>
      </c>
      <c r="V154" s="63"/>
      <c r="W154" s="49"/>
      <c r="X154" s="49"/>
      <c r="Y154" s="49"/>
      <c r="Z154" s="49"/>
      <c r="AA154" s="49"/>
    </row>
    <row r="155" ht="15.75" hidden="1" customHeight="1">
      <c r="A155" s="58" t="s">
        <v>22</v>
      </c>
      <c r="B155" s="55" t="s">
        <v>1196</v>
      </c>
      <c r="C155" s="73"/>
      <c r="D155" s="57" t="s">
        <v>1131</v>
      </c>
      <c r="E155" s="13" t="s">
        <v>1197</v>
      </c>
      <c r="F155" s="13" t="s">
        <v>1197</v>
      </c>
      <c r="G155" s="58"/>
      <c r="H155" s="11"/>
      <c r="I155" s="15"/>
      <c r="J155" s="72" t="str">
        <f>'Cycle # 2-TopicSubTopic'!L189</f>
        <v>Indian Grand Narrative</v>
      </c>
      <c r="K155" s="59" t="str">
        <f>'Cycle # 2-TopicSubTopic'!M189</f>
        <v>Institution building within India</v>
      </c>
      <c r="L155" s="15"/>
      <c r="M155" s="61"/>
      <c r="N155" s="62"/>
      <c r="O155" s="75" t="s">
        <v>1194</v>
      </c>
      <c r="P155" s="62"/>
      <c r="Q155" s="62"/>
      <c r="R155" s="61"/>
      <c r="S155" s="61"/>
      <c r="T155" s="61"/>
      <c r="U155" s="11"/>
      <c r="V155" s="63"/>
      <c r="W155" s="49"/>
      <c r="X155" s="49"/>
      <c r="Y155" s="49"/>
      <c r="Z155" s="49"/>
      <c r="AA155" s="49"/>
    </row>
    <row r="156" ht="15.75" hidden="1" customHeight="1">
      <c r="A156" s="58" t="s">
        <v>22</v>
      </c>
      <c r="B156" s="55" t="s">
        <v>1198</v>
      </c>
      <c r="C156" s="11" t="s">
        <v>1199</v>
      </c>
      <c r="D156" s="57" t="s">
        <v>1131</v>
      </c>
      <c r="E156" s="42" t="s">
        <v>1200</v>
      </c>
      <c r="F156" s="13" t="s">
        <v>1201</v>
      </c>
      <c r="G156" s="58" t="s">
        <v>131</v>
      </c>
      <c r="H156" s="11"/>
      <c r="I156" s="15"/>
      <c r="J156" s="72" t="str">
        <f>'Cycle # 2-TopicSubTopic'!L190</f>
        <v>Breaking India Forces</v>
      </c>
      <c r="K156" s="59" t="str">
        <f>'Cycle # 2-TopicSubTopic'!M190</f>
        <v>Conversion through charitable work / inducements / human rights / inculturation</v>
      </c>
      <c r="L156" s="15" t="s">
        <v>1202</v>
      </c>
      <c r="M156" s="61" t="s">
        <v>28</v>
      </c>
      <c r="N156" s="62"/>
      <c r="O156" s="17" t="s">
        <v>1203</v>
      </c>
      <c r="P156" s="62"/>
      <c r="Q156" s="62"/>
      <c r="R156" s="61" t="s">
        <v>36</v>
      </c>
      <c r="S156" s="61"/>
      <c r="T156" s="61" t="s">
        <v>639</v>
      </c>
      <c r="U156" s="11"/>
      <c r="V156" s="63"/>
      <c r="W156" s="49"/>
      <c r="X156" s="49"/>
      <c r="Y156" s="49"/>
      <c r="Z156" s="49"/>
      <c r="AA156" s="49"/>
    </row>
    <row r="157" ht="15.75" hidden="1" customHeight="1">
      <c r="A157" s="58" t="s">
        <v>22</v>
      </c>
      <c r="B157" s="55" t="s">
        <v>1204</v>
      </c>
      <c r="C157" s="73"/>
      <c r="D157" s="57" t="s">
        <v>1131</v>
      </c>
      <c r="E157" s="13" t="s">
        <v>1205</v>
      </c>
      <c r="F157" s="74" t="s">
        <v>779</v>
      </c>
      <c r="G157" s="58"/>
      <c r="H157" s="11"/>
      <c r="I157" s="15"/>
      <c r="J157" s="72" t="str">
        <f>'Cycle # 2-TopicSubTopic'!L191</f>
        <v>Science / Technology &amp; Indian Traditions</v>
      </c>
      <c r="K157" s="59" t="str">
        <f>'Cycle # 2-TopicSubTopic'!M191</f>
        <v/>
      </c>
      <c r="L157" s="15"/>
      <c r="M157" s="61"/>
      <c r="N157" s="62"/>
      <c r="O157" s="17"/>
      <c r="P157" s="62"/>
      <c r="Q157" s="62"/>
      <c r="R157" s="61"/>
      <c r="S157" s="61"/>
      <c r="T157" s="61"/>
      <c r="U157" s="11"/>
      <c r="V157" s="63"/>
      <c r="W157" s="49"/>
      <c r="X157" s="49"/>
      <c r="Y157" s="49"/>
      <c r="Z157" s="49"/>
      <c r="AA157" s="49"/>
    </row>
    <row r="158" ht="15.75" hidden="1" customHeight="1">
      <c r="A158" s="58" t="s">
        <v>22</v>
      </c>
      <c r="B158" s="69" t="s">
        <v>1206</v>
      </c>
      <c r="C158" s="11" t="s">
        <v>1207</v>
      </c>
      <c r="D158" s="57" t="s">
        <v>1131</v>
      </c>
      <c r="E158" s="42" t="s">
        <v>1208</v>
      </c>
      <c r="F158" s="13" t="s">
        <v>1208</v>
      </c>
      <c r="G158" s="58" t="s">
        <v>28</v>
      </c>
      <c r="H158" s="11" t="s">
        <v>1209</v>
      </c>
      <c r="I158" s="15"/>
      <c r="J158" s="70" t="s">
        <v>1210</v>
      </c>
      <c r="K158" s="70" t="s">
        <v>1211</v>
      </c>
      <c r="L158" s="15" t="s">
        <v>1212</v>
      </c>
      <c r="M158" s="61" t="s">
        <v>28</v>
      </c>
      <c r="N158" s="62"/>
      <c r="O158" s="17" t="s">
        <v>1213</v>
      </c>
      <c r="P158" s="62"/>
      <c r="Q158" s="62"/>
      <c r="R158" s="61" t="s">
        <v>36</v>
      </c>
      <c r="S158" s="61"/>
      <c r="T158" s="61" t="s">
        <v>639</v>
      </c>
      <c r="U158" s="11"/>
      <c r="V158" s="63"/>
      <c r="W158" s="49"/>
      <c r="X158" s="49"/>
      <c r="Y158" s="49"/>
      <c r="Z158" s="49"/>
      <c r="AA158" s="49"/>
    </row>
    <row r="159" ht="15.75" hidden="1" customHeight="1">
      <c r="A159" s="58" t="s">
        <v>22</v>
      </c>
      <c r="B159" s="55" t="s">
        <v>1214</v>
      </c>
      <c r="D159" s="57" t="s">
        <v>1131</v>
      </c>
      <c r="E159" s="13" t="s">
        <v>1215</v>
      </c>
      <c r="F159" s="74" t="s">
        <v>779</v>
      </c>
      <c r="G159" s="58"/>
      <c r="H159" s="11"/>
      <c r="I159" s="15"/>
      <c r="J159" s="72" t="str">
        <f>'Cycle # 2-TopicSubTopic'!L193</f>
        <v/>
      </c>
      <c r="K159" s="59" t="str">
        <f>'Cycle # 2-TopicSubTopic'!M193</f>
        <v/>
      </c>
      <c r="L159" s="15"/>
      <c r="M159" s="61"/>
      <c r="N159" s="62"/>
      <c r="O159" s="17"/>
      <c r="P159" s="62"/>
      <c r="Q159" s="62"/>
      <c r="R159" s="61"/>
      <c r="S159" s="61"/>
      <c r="T159" s="61"/>
      <c r="U159" s="11"/>
      <c r="V159" s="63"/>
      <c r="W159" s="49"/>
      <c r="X159" s="49"/>
      <c r="Y159" s="49"/>
      <c r="Z159" s="49"/>
      <c r="AA159" s="49"/>
    </row>
    <row r="160" ht="15.75" hidden="1" customHeight="1">
      <c r="A160" s="58" t="s">
        <v>22</v>
      </c>
      <c r="B160" s="55" t="s">
        <v>1216</v>
      </c>
      <c r="C160" s="11" t="s">
        <v>1217</v>
      </c>
      <c r="D160" s="57" t="s">
        <v>1131</v>
      </c>
      <c r="E160" s="13" t="s">
        <v>1218</v>
      </c>
      <c r="F160" s="13" t="s">
        <v>1218</v>
      </c>
      <c r="G160" s="58" t="s">
        <v>33</v>
      </c>
      <c r="H160" s="11"/>
      <c r="I160" s="15"/>
      <c r="J160" s="54" t="s">
        <v>1219</v>
      </c>
      <c r="K160" s="59" t="str">
        <f>'Cycle # 2-TopicSubTopic'!M194</f>
        <v/>
      </c>
      <c r="L160" s="15" t="s">
        <v>1220</v>
      </c>
      <c r="M160" s="61" t="s">
        <v>28</v>
      </c>
      <c r="N160" s="62"/>
      <c r="O160" s="17" t="s">
        <v>1221</v>
      </c>
      <c r="P160" s="62"/>
      <c r="Q160" s="62"/>
      <c r="R160" s="61" t="s">
        <v>36</v>
      </c>
      <c r="S160" s="61"/>
      <c r="T160" s="61" t="s">
        <v>639</v>
      </c>
      <c r="U160" s="11"/>
      <c r="V160" s="63"/>
      <c r="W160" s="49"/>
      <c r="X160" s="49"/>
      <c r="Y160" s="49"/>
      <c r="Z160" s="49"/>
      <c r="AA160" s="49"/>
    </row>
    <row r="161" ht="15.75" hidden="1" customHeight="1">
      <c r="A161" s="76" t="s">
        <v>1222</v>
      </c>
      <c r="B161" s="76" t="s">
        <v>1223</v>
      </c>
      <c r="C161" s="77" t="s">
        <v>1224</v>
      </c>
      <c r="D161" s="78" t="s">
        <v>1225</v>
      </c>
      <c r="E161" s="78" t="s">
        <v>1226</v>
      </c>
      <c r="F161" s="78" t="s">
        <v>1227</v>
      </c>
      <c r="G161" s="79"/>
      <c r="H161" s="79"/>
      <c r="I161" s="79"/>
      <c r="J161" s="78" t="s">
        <v>541</v>
      </c>
      <c r="K161" s="80"/>
      <c r="L161" s="78" t="s">
        <v>1228</v>
      </c>
      <c r="M161" s="78" t="s">
        <v>33</v>
      </c>
      <c r="N161" s="78" t="s">
        <v>1229</v>
      </c>
      <c r="O161" s="81" t="s">
        <v>1230</v>
      </c>
      <c r="P161" s="78" t="s">
        <v>1030</v>
      </c>
      <c r="Q161" s="78" t="s">
        <v>1231</v>
      </c>
      <c r="R161" s="78" t="s">
        <v>36</v>
      </c>
      <c r="S161" s="79"/>
      <c r="T161" s="78" t="s">
        <v>28</v>
      </c>
      <c r="U161" s="79"/>
      <c r="V161" s="80"/>
      <c r="W161" s="49"/>
      <c r="X161" s="49"/>
      <c r="Y161" s="49"/>
      <c r="Z161" s="49"/>
      <c r="AA161" s="49"/>
    </row>
    <row r="162" ht="15.75" hidden="1" customHeight="1">
      <c r="A162" s="76" t="s">
        <v>1222</v>
      </c>
      <c r="B162" s="76" t="s">
        <v>1232</v>
      </c>
      <c r="C162" s="77" t="s">
        <v>1233</v>
      </c>
      <c r="D162" s="78" t="s">
        <v>1225</v>
      </c>
      <c r="E162" s="78" t="s">
        <v>1234</v>
      </c>
      <c r="F162" s="78" t="s">
        <v>1235</v>
      </c>
      <c r="G162" s="79"/>
      <c r="H162" s="79"/>
      <c r="I162" s="79"/>
      <c r="J162" s="78" t="s">
        <v>1236</v>
      </c>
      <c r="K162" s="78" t="s">
        <v>1237</v>
      </c>
      <c r="L162" s="78" t="s">
        <v>1238</v>
      </c>
      <c r="M162" s="78" t="s">
        <v>33</v>
      </c>
      <c r="N162" s="78" t="s">
        <v>1239</v>
      </c>
      <c r="O162" s="81" t="s">
        <v>1230</v>
      </c>
      <c r="P162" s="80"/>
      <c r="Q162" s="82">
        <v>0.2534722222222222</v>
      </c>
      <c r="R162" s="78" t="s">
        <v>36</v>
      </c>
      <c r="S162" s="79"/>
      <c r="T162" s="78" t="s">
        <v>28</v>
      </c>
      <c r="U162" s="79"/>
      <c r="V162" s="80"/>
      <c r="W162" s="49"/>
      <c r="X162" s="49"/>
      <c r="Y162" s="49"/>
      <c r="Z162" s="49"/>
      <c r="AA162" s="49"/>
    </row>
    <row r="163" ht="15.75" hidden="1" customHeight="1">
      <c r="A163" s="76" t="s">
        <v>1222</v>
      </c>
      <c r="B163" s="76" t="s">
        <v>1240</v>
      </c>
      <c r="C163" s="77" t="s">
        <v>1241</v>
      </c>
      <c r="D163" s="78" t="s">
        <v>1225</v>
      </c>
      <c r="E163" s="78" t="s">
        <v>1242</v>
      </c>
      <c r="F163" s="78" t="s">
        <v>1243</v>
      </c>
      <c r="G163" s="79"/>
      <c r="H163" s="79"/>
      <c r="I163" s="79"/>
      <c r="J163" s="78" t="s">
        <v>1244</v>
      </c>
      <c r="K163" s="78" t="s">
        <v>1245</v>
      </c>
      <c r="L163" s="78" t="s">
        <v>1246</v>
      </c>
      <c r="M163" s="78" t="s">
        <v>28</v>
      </c>
      <c r="N163" s="78" t="s">
        <v>1030</v>
      </c>
      <c r="O163" s="81" t="s">
        <v>1230</v>
      </c>
      <c r="P163" s="78" t="s">
        <v>1030</v>
      </c>
      <c r="Q163" s="78" t="s">
        <v>1231</v>
      </c>
      <c r="R163" s="78" t="s">
        <v>36</v>
      </c>
      <c r="S163" s="79"/>
      <c r="T163" s="78" t="s">
        <v>28</v>
      </c>
      <c r="U163" s="79"/>
      <c r="V163" s="80"/>
      <c r="W163" s="49"/>
      <c r="X163" s="49"/>
      <c r="Y163" s="49"/>
      <c r="Z163" s="49"/>
      <c r="AA163" s="49"/>
    </row>
    <row r="164" ht="15.75" hidden="1" customHeight="1">
      <c r="A164" s="76" t="s">
        <v>1222</v>
      </c>
      <c r="B164" s="76" t="s">
        <v>1247</v>
      </c>
      <c r="C164" s="77" t="s">
        <v>1248</v>
      </c>
      <c r="D164" s="78" t="s">
        <v>1225</v>
      </c>
      <c r="E164" s="78" t="s">
        <v>1249</v>
      </c>
      <c r="F164" s="78" t="s">
        <v>1250</v>
      </c>
      <c r="G164" s="79"/>
      <c r="H164" s="79"/>
      <c r="I164" s="79"/>
      <c r="J164" s="78" t="s">
        <v>1015</v>
      </c>
      <c r="K164" s="80"/>
      <c r="L164" s="78" t="s">
        <v>1251</v>
      </c>
      <c r="M164" s="78" t="s">
        <v>33</v>
      </c>
      <c r="N164" s="78" t="s">
        <v>1229</v>
      </c>
      <c r="O164" s="81" t="s">
        <v>1230</v>
      </c>
      <c r="P164" s="80"/>
      <c r="Q164" s="78" t="s">
        <v>1231</v>
      </c>
      <c r="R164" s="78" t="s">
        <v>36</v>
      </c>
      <c r="S164" s="79"/>
      <c r="T164" s="78" t="s">
        <v>28</v>
      </c>
      <c r="U164" s="79"/>
      <c r="V164" s="80"/>
      <c r="W164" s="49"/>
      <c r="X164" s="49"/>
      <c r="Y164" s="49"/>
      <c r="Z164" s="49"/>
      <c r="AA164" s="49"/>
    </row>
    <row r="165" ht="15.75" hidden="1" customHeight="1">
      <c r="A165" s="76" t="s">
        <v>1222</v>
      </c>
      <c r="B165" s="76" t="s">
        <v>1252</v>
      </c>
      <c r="C165" s="83"/>
      <c r="D165" s="78" t="s">
        <v>1225</v>
      </c>
      <c r="E165" s="78" t="s">
        <v>1253</v>
      </c>
      <c r="F165" s="78" t="s">
        <v>1254</v>
      </c>
      <c r="G165" s="79"/>
      <c r="H165" s="79"/>
      <c r="I165" s="79"/>
      <c r="J165" s="78" t="s">
        <v>1255</v>
      </c>
      <c r="K165" s="78" t="s">
        <v>1256</v>
      </c>
      <c r="L165" s="78" t="s">
        <v>1257</v>
      </c>
      <c r="M165" s="78" t="s">
        <v>28</v>
      </c>
      <c r="N165" s="78" t="s">
        <v>1030</v>
      </c>
      <c r="O165" s="81" t="s">
        <v>1230</v>
      </c>
      <c r="P165" s="78" t="s">
        <v>1030</v>
      </c>
      <c r="Q165" s="78" t="s">
        <v>1231</v>
      </c>
      <c r="R165" s="78" t="s">
        <v>36</v>
      </c>
      <c r="S165" s="79"/>
      <c r="T165" s="78" t="s">
        <v>28</v>
      </c>
      <c r="U165" s="79"/>
      <c r="V165" s="80"/>
      <c r="W165" s="49"/>
      <c r="X165" s="49"/>
      <c r="Y165" s="49"/>
      <c r="Z165" s="49"/>
      <c r="AA165" s="49"/>
    </row>
    <row r="166" ht="15.75" hidden="1" customHeight="1">
      <c r="A166" s="76" t="s">
        <v>1222</v>
      </c>
      <c r="B166" s="76" t="s">
        <v>1258</v>
      </c>
      <c r="C166" s="83"/>
      <c r="D166" s="78" t="s">
        <v>1225</v>
      </c>
      <c r="E166" s="78" t="s">
        <v>1259</v>
      </c>
      <c r="F166" s="78" t="s">
        <v>1260</v>
      </c>
      <c r="G166" s="79"/>
      <c r="H166" s="79"/>
      <c r="I166" s="79"/>
      <c r="J166" s="78" t="s">
        <v>1261</v>
      </c>
      <c r="K166" s="78" t="s">
        <v>1262</v>
      </c>
      <c r="L166" s="78" t="s">
        <v>1263</v>
      </c>
      <c r="M166" s="78" t="s">
        <v>28</v>
      </c>
      <c r="N166" s="78" t="s">
        <v>1030</v>
      </c>
      <c r="O166" s="81" t="s">
        <v>1230</v>
      </c>
      <c r="P166" s="78" t="s">
        <v>1030</v>
      </c>
      <c r="Q166" s="78" t="s">
        <v>1231</v>
      </c>
      <c r="R166" s="78" t="s">
        <v>36</v>
      </c>
      <c r="S166" s="79"/>
      <c r="T166" s="78" t="s">
        <v>28</v>
      </c>
      <c r="U166" s="79"/>
      <c r="V166" s="80"/>
      <c r="W166" s="49"/>
      <c r="X166" s="49"/>
      <c r="Y166" s="49"/>
      <c r="Z166" s="49"/>
      <c r="AA166" s="49"/>
    </row>
    <row r="167" ht="15.75" hidden="1" customHeight="1">
      <c r="A167" s="84" t="s">
        <v>1222</v>
      </c>
      <c r="B167" s="85" t="s">
        <v>1264</v>
      </c>
      <c r="C167" s="86" t="s">
        <v>1265</v>
      </c>
      <c r="D167" s="85" t="s">
        <v>1266</v>
      </c>
      <c r="E167" s="85" t="s">
        <v>1267</v>
      </c>
      <c r="F167" s="85" t="s">
        <v>1268</v>
      </c>
      <c r="G167" s="87" t="s">
        <v>28</v>
      </c>
      <c r="H167" s="88" t="s">
        <v>1269</v>
      </c>
      <c r="I167" s="89"/>
      <c r="J167" s="87" t="s">
        <v>1270</v>
      </c>
      <c r="K167" s="90"/>
      <c r="L167" s="85" t="s">
        <v>1271</v>
      </c>
      <c r="M167" s="87" t="s">
        <v>33</v>
      </c>
      <c r="N167" s="87" t="s">
        <v>1272</v>
      </c>
      <c r="O167" s="91" t="s">
        <v>1273</v>
      </c>
      <c r="P167" s="92">
        <v>0.1701388888888889</v>
      </c>
      <c r="Q167" s="92">
        <v>0.3236111111111111</v>
      </c>
      <c r="R167" s="85" t="s">
        <v>36</v>
      </c>
      <c r="S167" s="89"/>
      <c r="T167" s="85" t="s">
        <v>28</v>
      </c>
      <c r="U167" s="88" t="s">
        <v>1274</v>
      </c>
      <c r="V167" s="90"/>
      <c r="W167" s="49"/>
      <c r="X167" s="49"/>
      <c r="Y167" s="49"/>
      <c r="Z167" s="49"/>
      <c r="AA167" s="49"/>
    </row>
    <row r="168" ht="15.75" hidden="1" customHeight="1">
      <c r="A168" s="93" t="s">
        <v>1222</v>
      </c>
      <c r="B168" s="94" t="s">
        <v>1275</v>
      </c>
      <c r="C168" s="95" t="s">
        <v>1276</v>
      </c>
      <c r="D168" s="94" t="s">
        <v>1266</v>
      </c>
      <c r="E168" s="94" t="s">
        <v>1277</v>
      </c>
      <c r="F168" s="94" t="s">
        <v>1278</v>
      </c>
      <c r="G168" s="96" t="s">
        <v>28</v>
      </c>
      <c r="H168" s="97" t="s">
        <v>1279</v>
      </c>
      <c r="I168" s="98"/>
      <c r="J168" s="96" t="s">
        <v>1280</v>
      </c>
      <c r="K168" s="99"/>
      <c r="L168" s="94" t="s">
        <v>1281</v>
      </c>
      <c r="M168" s="96" t="s">
        <v>33</v>
      </c>
      <c r="N168" s="94" t="s">
        <v>1030</v>
      </c>
      <c r="O168" s="100" t="s">
        <v>1273</v>
      </c>
      <c r="P168" s="99"/>
      <c r="Q168" s="101">
        <v>0.10069444444444445</v>
      </c>
      <c r="R168" s="94" t="s">
        <v>36</v>
      </c>
      <c r="S168" s="98"/>
      <c r="T168" s="94" t="s">
        <v>28</v>
      </c>
      <c r="U168" s="97" t="s">
        <v>1282</v>
      </c>
      <c r="V168" s="99"/>
      <c r="W168" s="49"/>
      <c r="X168" s="49"/>
      <c r="Y168" s="49"/>
      <c r="Z168" s="49"/>
      <c r="AA168" s="49"/>
    </row>
    <row r="169" ht="15.75" hidden="1" customHeight="1">
      <c r="A169" s="93" t="s">
        <v>1222</v>
      </c>
      <c r="B169" s="94" t="s">
        <v>1283</v>
      </c>
      <c r="C169" s="95" t="s">
        <v>1284</v>
      </c>
      <c r="D169" s="94" t="s">
        <v>1266</v>
      </c>
      <c r="E169" s="94" t="s">
        <v>1285</v>
      </c>
      <c r="F169" s="94" t="s">
        <v>1285</v>
      </c>
      <c r="G169" s="96" t="s">
        <v>28</v>
      </c>
      <c r="H169" s="97" t="s">
        <v>1286</v>
      </c>
      <c r="I169" s="98"/>
      <c r="J169" s="96" t="s">
        <v>1280</v>
      </c>
      <c r="K169" s="99"/>
      <c r="L169" s="94" t="s">
        <v>1287</v>
      </c>
      <c r="M169" s="94" t="s">
        <v>28</v>
      </c>
      <c r="N169" s="94" t="s">
        <v>1030</v>
      </c>
      <c r="O169" s="100" t="s">
        <v>1273</v>
      </c>
      <c r="P169" s="99"/>
      <c r="Q169" s="99"/>
      <c r="R169" s="94" t="s">
        <v>36</v>
      </c>
      <c r="S169" s="98"/>
      <c r="T169" s="94" t="s">
        <v>28</v>
      </c>
      <c r="U169" s="98"/>
      <c r="V169" s="99"/>
      <c r="W169" s="49"/>
      <c r="X169" s="49"/>
      <c r="Y169" s="49"/>
      <c r="Z169" s="49"/>
      <c r="AA169" s="49"/>
    </row>
    <row r="170" ht="15.75" hidden="1" customHeight="1">
      <c r="A170" s="93" t="s">
        <v>1222</v>
      </c>
      <c r="B170" s="94" t="s">
        <v>1288</v>
      </c>
      <c r="C170" s="95" t="s">
        <v>1289</v>
      </c>
      <c r="D170" s="94" t="s">
        <v>1266</v>
      </c>
      <c r="E170" s="94" t="s">
        <v>1290</v>
      </c>
      <c r="F170" s="94" t="s">
        <v>1291</v>
      </c>
      <c r="G170" s="94" t="s">
        <v>28</v>
      </c>
      <c r="H170" s="97" t="s">
        <v>1292</v>
      </c>
      <c r="I170" s="98"/>
      <c r="J170" s="96" t="s">
        <v>1280</v>
      </c>
      <c r="K170" s="97" t="s">
        <v>1293</v>
      </c>
      <c r="L170" s="94" t="s">
        <v>1294</v>
      </c>
      <c r="M170" s="94" t="s">
        <v>28</v>
      </c>
      <c r="N170" s="94" t="s">
        <v>1030</v>
      </c>
      <c r="O170" s="100" t="s">
        <v>1273</v>
      </c>
      <c r="P170" s="99"/>
      <c r="Q170" s="99"/>
      <c r="R170" s="94" t="s">
        <v>36</v>
      </c>
      <c r="S170" s="98"/>
      <c r="T170" s="94" t="s">
        <v>28</v>
      </c>
      <c r="U170" s="98"/>
      <c r="V170" s="99"/>
      <c r="W170" s="49"/>
      <c r="X170" s="49"/>
      <c r="Y170" s="49"/>
      <c r="Z170" s="49"/>
      <c r="AA170" s="49"/>
    </row>
    <row r="171" ht="15.75" hidden="1" customHeight="1">
      <c r="A171" s="93" t="s">
        <v>1222</v>
      </c>
      <c r="B171" s="94" t="s">
        <v>1295</v>
      </c>
      <c r="C171" s="95" t="s">
        <v>1296</v>
      </c>
      <c r="D171" s="94" t="s">
        <v>1266</v>
      </c>
      <c r="E171" s="94" t="s">
        <v>1297</v>
      </c>
      <c r="F171" s="94" t="s">
        <v>1298</v>
      </c>
      <c r="G171" s="94" t="s">
        <v>33</v>
      </c>
      <c r="H171" s="97" t="s">
        <v>1299</v>
      </c>
      <c r="I171" s="98"/>
      <c r="J171" s="96" t="s">
        <v>1300</v>
      </c>
      <c r="K171" s="99"/>
      <c r="L171" s="94" t="s">
        <v>1301</v>
      </c>
      <c r="M171" s="94" t="s">
        <v>28</v>
      </c>
      <c r="N171" s="94" t="s">
        <v>1030</v>
      </c>
      <c r="O171" s="100" t="s">
        <v>1273</v>
      </c>
      <c r="P171" s="99"/>
      <c r="Q171" s="99"/>
      <c r="R171" s="94" t="s">
        <v>36</v>
      </c>
      <c r="S171" s="98"/>
      <c r="T171" s="94" t="s">
        <v>28</v>
      </c>
      <c r="U171" s="98"/>
      <c r="V171" s="99"/>
      <c r="W171" s="49"/>
      <c r="X171" s="49"/>
      <c r="Y171" s="49"/>
      <c r="Z171" s="49"/>
      <c r="AA171" s="49"/>
    </row>
    <row r="172" ht="15.75" hidden="1" customHeight="1">
      <c r="A172" s="93" t="s">
        <v>1222</v>
      </c>
      <c r="B172" s="94" t="s">
        <v>1302</v>
      </c>
      <c r="C172" s="95" t="s">
        <v>1303</v>
      </c>
      <c r="D172" s="94" t="s">
        <v>1266</v>
      </c>
      <c r="E172" s="94" t="s">
        <v>1304</v>
      </c>
      <c r="F172" s="94" t="s">
        <v>1305</v>
      </c>
      <c r="G172" s="96" t="s">
        <v>28</v>
      </c>
      <c r="H172" s="97" t="s">
        <v>1306</v>
      </c>
      <c r="I172" s="98"/>
      <c r="J172" s="96" t="s">
        <v>225</v>
      </c>
      <c r="K172" s="97" t="s">
        <v>1307</v>
      </c>
      <c r="L172" s="94" t="s">
        <v>1308</v>
      </c>
      <c r="M172" s="94" t="s">
        <v>28</v>
      </c>
      <c r="N172" s="94" t="s">
        <v>1030</v>
      </c>
      <c r="O172" s="100" t="s">
        <v>1273</v>
      </c>
      <c r="P172" s="99"/>
      <c r="Q172" s="99"/>
      <c r="R172" s="94" t="s">
        <v>36</v>
      </c>
      <c r="S172" s="98"/>
      <c r="T172" s="94" t="s">
        <v>28</v>
      </c>
      <c r="U172" s="98"/>
      <c r="V172" s="99"/>
      <c r="W172" s="49"/>
      <c r="X172" s="49"/>
      <c r="Y172" s="49"/>
      <c r="Z172" s="49"/>
      <c r="AA172" s="49"/>
    </row>
    <row r="173" ht="15.75" hidden="1" customHeight="1">
      <c r="A173" s="76" t="s">
        <v>1222</v>
      </c>
      <c r="B173" s="76" t="s">
        <v>1309</v>
      </c>
      <c r="C173" s="83"/>
      <c r="D173" s="78" t="s">
        <v>1310</v>
      </c>
      <c r="E173" s="78" t="s">
        <v>1311</v>
      </c>
      <c r="F173" s="80"/>
      <c r="G173" s="79"/>
      <c r="H173" s="79"/>
      <c r="I173" s="79"/>
      <c r="J173" s="80"/>
      <c r="K173" s="80"/>
      <c r="L173" s="79"/>
      <c r="M173" s="79"/>
      <c r="N173" s="80"/>
      <c r="O173" s="78" t="s">
        <v>1312</v>
      </c>
      <c r="P173" s="80"/>
      <c r="Q173" s="80"/>
      <c r="R173" s="79"/>
      <c r="S173" s="79"/>
      <c r="T173" s="79"/>
      <c r="U173" s="79"/>
      <c r="V173" s="80"/>
      <c r="W173" s="49"/>
      <c r="X173" s="49"/>
      <c r="Y173" s="49"/>
      <c r="Z173" s="49"/>
      <c r="AA173" s="49"/>
    </row>
    <row r="174" ht="15.75" hidden="1" customHeight="1">
      <c r="A174" s="76" t="s">
        <v>1222</v>
      </c>
      <c r="B174" s="76" t="s">
        <v>1313</v>
      </c>
      <c r="C174" s="77" t="s">
        <v>1314</v>
      </c>
      <c r="D174" s="78" t="s">
        <v>1310</v>
      </c>
      <c r="E174" s="78" t="s">
        <v>1315</v>
      </c>
      <c r="F174" s="78" t="s">
        <v>1316</v>
      </c>
      <c r="G174" s="78" t="s">
        <v>33</v>
      </c>
      <c r="H174" s="79"/>
      <c r="I174" s="79"/>
      <c r="J174" s="78" t="s">
        <v>317</v>
      </c>
      <c r="K174" s="78" t="s">
        <v>1317</v>
      </c>
      <c r="L174" s="78" t="s">
        <v>1318</v>
      </c>
      <c r="M174" s="78" t="s">
        <v>28</v>
      </c>
      <c r="N174" s="78" t="s">
        <v>1030</v>
      </c>
      <c r="O174" s="102" t="s">
        <v>1319</v>
      </c>
      <c r="P174" s="80"/>
      <c r="Q174" s="80"/>
      <c r="R174" s="78" t="s">
        <v>36</v>
      </c>
      <c r="S174" s="78" t="s">
        <v>33</v>
      </c>
      <c r="T174" s="78" t="s">
        <v>28</v>
      </c>
      <c r="U174" s="79"/>
      <c r="V174" s="80"/>
      <c r="W174" s="49"/>
      <c r="X174" s="49"/>
      <c r="Y174" s="49"/>
      <c r="Z174" s="49"/>
      <c r="AA174" s="49"/>
    </row>
    <row r="175" ht="15.75" hidden="1" customHeight="1">
      <c r="A175" s="76" t="s">
        <v>1222</v>
      </c>
      <c r="B175" s="76" t="s">
        <v>1320</v>
      </c>
      <c r="C175" s="77" t="s">
        <v>1321</v>
      </c>
      <c r="D175" s="78" t="s">
        <v>1310</v>
      </c>
      <c r="E175" s="78" t="s">
        <v>1322</v>
      </c>
      <c r="F175" s="78" t="s">
        <v>1323</v>
      </c>
      <c r="G175" s="78" t="s">
        <v>28</v>
      </c>
      <c r="H175" s="78" t="s">
        <v>1324</v>
      </c>
      <c r="I175" s="79"/>
      <c r="J175" s="78" t="s">
        <v>1015</v>
      </c>
      <c r="K175" s="80"/>
      <c r="L175" s="78" t="s">
        <v>1325</v>
      </c>
      <c r="M175" s="78" t="s">
        <v>28</v>
      </c>
      <c r="N175" s="78" t="s">
        <v>1229</v>
      </c>
      <c r="O175" s="102" t="s">
        <v>1319</v>
      </c>
      <c r="P175" s="80"/>
      <c r="Q175" s="80"/>
      <c r="R175" s="78" t="s">
        <v>36</v>
      </c>
      <c r="S175" s="78" t="s">
        <v>33</v>
      </c>
      <c r="T175" s="78" t="s">
        <v>28</v>
      </c>
      <c r="U175" s="79"/>
      <c r="V175" s="80"/>
      <c r="W175" s="49"/>
      <c r="X175" s="49"/>
      <c r="Y175" s="49"/>
      <c r="Z175" s="49"/>
      <c r="AA175" s="49"/>
    </row>
    <row r="176" ht="15.75" hidden="1" customHeight="1">
      <c r="A176" s="76" t="s">
        <v>1222</v>
      </c>
      <c r="B176" s="76" t="s">
        <v>1326</v>
      </c>
      <c r="C176" s="77" t="s">
        <v>1327</v>
      </c>
      <c r="D176" s="78" t="s">
        <v>1310</v>
      </c>
      <c r="E176" s="78" t="s">
        <v>1328</v>
      </c>
      <c r="F176" s="78" t="s">
        <v>1328</v>
      </c>
      <c r="G176" s="78" t="s">
        <v>33</v>
      </c>
      <c r="H176" s="79"/>
      <c r="I176" s="79"/>
      <c r="J176" s="78" t="s">
        <v>1329</v>
      </c>
      <c r="K176" s="78" t="s">
        <v>1330</v>
      </c>
      <c r="L176" s="78" t="s">
        <v>1331</v>
      </c>
      <c r="M176" s="78" t="s">
        <v>28</v>
      </c>
      <c r="N176" s="78" t="s">
        <v>1030</v>
      </c>
      <c r="O176" s="102" t="s">
        <v>1319</v>
      </c>
      <c r="P176" s="80"/>
      <c r="Q176" s="80"/>
      <c r="R176" s="78" t="s">
        <v>36</v>
      </c>
      <c r="S176" s="78" t="s">
        <v>33</v>
      </c>
      <c r="T176" s="78" t="s">
        <v>28</v>
      </c>
      <c r="U176" s="79"/>
      <c r="V176" s="80"/>
      <c r="W176" s="49"/>
      <c r="X176" s="49"/>
      <c r="Y176" s="49"/>
      <c r="Z176" s="49"/>
      <c r="AA176" s="49"/>
    </row>
    <row r="177" ht="15.75" hidden="1" customHeight="1">
      <c r="A177" s="76" t="s">
        <v>1222</v>
      </c>
      <c r="B177" s="76" t="s">
        <v>1332</v>
      </c>
      <c r="C177" s="77" t="s">
        <v>1333</v>
      </c>
      <c r="D177" s="78" t="s">
        <v>1310</v>
      </c>
      <c r="E177" s="78" t="s">
        <v>1334</v>
      </c>
      <c r="F177" s="78" t="s">
        <v>1334</v>
      </c>
      <c r="G177" s="78" t="s">
        <v>28</v>
      </c>
      <c r="H177" s="78" t="s">
        <v>1335</v>
      </c>
      <c r="I177" s="79"/>
      <c r="J177" s="78" t="s">
        <v>1336</v>
      </c>
      <c r="K177" s="78" t="s">
        <v>1337</v>
      </c>
      <c r="L177" s="78" t="s">
        <v>1338</v>
      </c>
      <c r="M177" s="78" t="s">
        <v>33</v>
      </c>
      <c r="N177" s="78" t="s">
        <v>1030</v>
      </c>
      <c r="O177" s="102" t="s">
        <v>1319</v>
      </c>
      <c r="P177" s="80"/>
      <c r="Q177" s="82">
        <v>0.14652777777777778</v>
      </c>
      <c r="R177" s="78" t="s">
        <v>36</v>
      </c>
      <c r="S177" s="78" t="s">
        <v>33</v>
      </c>
      <c r="T177" s="78" t="s">
        <v>28</v>
      </c>
      <c r="U177" s="79"/>
      <c r="V177" s="80"/>
      <c r="W177" s="49"/>
      <c r="X177" s="49"/>
      <c r="Y177" s="49"/>
      <c r="Z177" s="49"/>
      <c r="AA177" s="49"/>
    </row>
    <row r="178" ht="15.75" hidden="1" customHeight="1">
      <c r="A178" s="76" t="s">
        <v>1222</v>
      </c>
      <c r="B178" s="76" t="s">
        <v>1339</v>
      </c>
      <c r="C178" s="77" t="s">
        <v>1340</v>
      </c>
      <c r="D178" s="78" t="s">
        <v>1310</v>
      </c>
      <c r="E178" s="78" t="s">
        <v>1341</v>
      </c>
      <c r="F178" s="78" t="s">
        <v>1341</v>
      </c>
      <c r="G178" s="78" t="s">
        <v>33</v>
      </c>
      <c r="H178" s="79"/>
      <c r="I178" s="79"/>
      <c r="J178" s="78" t="s">
        <v>225</v>
      </c>
      <c r="K178" s="78" t="s">
        <v>1342</v>
      </c>
      <c r="L178" s="78" t="s">
        <v>1343</v>
      </c>
      <c r="M178" s="78" t="s">
        <v>33</v>
      </c>
      <c r="N178" s="78" t="s">
        <v>1030</v>
      </c>
      <c r="O178" s="102" t="s">
        <v>1319</v>
      </c>
      <c r="P178" s="80"/>
      <c r="Q178" s="82">
        <v>0.4027777777777778</v>
      </c>
      <c r="R178" s="78" t="s">
        <v>36</v>
      </c>
      <c r="S178" s="78" t="s">
        <v>33</v>
      </c>
      <c r="T178" s="78" t="s">
        <v>28</v>
      </c>
      <c r="U178" s="79"/>
      <c r="V178" s="80"/>
      <c r="W178" s="49"/>
      <c r="X178" s="49"/>
      <c r="Y178" s="49"/>
      <c r="Z178" s="49"/>
      <c r="AA178" s="49"/>
    </row>
    <row r="179" ht="15.75" hidden="1" customHeight="1">
      <c r="A179" s="76" t="s">
        <v>1222</v>
      </c>
      <c r="B179" s="76" t="s">
        <v>1344</v>
      </c>
      <c r="C179" s="77" t="s">
        <v>1345</v>
      </c>
      <c r="D179" s="78" t="s">
        <v>1346</v>
      </c>
      <c r="E179" s="78" t="s">
        <v>1347</v>
      </c>
      <c r="F179" s="78" t="s">
        <v>1347</v>
      </c>
      <c r="G179" s="78" t="s">
        <v>28</v>
      </c>
      <c r="H179" s="78" t="s">
        <v>1348</v>
      </c>
      <c r="I179" s="79"/>
      <c r="J179" s="78" t="s">
        <v>1349</v>
      </c>
      <c r="K179" s="78" t="s">
        <v>1350</v>
      </c>
      <c r="L179" s="78" t="s">
        <v>1351</v>
      </c>
      <c r="M179" s="78" t="s">
        <v>28</v>
      </c>
      <c r="N179" s="78"/>
      <c r="O179" s="81" t="s">
        <v>1352</v>
      </c>
      <c r="P179" s="82">
        <v>0.05486111111111111</v>
      </c>
      <c r="Q179" s="80"/>
      <c r="R179" s="78" t="s">
        <v>36</v>
      </c>
      <c r="S179" s="78" t="s">
        <v>33</v>
      </c>
      <c r="T179" s="78" t="s">
        <v>28</v>
      </c>
      <c r="U179" s="78" t="s">
        <v>1353</v>
      </c>
      <c r="V179" s="80"/>
      <c r="W179" s="49"/>
      <c r="X179" s="49"/>
      <c r="Y179" s="49"/>
      <c r="Z179" s="49"/>
      <c r="AA179" s="49"/>
    </row>
    <row r="180" ht="15.75" hidden="1" customHeight="1">
      <c r="A180" s="76" t="s">
        <v>1222</v>
      </c>
      <c r="B180" s="76" t="s">
        <v>1354</v>
      </c>
      <c r="C180" s="77" t="s">
        <v>1355</v>
      </c>
      <c r="D180" s="78" t="s">
        <v>1346</v>
      </c>
      <c r="E180" s="78" t="s">
        <v>1356</v>
      </c>
      <c r="F180" s="78" t="s">
        <v>1357</v>
      </c>
      <c r="G180" s="78" t="s">
        <v>33</v>
      </c>
      <c r="H180" s="79"/>
      <c r="I180" s="79"/>
      <c r="J180" s="78" t="s">
        <v>1358</v>
      </c>
      <c r="K180" s="78" t="s">
        <v>1359</v>
      </c>
      <c r="L180" s="78" t="s">
        <v>1360</v>
      </c>
      <c r="M180" s="78" t="s">
        <v>28</v>
      </c>
      <c r="N180" s="78" t="s">
        <v>1030</v>
      </c>
      <c r="O180" s="81" t="s">
        <v>1352</v>
      </c>
      <c r="P180" s="80"/>
      <c r="Q180" s="80"/>
      <c r="R180" s="78" t="s">
        <v>36</v>
      </c>
      <c r="S180" s="78" t="s">
        <v>33</v>
      </c>
      <c r="T180" s="78" t="s">
        <v>28</v>
      </c>
      <c r="U180" s="79"/>
      <c r="V180" s="80"/>
      <c r="W180" s="49"/>
      <c r="X180" s="49"/>
      <c r="Y180" s="49"/>
      <c r="Z180" s="49"/>
      <c r="AA180" s="49"/>
    </row>
    <row r="181" ht="15.75" hidden="1" customHeight="1">
      <c r="A181" s="76" t="s">
        <v>1222</v>
      </c>
      <c r="B181" s="76" t="s">
        <v>1361</v>
      </c>
      <c r="C181" s="77" t="s">
        <v>1362</v>
      </c>
      <c r="D181" s="78" t="s">
        <v>1346</v>
      </c>
      <c r="E181" s="78" t="s">
        <v>1363</v>
      </c>
      <c r="F181" s="78" t="s">
        <v>1364</v>
      </c>
      <c r="G181" s="78" t="s">
        <v>28</v>
      </c>
      <c r="H181" s="78" t="s">
        <v>1365</v>
      </c>
      <c r="I181" s="79"/>
      <c r="J181" s="78" t="s">
        <v>1349</v>
      </c>
      <c r="K181" s="78" t="s">
        <v>1293</v>
      </c>
      <c r="L181" s="78" t="s">
        <v>1366</v>
      </c>
      <c r="M181" s="78" t="s">
        <v>28</v>
      </c>
      <c r="N181" s="80"/>
      <c r="O181" s="102" t="s">
        <v>1352</v>
      </c>
      <c r="P181" s="80"/>
      <c r="Q181" s="80"/>
      <c r="R181" s="78" t="s">
        <v>36</v>
      </c>
      <c r="S181" s="79"/>
      <c r="T181" s="78" t="s">
        <v>28</v>
      </c>
      <c r="U181" s="79"/>
      <c r="V181" s="80"/>
      <c r="W181" s="49"/>
      <c r="X181" s="49"/>
      <c r="Y181" s="49"/>
      <c r="Z181" s="49"/>
      <c r="AA181" s="49"/>
    </row>
    <row r="182" ht="15.75" hidden="1" customHeight="1">
      <c r="A182" s="76" t="s">
        <v>1222</v>
      </c>
      <c r="B182" s="76" t="s">
        <v>1367</v>
      </c>
      <c r="C182" s="77" t="s">
        <v>1368</v>
      </c>
      <c r="D182" s="78" t="s">
        <v>1346</v>
      </c>
      <c r="E182" s="78" t="s">
        <v>1369</v>
      </c>
      <c r="F182" s="78" t="s">
        <v>1370</v>
      </c>
      <c r="G182" s="78" t="s">
        <v>28</v>
      </c>
      <c r="H182" s="78" t="s">
        <v>1371</v>
      </c>
      <c r="I182" s="79"/>
      <c r="J182" s="78" t="s">
        <v>1349</v>
      </c>
      <c r="K182" s="78" t="s">
        <v>1372</v>
      </c>
      <c r="L182" s="78" t="s">
        <v>1373</v>
      </c>
      <c r="M182" s="78" t="s">
        <v>33</v>
      </c>
      <c r="N182" s="78" t="s">
        <v>1239</v>
      </c>
      <c r="O182" s="102" t="s">
        <v>1352</v>
      </c>
      <c r="P182" s="80"/>
      <c r="Q182" s="82">
        <v>0.6965277777777777</v>
      </c>
      <c r="R182" s="78" t="s">
        <v>36</v>
      </c>
      <c r="S182" s="79"/>
      <c r="T182" s="78" t="s">
        <v>28</v>
      </c>
      <c r="U182" s="78" t="s">
        <v>1374</v>
      </c>
      <c r="V182" s="80"/>
      <c r="W182" s="49"/>
      <c r="X182" s="49"/>
      <c r="Y182" s="49"/>
      <c r="Z182" s="49"/>
      <c r="AA182" s="49"/>
    </row>
    <row r="183" ht="15.75" hidden="1" customHeight="1">
      <c r="A183" s="76" t="s">
        <v>1222</v>
      </c>
      <c r="B183" s="76" t="s">
        <v>1375</v>
      </c>
      <c r="C183" s="77" t="s">
        <v>1376</v>
      </c>
      <c r="D183" s="78" t="s">
        <v>1346</v>
      </c>
      <c r="E183" s="78" t="s">
        <v>1377</v>
      </c>
      <c r="F183" s="78" t="s">
        <v>1377</v>
      </c>
      <c r="G183" s="78" t="s">
        <v>33</v>
      </c>
      <c r="H183" s="79"/>
      <c r="I183" s="79"/>
      <c r="J183" s="80"/>
      <c r="K183" s="80"/>
      <c r="L183" s="78" t="s">
        <v>1378</v>
      </c>
      <c r="M183" s="78" t="s">
        <v>33</v>
      </c>
      <c r="N183" s="78" t="s">
        <v>33</v>
      </c>
      <c r="O183" s="102" t="s">
        <v>1352</v>
      </c>
      <c r="P183" s="80"/>
      <c r="Q183" s="82">
        <v>0.2125</v>
      </c>
      <c r="R183" s="78" t="s">
        <v>36</v>
      </c>
      <c r="S183" s="79"/>
      <c r="T183" s="78" t="s">
        <v>28</v>
      </c>
      <c r="U183" s="79"/>
      <c r="V183" s="80"/>
      <c r="W183" s="49"/>
      <c r="X183" s="49"/>
      <c r="Y183" s="49"/>
      <c r="Z183" s="49"/>
      <c r="AA183" s="49"/>
    </row>
    <row r="184" ht="15.75" hidden="1" customHeight="1">
      <c r="A184" s="76" t="s">
        <v>1222</v>
      </c>
      <c r="B184" s="76" t="s">
        <v>1379</v>
      </c>
      <c r="C184" s="77" t="s">
        <v>1380</v>
      </c>
      <c r="D184" s="78" t="s">
        <v>1381</v>
      </c>
      <c r="E184" s="78" t="s">
        <v>1382</v>
      </c>
      <c r="F184" s="78" t="s">
        <v>1383</v>
      </c>
      <c r="G184" s="78" t="s">
        <v>33</v>
      </c>
      <c r="H184" s="78"/>
      <c r="I184" s="79"/>
      <c r="J184" s="78" t="s">
        <v>70</v>
      </c>
      <c r="K184" s="78" t="s">
        <v>71</v>
      </c>
      <c r="L184" s="78" t="s">
        <v>1384</v>
      </c>
      <c r="M184" s="78" t="s">
        <v>28</v>
      </c>
      <c r="N184" s="78" t="s">
        <v>33</v>
      </c>
      <c r="O184" s="81" t="s">
        <v>1385</v>
      </c>
      <c r="P184" s="80"/>
      <c r="Q184" s="80"/>
      <c r="R184" s="78" t="s">
        <v>36</v>
      </c>
      <c r="S184" s="79"/>
      <c r="T184" s="78" t="s">
        <v>28</v>
      </c>
      <c r="U184" s="79"/>
      <c r="V184" s="80"/>
      <c r="W184" s="49"/>
      <c r="X184" s="49"/>
      <c r="Y184" s="49"/>
      <c r="Z184" s="49"/>
      <c r="AA184" s="49"/>
    </row>
    <row r="185" ht="15.75" hidden="1" customHeight="1">
      <c r="A185" s="76" t="s">
        <v>1222</v>
      </c>
      <c r="B185" s="76" t="s">
        <v>1386</v>
      </c>
      <c r="C185" s="77" t="s">
        <v>1387</v>
      </c>
      <c r="D185" s="78" t="s">
        <v>1381</v>
      </c>
      <c r="E185" s="78" t="s">
        <v>1388</v>
      </c>
      <c r="F185" s="78" t="s">
        <v>1388</v>
      </c>
      <c r="G185" s="78" t="s">
        <v>33</v>
      </c>
      <c r="H185" s="79"/>
      <c r="I185" s="80"/>
      <c r="J185" s="78" t="s">
        <v>70</v>
      </c>
      <c r="K185" s="78" t="s">
        <v>71</v>
      </c>
      <c r="L185" s="78" t="s">
        <v>1389</v>
      </c>
      <c r="M185" s="78" t="s">
        <v>28</v>
      </c>
      <c r="N185" s="78" t="s">
        <v>33</v>
      </c>
      <c r="O185" s="81" t="s">
        <v>1385</v>
      </c>
      <c r="P185" s="80"/>
      <c r="Q185" s="80"/>
      <c r="R185" s="78" t="s">
        <v>36</v>
      </c>
      <c r="S185" s="79"/>
      <c r="T185" s="78" t="s">
        <v>28</v>
      </c>
      <c r="U185" s="79"/>
      <c r="V185" s="80"/>
      <c r="W185" s="49"/>
      <c r="X185" s="49"/>
      <c r="Y185" s="49"/>
      <c r="Z185" s="49"/>
      <c r="AA185" s="49"/>
    </row>
    <row r="186" ht="15.75" hidden="1" customHeight="1">
      <c r="A186" s="76" t="s">
        <v>1222</v>
      </c>
      <c r="B186" s="76" t="s">
        <v>1390</v>
      </c>
      <c r="C186" s="77" t="s">
        <v>1391</v>
      </c>
      <c r="D186" s="78" t="s">
        <v>1381</v>
      </c>
      <c r="E186" s="78" t="s">
        <v>1392</v>
      </c>
      <c r="F186" s="78" t="s">
        <v>1393</v>
      </c>
      <c r="G186" s="78" t="s">
        <v>28</v>
      </c>
      <c r="H186" s="78" t="s">
        <v>1394</v>
      </c>
      <c r="I186" s="80"/>
      <c r="J186" s="78" t="s">
        <v>1395</v>
      </c>
      <c r="K186" s="78" t="s">
        <v>1396</v>
      </c>
      <c r="L186" s="78" t="s">
        <v>1397</v>
      </c>
      <c r="M186" s="78" t="s">
        <v>28</v>
      </c>
      <c r="N186" s="78" t="s">
        <v>33</v>
      </c>
      <c r="O186" s="81" t="s">
        <v>1385</v>
      </c>
      <c r="P186" s="80"/>
      <c r="Q186" s="80"/>
      <c r="R186" s="78" t="s">
        <v>36</v>
      </c>
      <c r="S186" s="79"/>
      <c r="T186" s="78" t="s">
        <v>28</v>
      </c>
      <c r="U186" s="79"/>
      <c r="V186" s="80"/>
      <c r="W186" s="49"/>
      <c r="X186" s="49"/>
      <c r="Y186" s="49"/>
      <c r="Z186" s="49"/>
      <c r="AA186" s="49"/>
    </row>
    <row r="187" ht="15.75" hidden="1" customHeight="1">
      <c r="A187" s="76" t="s">
        <v>1222</v>
      </c>
      <c r="B187" s="76" t="s">
        <v>1398</v>
      </c>
      <c r="C187" s="77" t="s">
        <v>1399</v>
      </c>
      <c r="D187" s="78" t="s">
        <v>1381</v>
      </c>
      <c r="E187" s="78" t="s">
        <v>1400</v>
      </c>
      <c r="F187" s="78" t="s">
        <v>1401</v>
      </c>
      <c r="G187" s="78" t="s">
        <v>28</v>
      </c>
      <c r="H187" s="78" t="s">
        <v>1402</v>
      </c>
      <c r="I187" s="80"/>
      <c r="J187" s="78" t="s">
        <v>70</v>
      </c>
      <c r="K187" s="78" t="s">
        <v>1403</v>
      </c>
      <c r="L187" s="78" t="s">
        <v>1404</v>
      </c>
      <c r="M187" s="78" t="s">
        <v>28</v>
      </c>
      <c r="N187" s="80"/>
      <c r="O187" s="81" t="s">
        <v>1385</v>
      </c>
      <c r="P187" s="80"/>
      <c r="Q187" s="80"/>
      <c r="R187" s="78" t="s">
        <v>36</v>
      </c>
      <c r="S187" s="79"/>
      <c r="T187" s="78" t="s">
        <v>28</v>
      </c>
      <c r="U187" s="79"/>
      <c r="V187" s="80"/>
      <c r="W187" s="49"/>
      <c r="X187" s="49"/>
      <c r="Y187" s="49"/>
      <c r="Z187" s="49"/>
      <c r="AA187" s="49"/>
    </row>
    <row r="188" ht="15.75" customHeight="1">
      <c r="A188" s="76" t="s">
        <v>1222</v>
      </c>
      <c r="B188" s="76" t="s">
        <v>1405</v>
      </c>
      <c r="C188" s="77" t="s">
        <v>1406</v>
      </c>
      <c r="D188" s="78" t="s">
        <v>1381</v>
      </c>
      <c r="E188" s="78" t="s">
        <v>1407</v>
      </c>
      <c r="F188" s="78" t="s">
        <v>1408</v>
      </c>
      <c r="G188" s="78" t="s">
        <v>28</v>
      </c>
      <c r="H188" s="78" t="s">
        <v>1409</v>
      </c>
      <c r="I188" s="80"/>
      <c r="J188" s="78" t="s">
        <v>1410</v>
      </c>
      <c r="K188" s="80"/>
      <c r="L188" s="78" t="s">
        <v>1411</v>
      </c>
      <c r="M188" s="78" t="s">
        <v>28</v>
      </c>
      <c r="N188" s="80"/>
      <c r="O188" s="81" t="s">
        <v>1385</v>
      </c>
      <c r="P188" s="80"/>
      <c r="Q188" s="80"/>
      <c r="R188" s="78" t="s">
        <v>36</v>
      </c>
      <c r="S188" s="79"/>
      <c r="T188" s="78" t="s">
        <v>28</v>
      </c>
      <c r="U188" s="79"/>
      <c r="V188" s="80"/>
      <c r="W188" s="49"/>
      <c r="X188" s="49"/>
      <c r="Y188" s="49"/>
      <c r="Z188" s="49"/>
      <c r="AA188" s="49"/>
    </row>
    <row r="189" ht="15.75" hidden="1" customHeight="1">
      <c r="A189" s="76" t="s">
        <v>1222</v>
      </c>
      <c r="B189" s="76" t="s">
        <v>1412</v>
      </c>
      <c r="C189" s="77" t="s">
        <v>1413</v>
      </c>
      <c r="D189" s="78" t="s">
        <v>1381</v>
      </c>
      <c r="E189" s="78" t="s">
        <v>1414</v>
      </c>
      <c r="F189" s="78" t="s">
        <v>1415</v>
      </c>
      <c r="G189" s="78" t="s">
        <v>28</v>
      </c>
      <c r="H189" s="78" t="s">
        <v>1416</v>
      </c>
      <c r="I189" s="80"/>
      <c r="J189" s="78" t="s">
        <v>1329</v>
      </c>
      <c r="K189" s="78" t="s">
        <v>1417</v>
      </c>
      <c r="L189" s="78" t="s">
        <v>1418</v>
      </c>
      <c r="M189" s="78" t="s">
        <v>28</v>
      </c>
      <c r="N189" s="78" t="s">
        <v>33</v>
      </c>
      <c r="O189" s="81" t="s">
        <v>1385</v>
      </c>
      <c r="P189" s="78" t="s">
        <v>1419</v>
      </c>
      <c r="Q189" s="80"/>
      <c r="R189" s="78" t="s">
        <v>36</v>
      </c>
      <c r="S189" s="78" t="s">
        <v>33</v>
      </c>
      <c r="T189" s="78" t="s">
        <v>28</v>
      </c>
      <c r="U189" s="79"/>
      <c r="V189" s="80"/>
      <c r="W189" s="49"/>
      <c r="X189" s="49"/>
      <c r="Y189" s="49"/>
      <c r="Z189" s="49"/>
      <c r="AA189" s="49"/>
    </row>
    <row r="190" ht="15.75" hidden="1" customHeight="1">
      <c r="A190" s="76" t="s">
        <v>1222</v>
      </c>
      <c r="B190" s="76" t="s">
        <v>1420</v>
      </c>
      <c r="C190" s="77" t="s">
        <v>1421</v>
      </c>
      <c r="D190" s="78" t="s">
        <v>1381</v>
      </c>
      <c r="E190" s="78" t="s">
        <v>1422</v>
      </c>
      <c r="F190" s="78" t="s">
        <v>1423</v>
      </c>
      <c r="G190" s="78" t="s">
        <v>28</v>
      </c>
      <c r="H190" s="78" t="s">
        <v>1424</v>
      </c>
      <c r="I190" s="80"/>
      <c r="J190" s="78" t="s">
        <v>70</v>
      </c>
      <c r="K190" s="78" t="s">
        <v>1425</v>
      </c>
      <c r="L190" s="78" t="s">
        <v>1426</v>
      </c>
      <c r="M190" s="78" t="s">
        <v>33</v>
      </c>
      <c r="N190" s="78" t="s">
        <v>34</v>
      </c>
      <c r="O190" s="81" t="s">
        <v>1385</v>
      </c>
      <c r="P190" s="80"/>
      <c r="Q190" s="82">
        <v>0.21041666666666667</v>
      </c>
      <c r="R190" s="78" t="s">
        <v>36</v>
      </c>
      <c r="S190" s="78" t="s">
        <v>33</v>
      </c>
      <c r="T190" s="78" t="s">
        <v>28</v>
      </c>
      <c r="U190" s="78" t="s">
        <v>1427</v>
      </c>
      <c r="V190" s="80"/>
      <c r="W190" s="49"/>
      <c r="X190" s="49"/>
      <c r="Y190" s="49"/>
      <c r="Z190" s="49"/>
      <c r="AA190" s="49"/>
    </row>
    <row r="191" ht="15.75" hidden="1" customHeight="1">
      <c r="A191" s="76" t="s">
        <v>1222</v>
      </c>
      <c r="B191" s="76" t="s">
        <v>1428</v>
      </c>
      <c r="C191" s="77" t="s">
        <v>1429</v>
      </c>
      <c r="D191" s="78" t="s">
        <v>1381</v>
      </c>
      <c r="E191" s="78" t="s">
        <v>1430</v>
      </c>
      <c r="F191" s="78" t="s">
        <v>1431</v>
      </c>
      <c r="G191" s="78" t="s">
        <v>33</v>
      </c>
      <c r="H191" s="79"/>
      <c r="I191" s="80"/>
      <c r="J191" s="78" t="s">
        <v>1432</v>
      </c>
      <c r="K191" s="80"/>
      <c r="L191" s="78" t="s">
        <v>1433</v>
      </c>
      <c r="M191" s="78" t="s">
        <v>28</v>
      </c>
      <c r="N191" s="80"/>
      <c r="O191" s="81" t="s">
        <v>1385</v>
      </c>
      <c r="P191" s="80"/>
      <c r="Q191" s="80"/>
      <c r="R191" s="78" t="s">
        <v>36</v>
      </c>
      <c r="S191" s="79"/>
      <c r="T191" s="78" t="s">
        <v>28</v>
      </c>
      <c r="U191" s="79"/>
      <c r="V191" s="80"/>
      <c r="W191" s="49"/>
      <c r="X191" s="49"/>
      <c r="Y191" s="49"/>
      <c r="Z191" s="49"/>
      <c r="AA191" s="49"/>
    </row>
    <row r="192" ht="15.75" hidden="1" customHeight="1">
      <c r="A192" s="76" t="s">
        <v>1222</v>
      </c>
      <c r="B192" s="76" t="s">
        <v>1434</v>
      </c>
      <c r="C192" s="77" t="s">
        <v>1435</v>
      </c>
      <c r="D192" s="78" t="s">
        <v>1381</v>
      </c>
      <c r="E192" s="78" t="s">
        <v>1436</v>
      </c>
      <c r="F192" s="78" t="s">
        <v>1437</v>
      </c>
      <c r="G192" s="78" t="s">
        <v>28</v>
      </c>
      <c r="H192" s="78" t="s">
        <v>1438</v>
      </c>
      <c r="I192" s="80"/>
      <c r="J192" s="78" t="s">
        <v>70</v>
      </c>
      <c r="K192" s="78" t="s">
        <v>1439</v>
      </c>
      <c r="L192" s="78" t="s">
        <v>1440</v>
      </c>
      <c r="M192" s="78" t="s">
        <v>33</v>
      </c>
      <c r="N192" s="78" t="s">
        <v>34</v>
      </c>
      <c r="O192" s="81" t="s">
        <v>1385</v>
      </c>
      <c r="P192" s="82"/>
      <c r="Q192" s="82">
        <v>0.1736111111111111</v>
      </c>
      <c r="R192" s="78" t="s">
        <v>36</v>
      </c>
      <c r="S192" s="78" t="s">
        <v>33</v>
      </c>
      <c r="T192" s="78" t="s">
        <v>28</v>
      </c>
      <c r="U192" s="78" t="s">
        <v>1441</v>
      </c>
      <c r="V192" s="80"/>
      <c r="W192" s="49"/>
      <c r="X192" s="49"/>
      <c r="Y192" s="49"/>
      <c r="Z192" s="49"/>
      <c r="AA192" s="49"/>
    </row>
    <row r="193" ht="15.75" hidden="1" customHeight="1">
      <c r="A193" s="76" t="s">
        <v>1222</v>
      </c>
      <c r="B193" s="76" t="s">
        <v>1442</v>
      </c>
      <c r="C193" s="77" t="s">
        <v>1443</v>
      </c>
      <c r="D193" s="80"/>
      <c r="E193" s="78" t="s">
        <v>1444</v>
      </c>
      <c r="F193" s="80"/>
      <c r="G193" s="78" t="s">
        <v>33</v>
      </c>
      <c r="H193" s="79"/>
      <c r="I193" s="80"/>
      <c r="J193" s="80"/>
      <c r="K193" s="80"/>
      <c r="L193" s="78" t="s">
        <v>1445</v>
      </c>
      <c r="M193" s="78" t="s">
        <v>28</v>
      </c>
      <c r="N193" s="80"/>
      <c r="O193" s="81" t="s">
        <v>1385</v>
      </c>
      <c r="P193" s="80"/>
      <c r="Q193" s="80"/>
      <c r="R193" s="78" t="s">
        <v>36</v>
      </c>
      <c r="S193" s="79"/>
      <c r="T193" s="78" t="s">
        <v>28</v>
      </c>
      <c r="U193" s="79"/>
      <c r="V193" s="80"/>
      <c r="W193" s="49"/>
      <c r="X193" s="49"/>
      <c r="Y193" s="49"/>
      <c r="Z193" s="49"/>
      <c r="AA193" s="49"/>
    </row>
    <row r="194" ht="15.75" hidden="1" customHeight="1">
      <c r="A194" s="76" t="s">
        <v>1222</v>
      </c>
      <c r="B194" s="76" t="s">
        <v>1446</v>
      </c>
      <c r="C194" s="77" t="s">
        <v>1447</v>
      </c>
      <c r="D194" s="80"/>
      <c r="E194" s="78" t="s">
        <v>1448</v>
      </c>
      <c r="F194" s="80"/>
      <c r="G194" s="78" t="s">
        <v>33</v>
      </c>
      <c r="H194" s="79"/>
      <c r="I194" s="80"/>
      <c r="J194" s="80"/>
      <c r="K194" s="80"/>
      <c r="L194" s="78" t="s">
        <v>1449</v>
      </c>
      <c r="M194" s="78" t="s">
        <v>28</v>
      </c>
      <c r="N194" s="80"/>
      <c r="O194" s="81" t="s">
        <v>1385</v>
      </c>
      <c r="P194" s="80"/>
      <c r="Q194" s="80"/>
      <c r="R194" s="78" t="s">
        <v>36</v>
      </c>
      <c r="S194" s="79"/>
      <c r="T194" s="78" t="s">
        <v>28</v>
      </c>
      <c r="U194" s="79"/>
      <c r="V194" s="80"/>
      <c r="W194" s="49"/>
      <c r="X194" s="49"/>
      <c r="Y194" s="49"/>
      <c r="Z194" s="49"/>
      <c r="AA194" s="49"/>
    </row>
    <row r="195" ht="15.75" hidden="1" customHeight="1">
      <c r="A195" s="76" t="s">
        <v>1222</v>
      </c>
      <c r="B195" s="76" t="s">
        <v>1450</v>
      </c>
      <c r="C195" s="77"/>
      <c r="D195" s="77" t="s">
        <v>1451</v>
      </c>
      <c r="E195" s="77" t="s">
        <v>1452</v>
      </c>
      <c r="F195" s="77" t="s">
        <v>1453</v>
      </c>
      <c r="G195" s="78" t="s">
        <v>28</v>
      </c>
      <c r="H195" s="78" t="s">
        <v>1454</v>
      </c>
      <c r="I195" s="83"/>
      <c r="J195" s="77" t="s">
        <v>225</v>
      </c>
      <c r="K195" s="83"/>
      <c r="L195" s="77" t="s">
        <v>1455</v>
      </c>
      <c r="M195" s="77" t="s">
        <v>28</v>
      </c>
      <c r="N195" s="77" t="s">
        <v>33</v>
      </c>
      <c r="O195" s="103" t="s">
        <v>1456</v>
      </c>
      <c r="P195" s="83"/>
      <c r="Q195" s="80"/>
      <c r="R195" s="78" t="s">
        <v>36</v>
      </c>
      <c r="S195" s="79"/>
      <c r="T195" s="78" t="s">
        <v>28</v>
      </c>
      <c r="U195" s="77">
        <v>1.0</v>
      </c>
      <c r="V195" s="80"/>
      <c r="W195" s="49"/>
      <c r="X195" s="49"/>
      <c r="Y195" s="49"/>
      <c r="Z195" s="49"/>
      <c r="AA195" s="49"/>
    </row>
    <row r="196" ht="15.75" hidden="1" customHeight="1">
      <c r="A196" s="76" t="s">
        <v>1222</v>
      </c>
      <c r="B196" s="76" t="s">
        <v>1457</v>
      </c>
      <c r="C196" s="77"/>
      <c r="D196" s="77" t="s">
        <v>1451</v>
      </c>
      <c r="E196" s="77" t="s">
        <v>1458</v>
      </c>
      <c r="F196" s="77" t="s">
        <v>1459</v>
      </c>
      <c r="G196" s="78" t="s">
        <v>33</v>
      </c>
      <c r="H196" s="79"/>
      <c r="I196" s="83"/>
      <c r="J196" s="77" t="s">
        <v>1460</v>
      </c>
      <c r="K196" s="83"/>
      <c r="L196" s="77" t="s">
        <v>1461</v>
      </c>
      <c r="M196" s="77" t="s">
        <v>28</v>
      </c>
      <c r="N196" s="77" t="s">
        <v>33</v>
      </c>
      <c r="O196" s="103" t="s">
        <v>1456</v>
      </c>
      <c r="P196" s="77" t="s">
        <v>1462</v>
      </c>
      <c r="Q196" s="80"/>
      <c r="R196" s="78" t="s">
        <v>36</v>
      </c>
      <c r="S196" s="79"/>
      <c r="T196" s="78" t="s">
        <v>28</v>
      </c>
      <c r="U196" s="77">
        <v>2.0</v>
      </c>
      <c r="V196" s="80"/>
      <c r="W196" s="49"/>
      <c r="X196" s="49"/>
      <c r="Y196" s="49"/>
      <c r="Z196" s="49"/>
      <c r="AA196" s="49"/>
    </row>
    <row r="197" ht="15.75" hidden="1" customHeight="1">
      <c r="A197" s="76" t="s">
        <v>1222</v>
      </c>
      <c r="B197" s="76" t="s">
        <v>1463</v>
      </c>
      <c r="C197" s="77"/>
      <c r="D197" s="77" t="s">
        <v>1451</v>
      </c>
      <c r="E197" s="78" t="s">
        <v>1464</v>
      </c>
      <c r="F197" s="77" t="s">
        <v>1465</v>
      </c>
      <c r="G197" s="78"/>
      <c r="H197" s="79"/>
      <c r="I197" s="83"/>
      <c r="J197" s="77" t="s">
        <v>1466</v>
      </c>
      <c r="K197" s="83"/>
      <c r="L197" s="77" t="s">
        <v>1467</v>
      </c>
      <c r="M197" s="77" t="s">
        <v>28</v>
      </c>
      <c r="N197" s="77" t="s">
        <v>33</v>
      </c>
      <c r="O197" s="103" t="s">
        <v>1456</v>
      </c>
      <c r="P197" s="83"/>
      <c r="Q197" s="80"/>
      <c r="R197" s="78" t="s">
        <v>36</v>
      </c>
      <c r="S197" s="79"/>
      <c r="T197" s="78" t="s">
        <v>406</v>
      </c>
      <c r="U197" s="77" t="s">
        <v>1468</v>
      </c>
      <c r="V197" s="80"/>
      <c r="W197" s="49"/>
      <c r="X197" s="49"/>
      <c r="Y197" s="49"/>
      <c r="Z197" s="49"/>
      <c r="AA197" s="49"/>
    </row>
    <row r="198" ht="15.75" hidden="1" customHeight="1">
      <c r="A198" s="76" t="s">
        <v>1222</v>
      </c>
      <c r="B198" s="76" t="s">
        <v>1469</v>
      </c>
      <c r="C198" s="77"/>
      <c r="D198" s="77" t="s">
        <v>1451</v>
      </c>
      <c r="E198" s="77" t="s">
        <v>1470</v>
      </c>
      <c r="F198" s="77" t="s">
        <v>1471</v>
      </c>
      <c r="G198" s="78" t="s">
        <v>28</v>
      </c>
      <c r="H198" s="78" t="s">
        <v>1472</v>
      </c>
      <c r="I198" s="83"/>
      <c r="J198" s="77" t="s">
        <v>1244</v>
      </c>
      <c r="K198" s="77" t="s">
        <v>1473</v>
      </c>
      <c r="L198" s="77" t="s">
        <v>1474</v>
      </c>
      <c r="M198" s="77" t="s">
        <v>28</v>
      </c>
      <c r="N198" s="77" t="s">
        <v>33</v>
      </c>
      <c r="O198" s="103" t="s">
        <v>1456</v>
      </c>
      <c r="P198" s="83"/>
      <c r="Q198" s="80"/>
      <c r="R198" s="78" t="s">
        <v>36</v>
      </c>
      <c r="S198" s="79"/>
      <c r="T198" s="78" t="s">
        <v>28</v>
      </c>
      <c r="U198" s="77">
        <v>4.0</v>
      </c>
      <c r="V198" s="80"/>
      <c r="W198" s="49"/>
      <c r="X198" s="49"/>
      <c r="Y198" s="49"/>
      <c r="Z198" s="49"/>
      <c r="AA198" s="49"/>
    </row>
    <row r="199" ht="15.75" hidden="1" customHeight="1">
      <c r="A199" s="76" t="s">
        <v>1222</v>
      </c>
      <c r="B199" s="76" t="s">
        <v>1475</v>
      </c>
      <c r="C199" s="77"/>
      <c r="D199" s="77" t="s">
        <v>1451</v>
      </c>
      <c r="E199" s="77" t="s">
        <v>1476</v>
      </c>
      <c r="F199" s="77" t="s">
        <v>1477</v>
      </c>
      <c r="G199" s="78" t="s">
        <v>33</v>
      </c>
      <c r="H199" s="79"/>
      <c r="I199" s="83"/>
      <c r="J199" s="77" t="s">
        <v>225</v>
      </c>
      <c r="K199" s="77" t="s">
        <v>165</v>
      </c>
      <c r="L199" s="77" t="s">
        <v>1478</v>
      </c>
      <c r="M199" s="77" t="s">
        <v>28</v>
      </c>
      <c r="N199" s="77" t="s">
        <v>33</v>
      </c>
      <c r="O199" s="103" t="s">
        <v>1456</v>
      </c>
      <c r="P199" s="83"/>
      <c r="Q199" s="80"/>
      <c r="R199" s="78" t="s">
        <v>36</v>
      </c>
      <c r="S199" s="79"/>
      <c r="T199" s="78" t="s">
        <v>28</v>
      </c>
      <c r="U199" s="77">
        <v>5.0</v>
      </c>
      <c r="V199" s="80"/>
      <c r="W199" s="49"/>
      <c r="X199" s="49"/>
      <c r="Y199" s="49"/>
      <c r="Z199" s="49"/>
      <c r="AA199" s="49"/>
    </row>
    <row r="200" ht="15.75" hidden="1" customHeight="1">
      <c r="A200" s="76" t="s">
        <v>1222</v>
      </c>
      <c r="B200" s="76" t="s">
        <v>1479</v>
      </c>
      <c r="C200" s="77"/>
      <c r="D200" s="77" t="s">
        <v>1451</v>
      </c>
      <c r="E200" s="77" t="s">
        <v>1480</v>
      </c>
      <c r="F200" s="77" t="s">
        <v>1481</v>
      </c>
      <c r="G200" s="78" t="s">
        <v>28</v>
      </c>
      <c r="H200" s="78" t="s">
        <v>1482</v>
      </c>
      <c r="I200" s="83"/>
      <c r="J200" s="77" t="s">
        <v>1329</v>
      </c>
      <c r="K200" s="83"/>
      <c r="L200" s="77" t="s">
        <v>1483</v>
      </c>
      <c r="M200" s="77" t="s">
        <v>28</v>
      </c>
      <c r="N200" s="83"/>
      <c r="O200" s="103" t="s">
        <v>1456</v>
      </c>
      <c r="P200" s="83"/>
      <c r="Q200" s="80"/>
      <c r="R200" s="78" t="s">
        <v>36</v>
      </c>
      <c r="S200" s="79"/>
      <c r="T200" s="78" t="s">
        <v>28</v>
      </c>
      <c r="U200" s="77">
        <v>6.0</v>
      </c>
      <c r="V200" s="80"/>
      <c r="W200" s="49"/>
      <c r="X200" s="49"/>
      <c r="Y200" s="49"/>
      <c r="Z200" s="49"/>
      <c r="AA200" s="49"/>
    </row>
    <row r="201" ht="15.75" hidden="1" customHeight="1">
      <c r="A201" s="76" t="s">
        <v>1222</v>
      </c>
      <c r="B201" s="76" t="s">
        <v>1484</v>
      </c>
      <c r="C201" s="77"/>
      <c r="D201" s="77" t="s">
        <v>1451</v>
      </c>
      <c r="E201" s="77" t="s">
        <v>1485</v>
      </c>
      <c r="F201" s="77" t="s">
        <v>1486</v>
      </c>
      <c r="G201" s="78" t="s">
        <v>33</v>
      </c>
      <c r="H201" s="79"/>
      <c r="I201" s="83"/>
      <c r="J201" s="77" t="s">
        <v>225</v>
      </c>
      <c r="K201" s="77" t="s">
        <v>165</v>
      </c>
      <c r="L201" s="77" t="s">
        <v>1487</v>
      </c>
      <c r="M201" s="77" t="s">
        <v>28</v>
      </c>
      <c r="N201" s="83"/>
      <c r="O201" s="103" t="s">
        <v>1456</v>
      </c>
      <c r="P201" s="83"/>
      <c r="Q201" s="80"/>
      <c r="R201" s="78" t="s">
        <v>36</v>
      </c>
      <c r="S201" s="79"/>
      <c r="T201" s="78" t="s">
        <v>28</v>
      </c>
      <c r="U201" s="77">
        <v>7.0</v>
      </c>
      <c r="V201" s="80"/>
      <c r="W201" s="49"/>
      <c r="X201" s="49"/>
      <c r="Y201" s="49"/>
      <c r="Z201" s="49"/>
      <c r="AA201" s="49"/>
    </row>
    <row r="202" ht="15.75" hidden="1" customHeight="1">
      <c r="A202" s="76" t="s">
        <v>1222</v>
      </c>
      <c r="B202" s="76" t="s">
        <v>1488</v>
      </c>
      <c r="C202" s="77"/>
      <c r="D202" s="77" t="s">
        <v>1451</v>
      </c>
      <c r="E202" s="77" t="s">
        <v>1489</v>
      </c>
      <c r="F202" s="77" t="s">
        <v>1490</v>
      </c>
      <c r="G202" s="78" t="s">
        <v>33</v>
      </c>
      <c r="H202" s="79"/>
      <c r="I202" s="83"/>
      <c r="J202" s="77" t="s">
        <v>1491</v>
      </c>
      <c r="K202" s="77" t="s">
        <v>1492</v>
      </c>
      <c r="L202" s="77" t="s">
        <v>1493</v>
      </c>
      <c r="M202" s="77" t="s">
        <v>28</v>
      </c>
      <c r="N202" s="83"/>
      <c r="O202" s="103" t="s">
        <v>1456</v>
      </c>
      <c r="P202" s="83"/>
      <c r="Q202" s="80"/>
      <c r="R202" s="78" t="s">
        <v>36</v>
      </c>
      <c r="S202" s="79"/>
      <c r="T202" s="78" t="s">
        <v>28</v>
      </c>
      <c r="U202" s="77">
        <v>8.0</v>
      </c>
      <c r="V202" s="80"/>
      <c r="W202" s="49"/>
      <c r="X202" s="49"/>
      <c r="Y202" s="49"/>
      <c r="Z202" s="49"/>
      <c r="AA202" s="49"/>
    </row>
    <row r="203" ht="15.75" hidden="1" customHeight="1">
      <c r="A203" s="76" t="s">
        <v>1222</v>
      </c>
      <c r="B203" s="76" t="s">
        <v>1494</v>
      </c>
      <c r="C203" s="77"/>
      <c r="D203" s="77" t="s">
        <v>1451</v>
      </c>
      <c r="E203" s="77" t="s">
        <v>1495</v>
      </c>
      <c r="F203" s="77" t="s">
        <v>1496</v>
      </c>
      <c r="G203" s="78" t="s">
        <v>33</v>
      </c>
      <c r="H203" s="79"/>
      <c r="I203" s="83"/>
      <c r="J203" s="77" t="s">
        <v>786</v>
      </c>
      <c r="K203" s="83"/>
      <c r="L203" s="77" t="s">
        <v>1497</v>
      </c>
      <c r="M203" s="77" t="s">
        <v>28</v>
      </c>
      <c r="N203" s="83"/>
      <c r="O203" s="103" t="s">
        <v>1456</v>
      </c>
      <c r="P203" s="83"/>
      <c r="Q203" s="80"/>
      <c r="R203" s="78" t="s">
        <v>36</v>
      </c>
      <c r="S203" s="79"/>
      <c r="T203" s="78" t="s">
        <v>28</v>
      </c>
      <c r="U203" s="77">
        <v>9.0</v>
      </c>
      <c r="V203" s="80"/>
      <c r="W203" s="49"/>
      <c r="X203" s="49"/>
      <c r="Y203" s="49"/>
      <c r="Z203" s="49"/>
      <c r="AA203" s="49"/>
    </row>
    <row r="204" ht="15.75" hidden="1" customHeight="1">
      <c r="A204" s="76" t="s">
        <v>1222</v>
      </c>
      <c r="B204" s="76" t="s">
        <v>1498</v>
      </c>
      <c r="C204" s="77"/>
      <c r="D204" s="77" t="s">
        <v>1451</v>
      </c>
      <c r="E204" s="77" t="s">
        <v>1499</v>
      </c>
      <c r="F204" s="77" t="s">
        <v>1500</v>
      </c>
      <c r="G204" s="78" t="s">
        <v>33</v>
      </c>
      <c r="H204" s="78"/>
      <c r="I204" s="83"/>
      <c r="J204" s="77" t="s">
        <v>317</v>
      </c>
      <c r="K204" s="83"/>
      <c r="L204" s="77" t="s">
        <v>1501</v>
      </c>
      <c r="M204" s="77" t="s">
        <v>28</v>
      </c>
      <c r="N204" s="77" t="s">
        <v>33</v>
      </c>
      <c r="O204" s="103" t="s">
        <v>1456</v>
      </c>
      <c r="P204" s="83"/>
      <c r="Q204" s="80"/>
      <c r="R204" s="78" t="s">
        <v>36</v>
      </c>
      <c r="S204" s="79"/>
      <c r="T204" s="78" t="s">
        <v>28</v>
      </c>
      <c r="U204" s="77">
        <v>10.0</v>
      </c>
      <c r="V204" s="80"/>
      <c r="W204" s="49"/>
      <c r="X204" s="49"/>
      <c r="Y204" s="49"/>
      <c r="Z204" s="49"/>
      <c r="AA204" s="49"/>
    </row>
    <row r="205" ht="15.75" hidden="1" customHeight="1">
      <c r="A205" s="76" t="s">
        <v>1222</v>
      </c>
      <c r="B205" s="76" t="s">
        <v>1502</v>
      </c>
      <c r="C205" s="77"/>
      <c r="D205" s="77" t="s">
        <v>1451</v>
      </c>
      <c r="E205" s="77" t="s">
        <v>1503</v>
      </c>
      <c r="F205" s="77" t="s">
        <v>1503</v>
      </c>
      <c r="G205" s="78" t="s">
        <v>33</v>
      </c>
      <c r="H205" s="78"/>
      <c r="I205" s="83"/>
      <c r="J205" s="77" t="s">
        <v>70</v>
      </c>
      <c r="K205" s="83"/>
      <c r="L205" s="77" t="s">
        <v>1504</v>
      </c>
      <c r="M205" s="77" t="s">
        <v>28</v>
      </c>
      <c r="N205" s="83"/>
      <c r="O205" s="103" t="s">
        <v>1456</v>
      </c>
      <c r="P205" s="83"/>
      <c r="Q205" s="80"/>
      <c r="R205" s="78" t="s">
        <v>36</v>
      </c>
      <c r="S205" s="79"/>
      <c r="T205" s="78" t="s">
        <v>28</v>
      </c>
      <c r="U205" s="77">
        <v>11.0</v>
      </c>
      <c r="V205" s="80"/>
      <c r="W205" s="49"/>
      <c r="X205" s="49"/>
      <c r="Y205" s="49"/>
      <c r="Z205" s="49"/>
      <c r="AA205" s="49"/>
    </row>
    <row r="206" ht="15.75" hidden="1" customHeight="1">
      <c r="A206" s="76" t="s">
        <v>1222</v>
      </c>
      <c r="B206" s="76" t="s">
        <v>1505</v>
      </c>
      <c r="C206" s="77"/>
      <c r="D206" s="77" t="s">
        <v>1451</v>
      </c>
      <c r="E206" s="77" t="s">
        <v>1506</v>
      </c>
      <c r="F206" s="77" t="s">
        <v>1507</v>
      </c>
      <c r="G206" s="78" t="s">
        <v>33</v>
      </c>
      <c r="H206" s="77"/>
      <c r="I206" s="83"/>
      <c r="J206" s="77" t="s">
        <v>70</v>
      </c>
      <c r="K206" s="77" t="s">
        <v>71</v>
      </c>
      <c r="L206" s="77" t="s">
        <v>1508</v>
      </c>
      <c r="M206" s="77" t="s">
        <v>28</v>
      </c>
      <c r="N206" s="83"/>
      <c r="O206" s="103" t="s">
        <v>1456</v>
      </c>
      <c r="P206" s="83"/>
      <c r="Q206" s="80"/>
      <c r="R206" s="78" t="s">
        <v>36</v>
      </c>
      <c r="S206" s="79"/>
      <c r="T206" s="78" t="s">
        <v>28</v>
      </c>
      <c r="U206" s="77">
        <v>12.0</v>
      </c>
      <c r="V206" s="80"/>
      <c r="W206" s="49"/>
      <c r="X206" s="49"/>
      <c r="Y206" s="49"/>
      <c r="Z206" s="49"/>
      <c r="AA206" s="49"/>
    </row>
    <row r="207" ht="15.75" hidden="1" customHeight="1">
      <c r="A207" s="76" t="s">
        <v>1222</v>
      </c>
      <c r="B207" s="76" t="s">
        <v>1509</v>
      </c>
      <c r="C207" s="77"/>
      <c r="D207" s="77" t="s">
        <v>1451</v>
      </c>
      <c r="E207" s="77" t="s">
        <v>1510</v>
      </c>
      <c r="F207" s="77" t="s">
        <v>1510</v>
      </c>
      <c r="G207" s="78" t="s">
        <v>33</v>
      </c>
      <c r="H207" s="79"/>
      <c r="I207" s="83"/>
      <c r="J207" s="77" t="s">
        <v>1511</v>
      </c>
      <c r="K207" s="83"/>
      <c r="L207" s="77" t="s">
        <v>1512</v>
      </c>
      <c r="M207" s="77" t="s">
        <v>28</v>
      </c>
      <c r="N207" s="83"/>
      <c r="O207" s="103" t="s">
        <v>1456</v>
      </c>
      <c r="P207" s="83"/>
      <c r="Q207" s="80"/>
      <c r="R207" s="78" t="s">
        <v>36</v>
      </c>
      <c r="S207" s="79"/>
      <c r="T207" s="78" t="s">
        <v>28</v>
      </c>
      <c r="U207" s="77">
        <v>13.0</v>
      </c>
      <c r="V207" s="80"/>
      <c r="W207" s="49"/>
      <c r="X207" s="49"/>
      <c r="Y207" s="49"/>
      <c r="Z207" s="49"/>
      <c r="AA207" s="49"/>
    </row>
    <row r="208" ht="15.75" hidden="1" customHeight="1">
      <c r="A208" s="76" t="s">
        <v>1222</v>
      </c>
      <c r="B208" s="76" t="s">
        <v>1513</v>
      </c>
      <c r="C208" s="77"/>
      <c r="D208" s="77" t="s">
        <v>1451</v>
      </c>
      <c r="E208" s="77" t="s">
        <v>1514</v>
      </c>
      <c r="F208" s="77" t="s">
        <v>1515</v>
      </c>
      <c r="G208" s="78" t="s">
        <v>33</v>
      </c>
      <c r="H208" s="78"/>
      <c r="I208" s="83"/>
      <c r="J208" s="77" t="s">
        <v>1460</v>
      </c>
      <c r="K208" s="83"/>
      <c r="L208" s="77" t="s">
        <v>1516</v>
      </c>
      <c r="M208" s="77" t="s">
        <v>28</v>
      </c>
      <c r="N208" s="83"/>
      <c r="O208" s="103" t="s">
        <v>1456</v>
      </c>
      <c r="P208" s="83"/>
      <c r="Q208" s="80"/>
      <c r="R208" s="78" t="s">
        <v>36</v>
      </c>
      <c r="S208" s="79"/>
      <c r="T208" s="78" t="s">
        <v>28</v>
      </c>
      <c r="U208" s="77">
        <v>14.0</v>
      </c>
      <c r="V208" s="80"/>
      <c r="W208" s="49"/>
      <c r="X208" s="49"/>
      <c r="Y208" s="49"/>
      <c r="Z208" s="49"/>
      <c r="AA208" s="49"/>
    </row>
    <row r="209" ht="15.75" hidden="1" customHeight="1">
      <c r="A209" s="76" t="s">
        <v>1222</v>
      </c>
      <c r="B209" s="76" t="s">
        <v>1517</v>
      </c>
      <c r="C209" s="77"/>
      <c r="D209" s="77" t="s">
        <v>1451</v>
      </c>
      <c r="E209" s="77" t="s">
        <v>1518</v>
      </c>
      <c r="F209" s="77" t="s">
        <v>1518</v>
      </c>
      <c r="G209" s="78" t="s">
        <v>33</v>
      </c>
      <c r="H209" s="79"/>
      <c r="I209" s="83"/>
      <c r="J209" s="77" t="s">
        <v>1329</v>
      </c>
      <c r="K209" s="77" t="s">
        <v>1519</v>
      </c>
      <c r="L209" s="77" t="s">
        <v>1520</v>
      </c>
      <c r="M209" s="77" t="s">
        <v>28</v>
      </c>
      <c r="N209" s="83"/>
      <c r="O209" s="103" t="s">
        <v>1456</v>
      </c>
      <c r="P209" s="83"/>
      <c r="Q209" s="80"/>
      <c r="R209" s="78" t="s">
        <v>36</v>
      </c>
      <c r="S209" s="79"/>
      <c r="T209" s="78" t="s">
        <v>28</v>
      </c>
      <c r="U209" s="77">
        <v>15.0</v>
      </c>
      <c r="V209" s="80"/>
      <c r="W209" s="49"/>
      <c r="X209" s="49"/>
      <c r="Y209" s="49"/>
      <c r="Z209" s="49"/>
      <c r="AA209" s="49"/>
    </row>
    <row r="210" ht="15.75" hidden="1" customHeight="1">
      <c r="A210" s="76" t="s">
        <v>1222</v>
      </c>
      <c r="B210" s="76" t="s">
        <v>1521</v>
      </c>
      <c r="C210" s="77"/>
      <c r="D210" s="77" t="s">
        <v>1451</v>
      </c>
      <c r="E210" s="77" t="s">
        <v>1522</v>
      </c>
      <c r="F210" s="77" t="s">
        <v>1523</v>
      </c>
      <c r="G210" s="78" t="s">
        <v>28</v>
      </c>
      <c r="H210" s="78" t="s">
        <v>1524</v>
      </c>
      <c r="I210" s="83"/>
      <c r="J210" s="77" t="s">
        <v>1525</v>
      </c>
      <c r="K210" s="77" t="s">
        <v>1526</v>
      </c>
      <c r="L210" s="77" t="s">
        <v>1527</v>
      </c>
      <c r="M210" s="77" t="s">
        <v>28</v>
      </c>
      <c r="N210" s="83"/>
      <c r="O210" s="103" t="s">
        <v>1456</v>
      </c>
      <c r="P210" s="83"/>
      <c r="Q210" s="78" t="s">
        <v>1528</v>
      </c>
      <c r="R210" s="78" t="s">
        <v>36</v>
      </c>
      <c r="S210" s="79"/>
      <c r="T210" s="78" t="s">
        <v>28</v>
      </c>
      <c r="U210" s="77">
        <v>16.0</v>
      </c>
      <c r="V210" s="80"/>
      <c r="W210" s="49"/>
      <c r="X210" s="49"/>
      <c r="Y210" s="49"/>
      <c r="Z210" s="49"/>
      <c r="AA210" s="49"/>
    </row>
    <row r="211" ht="15.75" hidden="1" customHeight="1">
      <c r="A211" s="76" t="s">
        <v>1222</v>
      </c>
      <c r="B211" s="76" t="s">
        <v>1529</v>
      </c>
      <c r="C211" s="77"/>
      <c r="D211" s="77" t="s">
        <v>1451</v>
      </c>
      <c r="E211" s="77" t="s">
        <v>1530</v>
      </c>
      <c r="F211" s="83"/>
      <c r="G211" s="78" t="s">
        <v>33</v>
      </c>
      <c r="H211" s="79"/>
      <c r="I211" s="83"/>
      <c r="J211" s="83"/>
      <c r="K211" s="83"/>
      <c r="L211" s="77" t="s">
        <v>1531</v>
      </c>
      <c r="M211" s="77" t="s">
        <v>28</v>
      </c>
      <c r="N211" s="83"/>
      <c r="O211" s="103" t="s">
        <v>1456</v>
      </c>
      <c r="P211" s="77" t="s">
        <v>1532</v>
      </c>
      <c r="Q211" s="80"/>
      <c r="R211" s="78" t="s">
        <v>36</v>
      </c>
      <c r="S211" s="79"/>
      <c r="T211" s="78" t="s">
        <v>28</v>
      </c>
      <c r="U211" s="77">
        <v>17.0</v>
      </c>
      <c r="V211" s="80"/>
      <c r="W211" s="49"/>
      <c r="X211" s="49"/>
      <c r="Y211" s="49"/>
      <c r="Z211" s="49"/>
      <c r="AA211" s="49"/>
    </row>
    <row r="212" ht="15.75" hidden="1" customHeight="1">
      <c r="A212" s="76" t="s">
        <v>1222</v>
      </c>
      <c r="B212" s="76" t="s">
        <v>1533</v>
      </c>
      <c r="C212" s="77"/>
      <c r="D212" s="77" t="s">
        <v>1451</v>
      </c>
      <c r="E212" s="77" t="s">
        <v>1534</v>
      </c>
      <c r="F212" s="77" t="s">
        <v>1535</v>
      </c>
      <c r="G212" s="78" t="s">
        <v>28</v>
      </c>
      <c r="H212" s="77" t="s">
        <v>1536</v>
      </c>
      <c r="I212" s="83"/>
      <c r="J212" s="77" t="s">
        <v>1537</v>
      </c>
      <c r="K212" s="77" t="s">
        <v>1538</v>
      </c>
      <c r="L212" s="77" t="s">
        <v>1539</v>
      </c>
      <c r="M212" s="77" t="s">
        <v>28</v>
      </c>
      <c r="N212" s="83"/>
      <c r="O212" s="103" t="s">
        <v>1456</v>
      </c>
      <c r="P212" s="83"/>
      <c r="Q212" s="80"/>
      <c r="R212" s="78" t="s">
        <v>36</v>
      </c>
      <c r="S212" s="79"/>
      <c r="T212" s="78" t="s">
        <v>28</v>
      </c>
      <c r="U212" s="77">
        <v>18.0</v>
      </c>
      <c r="V212" s="80"/>
      <c r="W212" s="49"/>
      <c r="X212" s="49"/>
      <c r="Y212" s="49"/>
      <c r="Z212" s="49"/>
      <c r="AA212" s="49"/>
    </row>
    <row r="213" ht="15.75" hidden="1" customHeight="1">
      <c r="A213" s="76" t="s">
        <v>1222</v>
      </c>
      <c r="B213" s="76" t="s">
        <v>1540</v>
      </c>
      <c r="C213" s="77"/>
      <c r="D213" s="77" t="s">
        <v>1451</v>
      </c>
      <c r="E213" s="77" t="s">
        <v>1541</v>
      </c>
      <c r="F213" s="83"/>
      <c r="G213" s="78" t="s">
        <v>33</v>
      </c>
      <c r="H213" s="79"/>
      <c r="I213" s="83"/>
      <c r="J213" s="83"/>
      <c r="K213" s="83"/>
      <c r="L213" s="84"/>
      <c r="M213" s="77" t="s">
        <v>28</v>
      </c>
      <c r="N213" s="83"/>
      <c r="O213" s="103" t="s">
        <v>1456</v>
      </c>
      <c r="P213" s="83"/>
      <c r="Q213" s="80"/>
      <c r="R213" s="78" t="s">
        <v>36</v>
      </c>
      <c r="S213" s="79"/>
      <c r="T213" s="78" t="s">
        <v>33</v>
      </c>
      <c r="U213" s="77">
        <v>19.0</v>
      </c>
      <c r="V213" s="80"/>
      <c r="W213" s="49"/>
      <c r="X213" s="49"/>
      <c r="Y213" s="49"/>
      <c r="Z213" s="49"/>
      <c r="AA213" s="49"/>
    </row>
    <row r="214" ht="15.75" hidden="1" customHeight="1">
      <c r="A214" s="76" t="s">
        <v>1222</v>
      </c>
      <c r="B214" s="76" t="s">
        <v>1542</v>
      </c>
      <c r="C214" s="77"/>
      <c r="D214" s="77" t="s">
        <v>1451</v>
      </c>
      <c r="E214" s="77" t="s">
        <v>1543</v>
      </c>
      <c r="F214" s="77" t="s">
        <v>1543</v>
      </c>
      <c r="G214" s="78" t="s">
        <v>28</v>
      </c>
      <c r="H214" s="78" t="s">
        <v>1544</v>
      </c>
      <c r="I214" s="83"/>
      <c r="J214" s="77" t="s">
        <v>1545</v>
      </c>
      <c r="K214" s="77" t="s">
        <v>1546</v>
      </c>
      <c r="L214" s="77" t="s">
        <v>1547</v>
      </c>
      <c r="M214" s="77" t="s">
        <v>28</v>
      </c>
      <c r="N214" s="83"/>
      <c r="O214" s="103" t="s">
        <v>1456</v>
      </c>
      <c r="P214" s="83"/>
      <c r="Q214" s="80"/>
      <c r="R214" s="78" t="s">
        <v>36</v>
      </c>
      <c r="S214" s="79"/>
      <c r="T214" s="78" t="s">
        <v>28</v>
      </c>
      <c r="U214" s="77">
        <v>20.0</v>
      </c>
      <c r="V214" s="80"/>
      <c r="W214" s="49"/>
      <c r="X214" s="49"/>
      <c r="Y214" s="49"/>
      <c r="Z214" s="49"/>
      <c r="AA214" s="49"/>
    </row>
    <row r="215" ht="15.75" hidden="1" customHeight="1">
      <c r="A215" s="76" t="s">
        <v>1222</v>
      </c>
      <c r="B215" s="76" t="s">
        <v>1548</v>
      </c>
      <c r="C215" s="77"/>
      <c r="D215" s="77" t="s">
        <v>1451</v>
      </c>
      <c r="E215" s="77" t="s">
        <v>1549</v>
      </c>
      <c r="F215" s="77" t="s">
        <v>1550</v>
      </c>
      <c r="G215" s="79"/>
      <c r="H215" s="79"/>
      <c r="I215" s="83"/>
      <c r="J215" s="77" t="s">
        <v>1551</v>
      </c>
      <c r="K215" s="83"/>
      <c r="L215" s="77" t="s">
        <v>1552</v>
      </c>
      <c r="M215" s="77" t="s">
        <v>28</v>
      </c>
      <c r="N215" s="77" t="s">
        <v>33</v>
      </c>
      <c r="O215" s="103" t="s">
        <v>1456</v>
      </c>
      <c r="P215" s="83"/>
      <c r="Q215" s="80"/>
      <c r="R215" s="78" t="s">
        <v>36</v>
      </c>
      <c r="S215" s="79"/>
      <c r="T215" s="78" t="s">
        <v>28</v>
      </c>
      <c r="U215" s="77">
        <v>21.0</v>
      </c>
      <c r="V215" s="80"/>
      <c r="W215" s="49"/>
      <c r="X215" s="49"/>
      <c r="Y215" s="49"/>
      <c r="Z215" s="49"/>
      <c r="AA215" s="49"/>
    </row>
    <row r="216" ht="15.75" hidden="1" customHeight="1">
      <c r="A216" s="76" t="s">
        <v>1222</v>
      </c>
      <c r="B216" s="104"/>
      <c r="C216" s="73"/>
      <c r="D216" s="77" t="s">
        <v>1451</v>
      </c>
      <c r="E216" s="105"/>
      <c r="F216" s="105" t="s">
        <v>1553</v>
      </c>
      <c r="G216" s="9" t="s">
        <v>28</v>
      </c>
      <c r="H216" s="106" t="s">
        <v>1554</v>
      </c>
      <c r="I216" s="39"/>
      <c r="J216" s="107" t="s">
        <v>317</v>
      </c>
      <c r="K216" s="107" t="s">
        <v>1317</v>
      </c>
      <c r="L216" s="105"/>
      <c r="M216" s="9"/>
      <c r="N216" s="9"/>
      <c r="O216" s="14"/>
      <c r="P216" s="14"/>
      <c r="Q216" s="14"/>
      <c r="R216" s="14"/>
      <c r="S216" s="14"/>
      <c r="T216" s="14"/>
      <c r="U216" s="73"/>
      <c r="V216" s="39"/>
      <c r="W216" s="31"/>
      <c r="X216" s="31"/>
      <c r="Y216" s="31"/>
      <c r="Z216" s="31"/>
      <c r="AA216" s="31"/>
    </row>
    <row r="217" ht="15.75" hidden="1" customHeight="1">
      <c r="A217" s="9" t="s">
        <v>1222</v>
      </c>
      <c r="B217" s="104"/>
      <c r="C217" s="73"/>
      <c r="D217" s="9" t="s">
        <v>1451</v>
      </c>
      <c r="E217" s="105"/>
      <c r="F217" s="105" t="s">
        <v>1555</v>
      </c>
      <c r="G217" s="9" t="s">
        <v>33</v>
      </c>
      <c r="H217" s="106"/>
      <c r="I217" s="39"/>
      <c r="J217" s="107" t="s">
        <v>70</v>
      </c>
      <c r="K217" s="107" t="s">
        <v>71</v>
      </c>
      <c r="L217" s="105"/>
      <c r="M217" s="9"/>
      <c r="N217" s="9"/>
      <c r="O217" s="14"/>
      <c r="P217" s="14"/>
      <c r="Q217" s="14"/>
      <c r="R217" s="14"/>
      <c r="S217" s="14"/>
      <c r="T217" s="14"/>
      <c r="U217" s="73"/>
      <c r="V217" s="39"/>
      <c r="W217" s="31"/>
      <c r="X217" s="31"/>
      <c r="Y217" s="31"/>
      <c r="Z217" s="31"/>
      <c r="AA217" s="31"/>
    </row>
    <row r="218" ht="15.75" hidden="1" customHeight="1">
      <c r="A218" s="9" t="s">
        <v>1556</v>
      </c>
      <c r="B218" s="104" t="s">
        <v>1557</v>
      </c>
      <c r="C218" s="73"/>
      <c r="D218" s="9" t="s">
        <v>1558</v>
      </c>
      <c r="E218" s="105" t="s">
        <v>1559</v>
      </c>
      <c r="F218" s="105" t="s">
        <v>1559</v>
      </c>
      <c r="G218" s="9" t="s">
        <v>33</v>
      </c>
      <c r="H218" s="106"/>
      <c r="I218" s="39"/>
      <c r="J218" s="107" t="s">
        <v>1560</v>
      </c>
      <c r="K218" s="107" t="s">
        <v>1561</v>
      </c>
      <c r="L218" s="105" t="s">
        <v>1562</v>
      </c>
      <c r="M218" s="9" t="s">
        <v>28</v>
      </c>
      <c r="N218" s="9"/>
      <c r="O218" s="14"/>
      <c r="P218" s="14"/>
      <c r="Q218" s="14"/>
      <c r="R218" s="14"/>
      <c r="S218" s="14"/>
      <c r="T218" s="14"/>
      <c r="U218" s="73"/>
      <c r="V218" s="39"/>
      <c r="W218" s="31"/>
      <c r="X218" s="31"/>
      <c r="Y218" s="31"/>
      <c r="Z218" s="31"/>
      <c r="AA218" s="31"/>
    </row>
    <row r="219" ht="15.75" hidden="1" customHeight="1">
      <c r="A219" s="9" t="s">
        <v>1556</v>
      </c>
      <c r="B219" s="104" t="s">
        <v>1563</v>
      </c>
      <c r="C219" s="73"/>
      <c r="D219" s="9" t="s">
        <v>1558</v>
      </c>
      <c r="E219" s="105" t="s">
        <v>1564</v>
      </c>
      <c r="F219" s="105" t="s">
        <v>1564</v>
      </c>
      <c r="G219" s="9" t="s">
        <v>33</v>
      </c>
      <c r="H219" s="106"/>
      <c r="I219" s="39"/>
      <c r="J219" s="106" t="s">
        <v>180</v>
      </c>
      <c r="K219" s="39"/>
      <c r="L219" s="107" t="s">
        <v>1565</v>
      </c>
      <c r="M219" s="9" t="s">
        <v>28</v>
      </c>
      <c r="N219" s="9"/>
      <c r="O219" s="14"/>
      <c r="P219" s="14"/>
      <c r="Q219" s="14"/>
      <c r="R219" s="14"/>
      <c r="S219" s="14"/>
      <c r="T219" s="14"/>
      <c r="U219" s="73"/>
      <c r="V219" s="39"/>
      <c r="W219" s="31"/>
      <c r="X219" s="31"/>
      <c r="Y219" s="31"/>
      <c r="Z219" s="31"/>
      <c r="AA219" s="31"/>
    </row>
    <row r="220" ht="15.75" hidden="1" customHeight="1">
      <c r="A220" s="9" t="s">
        <v>1556</v>
      </c>
      <c r="B220" s="104" t="s">
        <v>1566</v>
      </c>
      <c r="C220" s="73"/>
      <c r="D220" s="9" t="s">
        <v>1558</v>
      </c>
      <c r="E220" s="105" t="s">
        <v>1567</v>
      </c>
      <c r="F220" s="105" t="s">
        <v>1567</v>
      </c>
      <c r="G220" s="9" t="s">
        <v>28</v>
      </c>
      <c r="H220" s="106" t="s">
        <v>1568</v>
      </c>
      <c r="I220" s="39"/>
      <c r="J220" s="106" t="s">
        <v>1569</v>
      </c>
      <c r="K220" s="107"/>
      <c r="L220" s="105" t="s">
        <v>1570</v>
      </c>
      <c r="M220" s="9" t="s">
        <v>28</v>
      </c>
      <c r="N220" s="9"/>
      <c r="O220" s="14"/>
      <c r="P220" s="14"/>
      <c r="Q220" s="19"/>
      <c r="R220" s="14"/>
      <c r="S220" s="14"/>
      <c r="T220" s="14"/>
      <c r="U220" s="11"/>
      <c r="V220" s="39"/>
      <c r="W220" s="31"/>
      <c r="X220" s="31"/>
      <c r="Y220" s="31"/>
      <c r="Z220" s="31"/>
      <c r="AA220" s="31"/>
    </row>
    <row r="221" ht="15.75" hidden="1" customHeight="1">
      <c r="A221" s="9" t="s">
        <v>1556</v>
      </c>
      <c r="B221" s="104" t="s">
        <v>1571</v>
      </c>
      <c r="C221" s="73"/>
      <c r="D221" s="9" t="s">
        <v>1558</v>
      </c>
      <c r="E221" s="105" t="s">
        <v>1572</v>
      </c>
      <c r="F221" s="105" t="s">
        <v>1572</v>
      </c>
      <c r="G221" s="108" t="s">
        <v>28</v>
      </c>
      <c r="H221" s="106" t="s">
        <v>1573</v>
      </c>
      <c r="I221" s="109"/>
      <c r="J221" s="106" t="s">
        <v>180</v>
      </c>
      <c r="K221" s="109"/>
      <c r="L221" s="105" t="s">
        <v>1574</v>
      </c>
      <c r="M221" s="108" t="s">
        <v>28</v>
      </c>
      <c r="N221" s="14"/>
      <c r="O221" s="14"/>
      <c r="P221" s="14"/>
      <c r="Q221" s="14"/>
      <c r="R221" s="14"/>
      <c r="S221" s="14"/>
      <c r="T221" s="14"/>
      <c r="U221" s="73"/>
      <c r="V221" s="39"/>
      <c r="W221" s="31"/>
      <c r="X221" s="31"/>
      <c r="Y221" s="31"/>
      <c r="Z221" s="31"/>
      <c r="AA221" s="31"/>
    </row>
    <row r="222" ht="15.75" hidden="1" customHeight="1">
      <c r="A222" s="9" t="s">
        <v>1556</v>
      </c>
      <c r="B222" s="104" t="s">
        <v>1575</v>
      </c>
      <c r="C222" s="73"/>
      <c r="D222" s="9" t="s">
        <v>1558</v>
      </c>
      <c r="E222" s="105" t="s">
        <v>1576</v>
      </c>
      <c r="F222" s="105" t="s">
        <v>1576</v>
      </c>
      <c r="G222" s="9" t="s">
        <v>28</v>
      </c>
      <c r="H222" s="106" t="s">
        <v>1577</v>
      </c>
      <c r="I222" s="39"/>
      <c r="J222" s="107" t="s">
        <v>1578</v>
      </c>
      <c r="K222" s="107" t="s">
        <v>1579</v>
      </c>
      <c r="L222" s="105" t="s">
        <v>1580</v>
      </c>
      <c r="M222" s="9" t="s">
        <v>28</v>
      </c>
      <c r="N222" s="9"/>
      <c r="O222" s="14"/>
      <c r="P222" s="14"/>
      <c r="Q222" s="19">
        <v>0.29791666666666666</v>
      </c>
      <c r="R222" s="14"/>
      <c r="S222" s="14"/>
      <c r="T222" s="14"/>
      <c r="U222" s="73"/>
      <c r="V222" s="39"/>
      <c r="W222" s="31"/>
      <c r="X222" s="31"/>
      <c r="Y222" s="31"/>
      <c r="Z222" s="31"/>
      <c r="AA222" s="31"/>
    </row>
    <row r="223" ht="15.75" hidden="1" customHeight="1">
      <c r="A223" s="9" t="s">
        <v>1556</v>
      </c>
      <c r="B223" s="104" t="s">
        <v>1581</v>
      </c>
      <c r="C223" s="73"/>
      <c r="D223" s="9" t="s">
        <v>1558</v>
      </c>
      <c r="E223" s="105" t="s">
        <v>1582</v>
      </c>
      <c r="F223" s="105" t="s">
        <v>1582</v>
      </c>
      <c r="G223" s="9" t="s">
        <v>28</v>
      </c>
      <c r="H223" s="106" t="s">
        <v>1583</v>
      </c>
      <c r="I223" s="39"/>
      <c r="J223" s="106" t="s">
        <v>1584</v>
      </c>
      <c r="K223" s="107"/>
      <c r="L223" s="105" t="s">
        <v>1585</v>
      </c>
      <c r="M223" s="9" t="s">
        <v>28</v>
      </c>
      <c r="N223" s="9"/>
      <c r="O223" s="14"/>
      <c r="P223" s="14"/>
      <c r="Q223" s="19"/>
      <c r="R223" s="14"/>
      <c r="S223" s="14"/>
      <c r="T223" s="14"/>
      <c r="U223" s="11" t="s">
        <v>1586</v>
      </c>
      <c r="V223" s="39"/>
      <c r="W223" s="31"/>
      <c r="X223" s="31"/>
      <c r="Y223" s="31"/>
      <c r="Z223" s="31"/>
      <c r="AA223" s="31"/>
    </row>
    <row r="224" ht="15.75" hidden="1" customHeight="1">
      <c r="A224" s="9" t="s">
        <v>1556</v>
      </c>
      <c r="B224" s="104" t="s">
        <v>1587</v>
      </c>
      <c r="C224" s="73"/>
      <c r="D224" s="9" t="s">
        <v>1558</v>
      </c>
      <c r="E224" s="107" t="s">
        <v>1588</v>
      </c>
      <c r="F224" s="107" t="s">
        <v>1588</v>
      </c>
      <c r="G224" s="9" t="s">
        <v>28</v>
      </c>
      <c r="H224" s="106" t="s">
        <v>1589</v>
      </c>
      <c r="I224" s="39"/>
      <c r="J224" s="106" t="s">
        <v>317</v>
      </c>
      <c r="K224" s="106" t="s">
        <v>1590</v>
      </c>
      <c r="L224" s="105" t="s">
        <v>1591</v>
      </c>
      <c r="M224" s="9" t="s">
        <v>28</v>
      </c>
      <c r="N224" s="14"/>
      <c r="O224" s="14"/>
      <c r="P224" s="14"/>
      <c r="Q224" s="14"/>
      <c r="R224" s="14"/>
      <c r="S224" s="14"/>
      <c r="T224" s="14"/>
      <c r="U224" s="73"/>
      <c r="V224" s="39"/>
      <c r="W224" s="31"/>
      <c r="X224" s="31"/>
      <c r="Y224" s="31"/>
      <c r="Z224" s="31"/>
      <c r="AA224" s="31"/>
    </row>
    <row r="225" ht="15.75" hidden="1" customHeight="1">
      <c r="A225" s="9" t="s">
        <v>1556</v>
      </c>
      <c r="B225" s="104" t="s">
        <v>1592</v>
      </c>
      <c r="C225" s="73"/>
      <c r="D225" s="9" t="s">
        <v>1558</v>
      </c>
      <c r="E225" s="105" t="s">
        <v>1593</v>
      </c>
      <c r="F225" s="105" t="s">
        <v>1593</v>
      </c>
      <c r="G225" s="9" t="s">
        <v>33</v>
      </c>
      <c r="H225" s="106"/>
      <c r="I225" s="39"/>
      <c r="J225" s="106" t="s">
        <v>317</v>
      </c>
      <c r="K225" s="106" t="s">
        <v>1317</v>
      </c>
      <c r="L225" s="105" t="s">
        <v>1594</v>
      </c>
      <c r="M225" s="9" t="s">
        <v>28</v>
      </c>
      <c r="N225" s="14"/>
      <c r="O225" s="14"/>
      <c r="P225" s="14"/>
      <c r="Q225" s="14"/>
      <c r="R225" s="14"/>
      <c r="S225" s="14"/>
      <c r="T225" s="14"/>
      <c r="U225" s="73"/>
      <c r="V225" s="39"/>
      <c r="W225" s="31"/>
      <c r="X225" s="31"/>
      <c r="Y225" s="31"/>
      <c r="Z225" s="31"/>
      <c r="AA225" s="31"/>
    </row>
    <row r="226" ht="15.75" hidden="1" customHeight="1">
      <c r="A226" s="9" t="s">
        <v>1556</v>
      </c>
      <c r="B226" s="104" t="s">
        <v>1595</v>
      </c>
      <c r="C226" s="73"/>
      <c r="D226" s="9" t="s">
        <v>1558</v>
      </c>
      <c r="E226" s="105" t="s">
        <v>1596</v>
      </c>
      <c r="F226" s="105" t="s">
        <v>1596</v>
      </c>
      <c r="G226" s="9" t="s">
        <v>28</v>
      </c>
      <c r="H226" s="106" t="s">
        <v>1597</v>
      </c>
      <c r="I226" s="39"/>
      <c r="J226" s="106" t="s">
        <v>1598</v>
      </c>
      <c r="K226" s="106"/>
      <c r="L226" s="105" t="s">
        <v>1599</v>
      </c>
      <c r="M226" s="9" t="s">
        <v>28</v>
      </c>
      <c r="N226" s="14"/>
      <c r="O226" s="14"/>
      <c r="P226" s="14"/>
      <c r="Q226" s="14"/>
      <c r="R226" s="14"/>
      <c r="S226" s="14"/>
      <c r="T226" s="14"/>
      <c r="U226" s="73"/>
      <c r="V226" s="39"/>
      <c r="W226" s="31"/>
      <c r="X226" s="31"/>
      <c r="Y226" s="31"/>
      <c r="Z226" s="31"/>
      <c r="AA226" s="31"/>
    </row>
    <row r="227" ht="15.75" hidden="1" customHeight="1">
      <c r="A227" s="9" t="s">
        <v>1556</v>
      </c>
      <c r="B227" s="104" t="s">
        <v>1600</v>
      </c>
      <c r="C227" s="73"/>
      <c r="D227" s="9" t="s">
        <v>1558</v>
      </c>
      <c r="E227" s="105" t="s">
        <v>1601</v>
      </c>
      <c r="F227" s="105" t="s">
        <v>1601</v>
      </c>
      <c r="G227" s="9" t="s">
        <v>28</v>
      </c>
      <c r="H227" s="106" t="s">
        <v>1602</v>
      </c>
      <c r="I227" s="39"/>
      <c r="J227" s="106" t="s">
        <v>1603</v>
      </c>
      <c r="K227" s="106" t="s">
        <v>1604</v>
      </c>
      <c r="L227" s="105" t="s">
        <v>1605</v>
      </c>
      <c r="M227" s="9" t="s">
        <v>28</v>
      </c>
      <c r="N227" s="14"/>
      <c r="O227" s="14"/>
      <c r="P227" s="14"/>
      <c r="Q227" s="14"/>
      <c r="R227" s="14"/>
      <c r="S227" s="14"/>
      <c r="T227" s="14"/>
      <c r="U227" s="73"/>
      <c r="V227" s="39"/>
      <c r="W227" s="31"/>
      <c r="X227" s="31"/>
      <c r="Y227" s="31"/>
      <c r="Z227" s="31"/>
      <c r="AA227" s="31"/>
    </row>
    <row r="228" ht="15.75" hidden="1" customHeight="1">
      <c r="A228" s="9" t="s">
        <v>1556</v>
      </c>
      <c r="B228" s="104" t="s">
        <v>1606</v>
      </c>
      <c r="C228" s="73"/>
      <c r="D228" s="9" t="s">
        <v>1558</v>
      </c>
      <c r="E228" s="105" t="s">
        <v>1607</v>
      </c>
      <c r="F228" s="105" t="s">
        <v>1607</v>
      </c>
      <c r="G228" s="9" t="s">
        <v>33</v>
      </c>
      <c r="H228" s="106"/>
      <c r="I228" s="39"/>
      <c r="J228" s="106" t="s">
        <v>1015</v>
      </c>
      <c r="K228" s="106"/>
      <c r="L228" s="105" t="s">
        <v>1608</v>
      </c>
      <c r="M228" s="9" t="s">
        <v>28</v>
      </c>
      <c r="N228" s="14"/>
      <c r="O228" s="14"/>
      <c r="P228" s="14"/>
      <c r="Q228" s="14"/>
      <c r="R228" s="14"/>
      <c r="S228" s="14"/>
      <c r="T228" s="14"/>
      <c r="U228" s="73"/>
      <c r="V228" s="39"/>
      <c r="W228" s="31"/>
      <c r="X228" s="31"/>
      <c r="Y228" s="31"/>
      <c r="Z228" s="31"/>
      <c r="AA228" s="31"/>
    </row>
    <row r="229" ht="15.75" hidden="1" customHeight="1">
      <c r="A229" s="9" t="s">
        <v>1556</v>
      </c>
      <c r="B229" s="104" t="s">
        <v>1609</v>
      </c>
      <c r="C229" s="73"/>
      <c r="D229" s="9" t="s">
        <v>1558</v>
      </c>
      <c r="E229" s="105" t="s">
        <v>1610</v>
      </c>
      <c r="F229" s="105" t="s">
        <v>1610</v>
      </c>
      <c r="G229" s="9" t="s">
        <v>28</v>
      </c>
      <c r="H229" s="106" t="s">
        <v>1611</v>
      </c>
      <c r="I229" s="39"/>
      <c r="J229" s="106" t="s">
        <v>786</v>
      </c>
      <c r="K229" s="44"/>
      <c r="L229" s="105" t="s">
        <v>1612</v>
      </c>
      <c r="M229" s="9" t="s">
        <v>28</v>
      </c>
      <c r="N229" s="14"/>
      <c r="O229" s="14"/>
      <c r="P229" s="14"/>
      <c r="Q229" s="14"/>
      <c r="R229" s="14"/>
      <c r="S229" s="14"/>
      <c r="T229" s="14"/>
      <c r="U229" s="73"/>
      <c r="V229" s="39"/>
      <c r="W229" s="31"/>
      <c r="X229" s="31"/>
      <c r="Y229" s="31"/>
      <c r="Z229" s="31"/>
      <c r="AA229" s="31"/>
    </row>
    <row r="230" ht="15.75" hidden="1" customHeight="1">
      <c r="A230" s="9" t="s">
        <v>1556</v>
      </c>
      <c r="B230" s="104" t="s">
        <v>1613</v>
      </c>
      <c r="C230" s="73"/>
      <c r="D230" s="9" t="s">
        <v>1558</v>
      </c>
      <c r="E230" s="105" t="s">
        <v>1614</v>
      </c>
      <c r="F230" s="105" t="s">
        <v>1614</v>
      </c>
      <c r="G230" s="9" t="s">
        <v>33</v>
      </c>
      <c r="H230" s="106"/>
      <c r="I230" s="39"/>
      <c r="J230" s="106" t="s">
        <v>1569</v>
      </c>
      <c r="K230" s="44"/>
      <c r="L230" s="105" t="s">
        <v>1615</v>
      </c>
      <c r="M230" s="9" t="s">
        <v>28</v>
      </c>
      <c r="N230" s="14"/>
      <c r="O230" s="14"/>
      <c r="P230" s="14"/>
      <c r="Q230" s="14"/>
      <c r="R230" s="14"/>
      <c r="S230" s="14"/>
      <c r="T230" s="14"/>
      <c r="U230" s="73"/>
      <c r="V230" s="39"/>
      <c r="W230" s="31"/>
      <c r="X230" s="31"/>
      <c r="Y230" s="31"/>
      <c r="Z230" s="31"/>
      <c r="AA230" s="31"/>
    </row>
    <row r="231" ht="15.75" hidden="1" customHeight="1">
      <c r="A231" s="9" t="s">
        <v>1556</v>
      </c>
      <c r="B231" s="104"/>
      <c r="C231" s="73"/>
      <c r="D231" s="9"/>
      <c r="E231" s="105"/>
      <c r="F231" s="105"/>
      <c r="G231" s="9"/>
      <c r="H231" s="44"/>
      <c r="I231" s="39"/>
      <c r="J231" s="110"/>
      <c r="K231" s="44"/>
      <c r="L231" s="105"/>
      <c r="M231" s="9"/>
      <c r="N231" s="14"/>
      <c r="O231" s="14"/>
      <c r="P231" s="14"/>
      <c r="Q231" s="14"/>
      <c r="R231" s="14"/>
      <c r="S231" s="14"/>
      <c r="T231" s="14"/>
      <c r="U231" s="73"/>
      <c r="V231" s="39"/>
      <c r="W231" s="31"/>
      <c r="X231" s="31"/>
      <c r="Y231" s="31"/>
      <c r="Z231" s="31"/>
      <c r="AA231" s="31"/>
    </row>
    <row r="232" ht="15.75" hidden="1" customHeight="1">
      <c r="A232" s="9" t="s">
        <v>1556</v>
      </c>
      <c r="B232" s="104" t="s">
        <v>1616</v>
      </c>
      <c r="C232" s="73"/>
      <c r="D232" s="9" t="s">
        <v>1617</v>
      </c>
      <c r="E232" s="44" t="s">
        <v>1618</v>
      </c>
      <c r="F232" s="44" t="s">
        <v>1618</v>
      </c>
      <c r="G232" s="9" t="s">
        <v>28</v>
      </c>
      <c r="H232" s="44" t="s">
        <v>1619</v>
      </c>
      <c r="I232" s="39"/>
      <c r="J232" s="44" t="s">
        <v>1244</v>
      </c>
      <c r="K232" s="44" t="s">
        <v>1620</v>
      </c>
      <c r="L232" s="44" t="s">
        <v>1621</v>
      </c>
      <c r="M232" s="9" t="s">
        <v>28</v>
      </c>
      <c r="N232" s="14"/>
      <c r="O232" s="14"/>
      <c r="P232" s="14"/>
      <c r="Q232" s="14"/>
      <c r="R232" s="14"/>
      <c r="S232" s="14"/>
      <c r="T232" s="14"/>
      <c r="U232" s="73"/>
      <c r="V232" s="39"/>
      <c r="W232" s="31"/>
      <c r="X232" s="31"/>
      <c r="Y232" s="31"/>
      <c r="Z232" s="31"/>
      <c r="AA232" s="31"/>
    </row>
    <row r="233" ht="15.75" hidden="1" customHeight="1">
      <c r="A233" s="9" t="s">
        <v>1556</v>
      </c>
      <c r="B233" s="104" t="s">
        <v>1622</v>
      </c>
      <c r="C233" s="73"/>
      <c r="D233" s="9" t="s">
        <v>1617</v>
      </c>
      <c r="E233" s="44" t="s">
        <v>1623</v>
      </c>
      <c r="F233" s="44" t="s">
        <v>1623</v>
      </c>
      <c r="G233" s="9" t="s">
        <v>33</v>
      </c>
      <c r="H233" s="39"/>
      <c r="I233" s="33"/>
      <c r="J233" s="44" t="s">
        <v>1624</v>
      </c>
      <c r="K233" s="44" t="s">
        <v>1620</v>
      </c>
      <c r="L233" s="44" t="s">
        <v>1625</v>
      </c>
      <c r="M233" s="9" t="s">
        <v>28</v>
      </c>
      <c r="N233" s="14"/>
      <c r="O233" s="14"/>
      <c r="P233" s="14"/>
      <c r="Q233" s="14"/>
      <c r="R233" s="14"/>
      <c r="S233" s="14"/>
      <c r="T233" s="14"/>
      <c r="U233" s="73"/>
      <c r="V233" s="39"/>
      <c r="W233" s="31"/>
      <c r="X233" s="31"/>
      <c r="Y233" s="31"/>
      <c r="Z233" s="31"/>
      <c r="AA233" s="31"/>
    </row>
    <row r="234" ht="15.75" hidden="1" customHeight="1">
      <c r="A234" s="9" t="s">
        <v>1556</v>
      </c>
      <c r="B234" s="104" t="s">
        <v>1626</v>
      </c>
      <c r="C234" s="73"/>
      <c r="D234" s="9" t="s">
        <v>1617</v>
      </c>
      <c r="E234" s="44" t="s">
        <v>1627</v>
      </c>
      <c r="F234" s="44" t="s">
        <v>1627</v>
      </c>
      <c r="G234" s="9" t="s">
        <v>33</v>
      </c>
      <c r="H234" s="39"/>
      <c r="I234" s="39"/>
      <c r="J234" s="44" t="s">
        <v>1244</v>
      </c>
      <c r="K234" s="44" t="s">
        <v>1628</v>
      </c>
      <c r="L234" s="44" t="s">
        <v>1629</v>
      </c>
      <c r="M234" s="9" t="s">
        <v>28</v>
      </c>
      <c r="N234" s="14"/>
      <c r="O234" s="14"/>
      <c r="P234" s="14"/>
      <c r="Q234" s="14"/>
      <c r="R234" s="14"/>
      <c r="S234" s="14"/>
      <c r="T234" s="14"/>
      <c r="U234" s="73"/>
      <c r="V234" s="39"/>
      <c r="W234" s="31"/>
      <c r="X234" s="31"/>
      <c r="Y234" s="31"/>
      <c r="Z234" s="31"/>
      <c r="AA234" s="31"/>
    </row>
    <row r="235" ht="15.75" hidden="1" customHeight="1">
      <c r="A235" s="9" t="s">
        <v>1556</v>
      </c>
      <c r="B235" s="104" t="s">
        <v>1630</v>
      </c>
      <c r="C235" s="73"/>
      <c r="D235" s="9" t="s">
        <v>1617</v>
      </c>
      <c r="E235" s="44" t="s">
        <v>1631</v>
      </c>
      <c r="F235" s="44" t="s">
        <v>1631</v>
      </c>
      <c r="G235" s="9" t="s">
        <v>33</v>
      </c>
      <c r="H235" s="39"/>
      <c r="I235" s="39"/>
      <c r="J235" s="44" t="s">
        <v>1244</v>
      </c>
      <c r="K235" s="44" t="s">
        <v>1632</v>
      </c>
      <c r="L235" s="44" t="s">
        <v>1633</v>
      </c>
      <c r="M235" s="9" t="s">
        <v>28</v>
      </c>
      <c r="N235" s="14"/>
      <c r="O235" s="14"/>
      <c r="P235" s="14"/>
      <c r="Q235" s="14"/>
      <c r="R235" s="14"/>
      <c r="S235" s="14"/>
      <c r="T235" s="14"/>
      <c r="U235" s="73"/>
      <c r="V235" s="39"/>
      <c r="W235" s="31"/>
      <c r="X235" s="31"/>
      <c r="Y235" s="31"/>
      <c r="Z235" s="31"/>
      <c r="AA235" s="31"/>
    </row>
    <row r="236" ht="15.75" hidden="1" customHeight="1">
      <c r="A236" s="9" t="s">
        <v>1556</v>
      </c>
      <c r="B236" s="104" t="s">
        <v>1634</v>
      </c>
      <c r="C236" s="73"/>
      <c r="D236" s="9" t="s">
        <v>1617</v>
      </c>
      <c r="E236" s="44" t="s">
        <v>1635</v>
      </c>
      <c r="F236" s="44" t="s">
        <v>1635</v>
      </c>
      <c r="G236" s="111" t="s">
        <v>33</v>
      </c>
      <c r="H236" s="112"/>
      <c r="I236" s="112"/>
      <c r="J236" s="44" t="s">
        <v>1636</v>
      </c>
      <c r="K236" s="112"/>
      <c r="L236" s="44" t="s">
        <v>1637</v>
      </c>
      <c r="M236" s="111" t="s">
        <v>33</v>
      </c>
      <c r="N236" s="111" t="s">
        <v>34</v>
      </c>
      <c r="O236" s="52"/>
      <c r="P236" s="52"/>
      <c r="Q236" s="113">
        <v>0.1125</v>
      </c>
      <c r="R236" s="52"/>
      <c r="S236" s="52"/>
      <c r="T236" s="52"/>
      <c r="U236" s="11" t="s">
        <v>1638</v>
      </c>
      <c r="V236" s="112"/>
      <c r="W236" s="49"/>
      <c r="X236" s="49"/>
      <c r="Y236" s="49"/>
      <c r="Z236" s="49"/>
      <c r="AA236" s="49"/>
    </row>
    <row r="237" ht="15.75" hidden="1" customHeight="1">
      <c r="A237" s="9" t="s">
        <v>1556</v>
      </c>
      <c r="B237" s="114" t="s">
        <v>1639</v>
      </c>
      <c r="C237" s="11"/>
      <c r="D237" s="12" t="s">
        <v>1640</v>
      </c>
      <c r="E237" s="44" t="s">
        <v>1641</v>
      </c>
      <c r="F237" s="44" t="s">
        <v>1641</v>
      </c>
      <c r="G237" s="9" t="s">
        <v>33</v>
      </c>
      <c r="H237" s="15"/>
      <c r="I237" s="15"/>
      <c r="J237" s="11" t="s">
        <v>317</v>
      </c>
      <c r="K237" s="39"/>
      <c r="L237" s="46" t="s">
        <v>1642</v>
      </c>
      <c r="M237" s="9" t="s">
        <v>28</v>
      </c>
      <c r="N237" s="14"/>
      <c r="O237" s="17"/>
      <c r="P237" s="18"/>
      <c r="Q237" s="26"/>
      <c r="R237" s="9"/>
      <c r="S237" s="20"/>
      <c r="T237" s="20"/>
      <c r="U237" s="21"/>
      <c r="V237" s="22"/>
      <c r="W237" s="49"/>
      <c r="X237" s="49"/>
      <c r="Y237" s="49"/>
      <c r="Z237" s="49"/>
      <c r="AA237" s="49"/>
    </row>
    <row r="238" ht="15.75" hidden="1" customHeight="1">
      <c r="A238" s="9" t="s">
        <v>1556</v>
      </c>
      <c r="B238" s="114" t="s">
        <v>1643</v>
      </c>
      <c r="C238" s="11"/>
      <c r="D238" s="12" t="s">
        <v>1640</v>
      </c>
      <c r="E238" s="44" t="s">
        <v>1644</v>
      </c>
      <c r="F238" s="44" t="s">
        <v>1644</v>
      </c>
      <c r="G238" s="9"/>
      <c r="H238" s="15"/>
      <c r="I238" s="15"/>
      <c r="J238" s="9" t="s">
        <v>661</v>
      </c>
      <c r="K238" s="39"/>
      <c r="L238" s="15"/>
      <c r="M238" s="9"/>
      <c r="N238" s="14"/>
      <c r="O238" s="17"/>
      <c r="P238" s="18"/>
      <c r="Q238" s="26"/>
      <c r="R238" s="9"/>
      <c r="S238" s="20"/>
      <c r="T238" s="20" t="s">
        <v>406</v>
      </c>
      <c r="U238" s="21"/>
      <c r="V238" s="22"/>
      <c r="W238" s="49"/>
      <c r="X238" s="49"/>
      <c r="Y238" s="49"/>
      <c r="Z238" s="49"/>
      <c r="AA238" s="49"/>
    </row>
    <row r="239" ht="15.75" hidden="1" customHeight="1">
      <c r="A239" s="9" t="s">
        <v>1556</v>
      </c>
      <c r="B239" s="114" t="s">
        <v>1645</v>
      </c>
      <c r="C239" s="11"/>
      <c r="D239" s="12" t="s">
        <v>1640</v>
      </c>
      <c r="E239" s="44" t="s">
        <v>1646</v>
      </c>
      <c r="F239" s="44" t="s">
        <v>1646</v>
      </c>
      <c r="G239" s="9" t="s">
        <v>33</v>
      </c>
      <c r="H239" s="15"/>
      <c r="I239" s="15"/>
      <c r="J239" s="9" t="s">
        <v>661</v>
      </c>
      <c r="K239" s="39"/>
      <c r="L239" s="15"/>
      <c r="M239" s="9"/>
      <c r="N239" s="14"/>
      <c r="O239" s="17"/>
      <c r="P239" s="18"/>
      <c r="Q239" s="26"/>
      <c r="R239" s="9"/>
      <c r="S239" s="20"/>
      <c r="T239" s="20" t="s">
        <v>406</v>
      </c>
      <c r="U239" s="21"/>
      <c r="V239" s="22"/>
      <c r="W239" s="49"/>
      <c r="X239" s="49"/>
      <c r="Y239" s="49"/>
      <c r="Z239" s="49"/>
      <c r="AA239" s="49"/>
    </row>
    <row r="240" ht="15.75" hidden="1" customHeight="1">
      <c r="A240" s="9" t="s">
        <v>1556</v>
      </c>
      <c r="B240" s="114" t="s">
        <v>1647</v>
      </c>
      <c r="C240" s="11"/>
      <c r="D240" s="12" t="s">
        <v>1640</v>
      </c>
      <c r="E240" s="44" t="s">
        <v>1648</v>
      </c>
      <c r="F240" s="44" t="s">
        <v>1648</v>
      </c>
      <c r="G240" s="9" t="s">
        <v>28</v>
      </c>
      <c r="H240" s="44" t="s">
        <v>1649</v>
      </c>
      <c r="I240" s="15"/>
      <c r="J240" s="9" t="s">
        <v>1650</v>
      </c>
      <c r="K240" s="39"/>
      <c r="L240" s="44" t="s">
        <v>1651</v>
      </c>
      <c r="M240" s="9" t="s">
        <v>28</v>
      </c>
      <c r="N240" s="14"/>
      <c r="O240" s="17"/>
      <c r="P240" s="18"/>
      <c r="Q240" s="26"/>
      <c r="R240" s="9"/>
      <c r="S240" s="20"/>
      <c r="T240" s="20"/>
      <c r="U240" s="21"/>
      <c r="V240" s="22"/>
      <c r="W240" s="49"/>
      <c r="X240" s="49"/>
      <c r="Y240" s="49"/>
      <c r="Z240" s="49"/>
      <c r="AA240" s="49"/>
    </row>
    <row r="241" ht="15.75" hidden="1" customHeight="1">
      <c r="A241" s="9" t="s">
        <v>1556</v>
      </c>
      <c r="B241" s="114" t="s">
        <v>1652</v>
      </c>
      <c r="C241" s="11"/>
      <c r="D241" s="12" t="s">
        <v>1640</v>
      </c>
      <c r="E241" s="44" t="s">
        <v>1653</v>
      </c>
      <c r="F241" s="44" t="s">
        <v>1653</v>
      </c>
      <c r="G241" s="9" t="s">
        <v>28</v>
      </c>
      <c r="H241" s="44" t="s">
        <v>1654</v>
      </c>
      <c r="I241" s="15"/>
      <c r="J241" s="9" t="s">
        <v>317</v>
      </c>
      <c r="K241" s="39"/>
      <c r="L241" s="44" t="s">
        <v>1655</v>
      </c>
      <c r="M241" s="9" t="s">
        <v>28</v>
      </c>
      <c r="N241" s="14"/>
      <c r="O241" s="17"/>
      <c r="P241" s="18"/>
      <c r="Q241" s="26"/>
      <c r="R241" s="9"/>
      <c r="S241" s="20"/>
      <c r="T241" s="20"/>
      <c r="U241" s="21"/>
      <c r="V241" s="22"/>
      <c r="W241" s="49"/>
      <c r="X241" s="49"/>
      <c r="Y241" s="49"/>
      <c r="Z241" s="49"/>
      <c r="AA241" s="49"/>
    </row>
    <row r="242" ht="15.75" hidden="1" customHeight="1">
      <c r="A242" s="9" t="s">
        <v>1556</v>
      </c>
      <c r="B242" s="114" t="s">
        <v>1656</v>
      </c>
      <c r="C242" s="11"/>
      <c r="D242" s="12" t="s">
        <v>1640</v>
      </c>
      <c r="E242" s="44" t="s">
        <v>1657</v>
      </c>
      <c r="F242" s="44" t="s">
        <v>1657</v>
      </c>
      <c r="G242" s="9" t="s">
        <v>28</v>
      </c>
      <c r="H242" s="44" t="s">
        <v>1658</v>
      </c>
      <c r="I242" s="15"/>
      <c r="J242" s="9" t="s">
        <v>1659</v>
      </c>
      <c r="K242" s="39"/>
      <c r="L242" s="44" t="s">
        <v>1660</v>
      </c>
      <c r="M242" s="9" t="s">
        <v>28</v>
      </c>
      <c r="N242" s="14"/>
      <c r="O242" s="17"/>
      <c r="P242" s="18"/>
      <c r="Q242" s="26"/>
      <c r="R242" s="9"/>
      <c r="S242" s="20"/>
      <c r="T242" s="20"/>
      <c r="U242" s="21"/>
      <c r="V242" s="22"/>
      <c r="W242" s="49"/>
      <c r="X242" s="49"/>
      <c r="Y242" s="49"/>
      <c r="Z242" s="49"/>
      <c r="AA242" s="49"/>
    </row>
    <row r="243" ht="15.75" hidden="1" customHeight="1">
      <c r="A243" s="9" t="s">
        <v>1556</v>
      </c>
      <c r="B243" s="114" t="s">
        <v>1661</v>
      </c>
      <c r="C243" s="11"/>
      <c r="D243" s="12" t="s">
        <v>1640</v>
      </c>
      <c r="E243" s="44" t="s">
        <v>1662</v>
      </c>
      <c r="F243" s="44" t="s">
        <v>1662</v>
      </c>
      <c r="G243" s="9" t="s">
        <v>33</v>
      </c>
      <c r="H243" s="15"/>
      <c r="I243" s="15"/>
      <c r="J243" s="9" t="s">
        <v>535</v>
      </c>
      <c r="K243" s="39"/>
      <c r="L243" s="44" t="s">
        <v>1663</v>
      </c>
      <c r="M243" s="9" t="s">
        <v>28</v>
      </c>
      <c r="N243" s="14"/>
      <c r="O243" s="17"/>
      <c r="P243" s="18"/>
      <c r="Q243" s="26"/>
      <c r="R243" s="9"/>
      <c r="S243" s="20"/>
      <c r="T243" s="20"/>
      <c r="U243" s="21"/>
      <c r="V243" s="22"/>
      <c r="W243" s="49"/>
      <c r="X243" s="49"/>
      <c r="Y243" s="49"/>
      <c r="Z243" s="49"/>
      <c r="AA243" s="49"/>
    </row>
    <row r="244" ht="15.75" hidden="1" customHeight="1">
      <c r="A244" s="9" t="s">
        <v>1556</v>
      </c>
      <c r="B244" s="114" t="s">
        <v>1664</v>
      </c>
      <c r="C244" s="11"/>
      <c r="D244" s="12" t="s">
        <v>1640</v>
      </c>
      <c r="E244" s="44" t="s">
        <v>1665</v>
      </c>
      <c r="F244" s="44" t="s">
        <v>1665</v>
      </c>
      <c r="G244" s="9" t="s">
        <v>28</v>
      </c>
      <c r="H244" s="15" t="s">
        <v>1666</v>
      </c>
      <c r="I244" s="15"/>
      <c r="J244" s="9" t="s">
        <v>535</v>
      </c>
      <c r="K244" s="15" t="s">
        <v>1667</v>
      </c>
      <c r="L244" s="44" t="s">
        <v>1668</v>
      </c>
      <c r="M244" s="9" t="s">
        <v>28</v>
      </c>
      <c r="N244" s="14"/>
      <c r="O244" s="17"/>
      <c r="P244" s="18"/>
      <c r="Q244" s="26"/>
      <c r="R244" s="9"/>
      <c r="S244" s="20"/>
      <c r="T244" s="20"/>
      <c r="U244" s="21"/>
      <c r="V244" s="22"/>
      <c r="W244" s="49"/>
      <c r="X244" s="49"/>
      <c r="Y244" s="49"/>
      <c r="Z244" s="49"/>
      <c r="AA244" s="49"/>
    </row>
    <row r="245" ht="15.75" hidden="1" customHeight="1">
      <c r="A245" s="9" t="s">
        <v>1556</v>
      </c>
      <c r="B245" s="114" t="s">
        <v>1669</v>
      </c>
      <c r="C245" s="11"/>
      <c r="D245" s="12" t="s">
        <v>1640</v>
      </c>
      <c r="E245" s="44" t="s">
        <v>1670</v>
      </c>
      <c r="F245" s="44" t="s">
        <v>1670</v>
      </c>
      <c r="G245" s="9" t="s">
        <v>28</v>
      </c>
      <c r="H245" s="44" t="s">
        <v>1671</v>
      </c>
      <c r="I245" s="15"/>
      <c r="J245" s="9" t="s">
        <v>1672</v>
      </c>
      <c r="K245" s="15" t="s">
        <v>1673</v>
      </c>
      <c r="L245" s="44" t="s">
        <v>1674</v>
      </c>
      <c r="M245" s="9" t="s">
        <v>28</v>
      </c>
      <c r="N245" s="14"/>
      <c r="O245" s="17"/>
      <c r="P245" s="18"/>
      <c r="Q245" s="26"/>
      <c r="R245" s="9"/>
      <c r="S245" s="20"/>
      <c r="T245" s="20"/>
      <c r="U245" s="21"/>
      <c r="V245" s="22"/>
      <c r="W245" s="49"/>
      <c r="X245" s="49"/>
      <c r="Y245" s="49"/>
      <c r="Z245" s="49"/>
      <c r="AA245" s="49"/>
    </row>
    <row r="246" ht="15.75" hidden="1" customHeight="1">
      <c r="A246" s="9" t="s">
        <v>1556</v>
      </c>
      <c r="B246" s="114" t="s">
        <v>1675</v>
      </c>
      <c r="C246" s="11"/>
      <c r="D246" s="12" t="s">
        <v>1640</v>
      </c>
      <c r="E246" s="44" t="s">
        <v>1676</v>
      </c>
      <c r="F246" s="44" t="s">
        <v>1676</v>
      </c>
      <c r="G246" s="9" t="s">
        <v>28</v>
      </c>
      <c r="H246" s="44" t="s">
        <v>1677</v>
      </c>
      <c r="I246" s="15"/>
      <c r="J246" s="9" t="s">
        <v>1672</v>
      </c>
      <c r="K246" s="15" t="s">
        <v>1673</v>
      </c>
      <c r="L246" s="44" t="s">
        <v>1678</v>
      </c>
      <c r="M246" s="9" t="s">
        <v>28</v>
      </c>
      <c r="N246" s="14"/>
      <c r="O246" s="17"/>
      <c r="P246" s="18"/>
      <c r="Q246" s="26"/>
      <c r="R246" s="9"/>
      <c r="S246" s="20"/>
      <c r="T246" s="20"/>
      <c r="U246" s="21"/>
      <c r="V246" s="22"/>
      <c r="W246" s="49"/>
      <c r="X246" s="49"/>
      <c r="Y246" s="49"/>
      <c r="Z246" s="49"/>
      <c r="AA246" s="49"/>
    </row>
    <row r="247" ht="15.75" hidden="1" customHeight="1">
      <c r="A247" s="9" t="s">
        <v>1556</v>
      </c>
      <c r="B247" s="114" t="s">
        <v>1679</v>
      </c>
      <c r="C247" s="11"/>
      <c r="D247" s="12" t="s">
        <v>1640</v>
      </c>
      <c r="E247" s="44" t="s">
        <v>1680</v>
      </c>
      <c r="F247" s="44" t="s">
        <v>1680</v>
      </c>
      <c r="G247" s="9" t="s">
        <v>28</v>
      </c>
      <c r="H247" s="44" t="s">
        <v>1681</v>
      </c>
      <c r="I247" s="15"/>
      <c r="J247" s="9" t="s">
        <v>1650</v>
      </c>
      <c r="K247" s="39"/>
      <c r="L247" s="44" t="s">
        <v>1682</v>
      </c>
      <c r="M247" s="9" t="s">
        <v>28</v>
      </c>
      <c r="N247" s="14"/>
      <c r="O247" s="17"/>
      <c r="P247" s="18"/>
      <c r="Q247" s="26"/>
      <c r="R247" s="9"/>
      <c r="S247" s="20"/>
      <c r="T247" s="20"/>
      <c r="U247" s="21"/>
      <c r="V247" s="22"/>
      <c r="W247" s="49"/>
      <c r="X247" s="49"/>
      <c r="Y247" s="49"/>
      <c r="Z247" s="49"/>
      <c r="AA247" s="49"/>
    </row>
    <row r="248" ht="15.75" hidden="1" customHeight="1">
      <c r="A248" s="9" t="s">
        <v>1556</v>
      </c>
      <c r="B248" s="114" t="s">
        <v>1683</v>
      </c>
      <c r="C248" s="11"/>
      <c r="D248" s="12" t="s">
        <v>1640</v>
      </c>
      <c r="E248" s="44" t="s">
        <v>1684</v>
      </c>
      <c r="F248" s="44" t="s">
        <v>1684</v>
      </c>
      <c r="G248" s="9" t="s">
        <v>33</v>
      </c>
      <c r="H248" s="15"/>
      <c r="I248" s="15"/>
      <c r="J248" s="9" t="s">
        <v>1432</v>
      </c>
      <c r="K248" s="39"/>
      <c r="L248" s="44" t="s">
        <v>1685</v>
      </c>
      <c r="M248" s="9" t="s">
        <v>28</v>
      </c>
      <c r="N248" s="14"/>
      <c r="O248" s="17"/>
      <c r="P248" s="18"/>
      <c r="Q248" s="26"/>
      <c r="R248" s="9"/>
      <c r="S248" s="20"/>
      <c r="T248" s="20"/>
      <c r="U248" s="21"/>
      <c r="V248" s="22"/>
      <c r="W248" s="49"/>
      <c r="X248" s="49"/>
      <c r="Y248" s="49"/>
      <c r="Z248" s="49"/>
      <c r="AA248" s="49"/>
    </row>
    <row r="249" ht="15.75" hidden="1" customHeight="1">
      <c r="A249" s="9" t="s">
        <v>1556</v>
      </c>
      <c r="B249" s="114" t="s">
        <v>1686</v>
      </c>
      <c r="C249" s="11"/>
      <c r="D249" s="12" t="s">
        <v>1640</v>
      </c>
      <c r="E249" s="44" t="s">
        <v>1687</v>
      </c>
      <c r="F249" s="44" t="s">
        <v>1687</v>
      </c>
      <c r="G249" s="9" t="s">
        <v>28</v>
      </c>
      <c r="H249" s="46" t="s">
        <v>1688</v>
      </c>
      <c r="I249" s="15"/>
      <c r="J249" s="9" t="s">
        <v>225</v>
      </c>
      <c r="K249" s="39"/>
      <c r="L249" s="44" t="s">
        <v>1689</v>
      </c>
      <c r="M249" s="9" t="s">
        <v>28</v>
      </c>
      <c r="N249" s="14"/>
      <c r="O249" s="17"/>
      <c r="P249" s="18"/>
      <c r="Q249" s="26"/>
      <c r="R249" s="9"/>
      <c r="S249" s="20"/>
      <c r="T249" s="20"/>
      <c r="U249" s="21"/>
      <c r="V249" s="22"/>
      <c r="W249" s="49"/>
      <c r="X249" s="49"/>
      <c r="Y249" s="49"/>
      <c r="Z249" s="49"/>
      <c r="AA249" s="49"/>
    </row>
    <row r="250" ht="15.75" hidden="1" customHeight="1">
      <c r="A250" s="9" t="s">
        <v>1556</v>
      </c>
      <c r="B250" s="114" t="s">
        <v>1690</v>
      </c>
      <c r="C250" s="11"/>
      <c r="D250" s="12" t="s">
        <v>1640</v>
      </c>
      <c r="E250" s="44" t="s">
        <v>1691</v>
      </c>
      <c r="F250" s="44" t="s">
        <v>1691</v>
      </c>
      <c r="G250" s="9" t="s">
        <v>33</v>
      </c>
      <c r="H250" s="15"/>
      <c r="I250" s="15"/>
      <c r="J250" s="9" t="s">
        <v>1432</v>
      </c>
      <c r="K250" s="39"/>
      <c r="L250" s="44" t="s">
        <v>1692</v>
      </c>
      <c r="M250" s="9" t="s">
        <v>28</v>
      </c>
      <c r="N250" s="14"/>
      <c r="O250" s="17"/>
      <c r="P250" s="18"/>
      <c r="Q250" s="26"/>
      <c r="R250" s="9"/>
      <c r="S250" s="20"/>
      <c r="T250" s="20"/>
      <c r="U250" s="21"/>
      <c r="V250" s="22"/>
      <c r="W250" s="49"/>
      <c r="X250" s="49"/>
      <c r="Y250" s="49"/>
      <c r="Z250" s="49"/>
      <c r="AA250" s="49"/>
    </row>
    <row r="251" ht="15.75" hidden="1" customHeight="1">
      <c r="A251" s="9" t="s">
        <v>263</v>
      </c>
      <c r="B251" s="28" t="s">
        <v>1693</v>
      </c>
      <c r="C251" s="11" t="s">
        <v>1694</v>
      </c>
      <c r="D251" s="115" t="s">
        <v>1695</v>
      </c>
      <c r="E251" s="42" t="s">
        <v>1696</v>
      </c>
      <c r="F251" s="13" t="s">
        <v>1697</v>
      </c>
      <c r="G251" s="9" t="s">
        <v>33</v>
      </c>
      <c r="H251" s="15"/>
      <c r="I251" s="15" t="s">
        <v>1698</v>
      </c>
      <c r="J251" s="9" t="s">
        <v>1699</v>
      </c>
      <c r="K251" s="15" t="s">
        <v>1700</v>
      </c>
      <c r="L251" s="15" t="s">
        <v>1701</v>
      </c>
      <c r="M251" s="9" t="s">
        <v>28</v>
      </c>
      <c r="N251" s="14"/>
      <c r="O251" s="17" t="s">
        <v>1702</v>
      </c>
      <c r="P251" s="18"/>
      <c r="Q251" s="26"/>
      <c r="R251" s="9" t="s">
        <v>36</v>
      </c>
      <c r="S251" s="20" t="s">
        <v>33</v>
      </c>
      <c r="T251" s="20" t="s">
        <v>639</v>
      </c>
      <c r="U251" s="21" t="s">
        <v>640</v>
      </c>
      <c r="V251" s="22"/>
      <c r="W251" s="49"/>
      <c r="X251" s="49"/>
      <c r="Y251" s="49"/>
      <c r="Z251" s="49"/>
      <c r="AA251" s="49"/>
    </row>
    <row r="252" ht="15.75" hidden="1" customHeight="1">
      <c r="A252" s="9" t="s">
        <v>263</v>
      </c>
      <c r="B252" s="28" t="s">
        <v>1703</v>
      </c>
      <c r="C252" s="11" t="s">
        <v>1704</v>
      </c>
      <c r="D252" s="115" t="s">
        <v>1695</v>
      </c>
      <c r="E252" s="13" t="s">
        <v>1705</v>
      </c>
      <c r="F252" s="13" t="s">
        <v>1706</v>
      </c>
      <c r="G252" s="9" t="s">
        <v>33</v>
      </c>
      <c r="H252" s="15"/>
      <c r="I252" s="15"/>
      <c r="J252" s="9" t="s">
        <v>786</v>
      </c>
      <c r="K252" s="39"/>
      <c r="L252" s="15" t="s">
        <v>1707</v>
      </c>
      <c r="M252" s="9" t="s">
        <v>28</v>
      </c>
      <c r="N252" s="14"/>
      <c r="O252" s="17" t="s">
        <v>1708</v>
      </c>
      <c r="P252" s="18"/>
      <c r="Q252" s="26"/>
      <c r="R252" s="9" t="s">
        <v>36</v>
      </c>
      <c r="S252" s="20" t="s">
        <v>33</v>
      </c>
      <c r="T252" s="20" t="s">
        <v>639</v>
      </c>
      <c r="U252" s="21" t="s">
        <v>640</v>
      </c>
      <c r="V252" s="22"/>
      <c r="W252" s="49"/>
      <c r="X252" s="49"/>
      <c r="Y252" s="49"/>
      <c r="Z252" s="49"/>
      <c r="AA252" s="49"/>
    </row>
    <row r="253" ht="15.75" hidden="1" customHeight="1">
      <c r="A253" s="9" t="s">
        <v>263</v>
      </c>
      <c r="B253" s="28" t="s">
        <v>1709</v>
      </c>
      <c r="C253" s="11" t="s">
        <v>1710</v>
      </c>
      <c r="D253" s="115" t="s">
        <v>1695</v>
      </c>
      <c r="E253" s="13" t="s">
        <v>1711</v>
      </c>
      <c r="F253" s="13" t="s">
        <v>1712</v>
      </c>
      <c r="G253" s="9" t="s">
        <v>28</v>
      </c>
      <c r="H253" s="15" t="s">
        <v>1713</v>
      </c>
      <c r="I253" s="15"/>
      <c r="J253" s="9" t="s">
        <v>1511</v>
      </c>
      <c r="K253" s="15" t="s">
        <v>1714</v>
      </c>
      <c r="L253" s="15" t="s">
        <v>1715</v>
      </c>
      <c r="M253" s="9" t="s">
        <v>33</v>
      </c>
      <c r="N253" s="9" t="s">
        <v>1716</v>
      </c>
      <c r="O253" s="17" t="s">
        <v>1717</v>
      </c>
      <c r="P253" s="18"/>
      <c r="Q253" s="116">
        <v>0.09861111111111111</v>
      </c>
      <c r="R253" s="9" t="s">
        <v>36</v>
      </c>
      <c r="S253" s="20" t="s">
        <v>33</v>
      </c>
      <c r="T253" s="20" t="s">
        <v>629</v>
      </c>
      <c r="U253" s="21" t="s">
        <v>1718</v>
      </c>
      <c r="V253" s="22"/>
      <c r="W253" s="49"/>
      <c r="X253" s="49"/>
      <c r="Y253" s="49"/>
      <c r="Z253" s="49"/>
      <c r="AA253" s="49"/>
    </row>
    <row r="254" ht="15.75" hidden="1" customHeight="1">
      <c r="A254" s="9" t="s">
        <v>263</v>
      </c>
      <c r="B254" s="28" t="s">
        <v>1719</v>
      </c>
      <c r="C254" s="11" t="s">
        <v>1720</v>
      </c>
      <c r="D254" s="115" t="s">
        <v>1695</v>
      </c>
      <c r="E254" s="13" t="s">
        <v>1721</v>
      </c>
      <c r="F254" s="13" t="s">
        <v>1722</v>
      </c>
      <c r="G254" s="9" t="s">
        <v>28</v>
      </c>
      <c r="H254" s="15" t="s">
        <v>1723</v>
      </c>
      <c r="I254" s="15"/>
      <c r="J254" s="9" t="s">
        <v>1724</v>
      </c>
      <c r="K254" s="15" t="s">
        <v>1725</v>
      </c>
      <c r="L254" s="15" t="s">
        <v>1726</v>
      </c>
      <c r="M254" s="9" t="s">
        <v>28</v>
      </c>
      <c r="N254" s="14"/>
      <c r="O254" s="17" t="s">
        <v>1727</v>
      </c>
      <c r="P254" s="18"/>
      <c r="Q254" s="26"/>
      <c r="R254" s="9" t="s">
        <v>36</v>
      </c>
      <c r="S254" s="20" t="s">
        <v>33</v>
      </c>
      <c r="T254" s="20" t="s">
        <v>639</v>
      </c>
      <c r="U254" s="21" t="s">
        <v>640</v>
      </c>
      <c r="V254" s="22"/>
      <c r="W254" s="49"/>
      <c r="X254" s="49"/>
      <c r="Y254" s="49"/>
      <c r="Z254" s="49"/>
      <c r="AA254" s="49"/>
    </row>
    <row r="255" ht="15.75" hidden="1" customHeight="1">
      <c r="A255" s="9" t="s">
        <v>263</v>
      </c>
      <c r="B255" s="28" t="s">
        <v>1728</v>
      </c>
      <c r="C255" s="11" t="s">
        <v>1729</v>
      </c>
      <c r="D255" s="115" t="s">
        <v>1695</v>
      </c>
      <c r="E255" s="13" t="s">
        <v>1730</v>
      </c>
      <c r="F255" s="13" t="s">
        <v>1731</v>
      </c>
      <c r="G255" s="9" t="s">
        <v>33</v>
      </c>
      <c r="H255" s="15"/>
      <c r="I255" s="15"/>
      <c r="J255" s="9" t="s">
        <v>1732</v>
      </c>
      <c r="K255" s="39"/>
      <c r="L255" s="15" t="s">
        <v>1733</v>
      </c>
      <c r="M255" s="9" t="s">
        <v>28</v>
      </c>
      <c r="N255" s="14"/>
      <c r="O255" s="17" t="s">
        <v>1734</v>
      </c>
      <c r="P255" s="18"/>
      <c r="Q255" s="26"/>
      <c r="R255" s="9" t="s">
        <v>36</v>
      </c>
      <c r="S255" s="20" t="s">
        <v>33</v>
      </c>
      <c r="T255" s="20" t="s">
        <v>639</v>
      </c>
      <c r="U255" s="21" t="s">
        <v>640</v>
      </c>
      <c r="V255" s="22"/>
      <c r="W255" s="49"/>
      <c r="X255" s="49"/>
      <c r="Y255" s="49"/>
      <c r="Z255" s="49"/>
      <c r="AA255" s="49"/>
    </row>
    <row r="256" ht="15.75" hidden="1" customHeight="1">
      <c r="A256" s="9" t="s">
        <v>263</v>
      </c>
      <c r="B256" s="28" t="s">
        <v>1735</v>
      </c>
      <c r="C256" s="11" t="s">
        <v>1736</v>
      </c>
      <c r="D256" s="115" t="s">
        <v>1695</v>
      </c>
      <c r="E256" s="13" t="s">
        <v>1737</v>
      </c>
      <c r="F256" s="42" t="s">
        <v>1738</v>
      </c>
      <c r="G256" s="9" t="s">
        <v>28</v>
      </c>
      <c r="H256" s="42" t="s">
        <v>1738</v>
      </c>
      <c r="I256" s="15"/>
      <c r="J256" s="9" t="s">
        <v>70</v>
      </c>
      <c r="K256" s="15" t="s">
        <v>71</v>
      </c>
      <c r="L256" s="15" t="s">
        <v>1739</v>
      </c>
      <c r="M256" s="9" t="s">
        <v>28</v>
      </c>
      <c r="N256" s="14"/>
      <c r="O256" s="17" t="s">
        <v>1740</v>
      </c>
      <c r="P256" s="18"/>
      <c r="Q256" s="26"/>
      <c r="R256" s="9" t="s">
        <v>36</v>
      </c>
      <c r="S256" s="20" t="s">
        <v>33</v>
      </c>
      <c r="T256" s="20" t="s">
        <v>639</v>
      </c>
      <c r="U256" s="21" t="s">
        <v>1741</v>
      </c>
      <c r="V256" s="22"/>
      <c r="W256" s="49"/>
      <c r="X256" s="49"/>
      <c r="Y256" s="49"/>
      <c r="Z256" s="49"/>
      <c r="AA256" s="49"/>
    </row>
    <row r="257" ht="15.75" hidden="1" customHeight="1">
      <c r="A257" s="9" t="s">
        <v>263</v>
      </c>
      <c r="B257" s="28" t="s">
        <v>1742</v>
      </c>
      <c r="C257" s="11" t="s">
        <v>1743</v>
      </c>
      <c r="D257" s="115" t="s">
        <v>1695</v>
      </c>
      <c r="E257" s="42" t="s">
        <v>1744</v>
      </c>
      <c r="F257" s="13" t="s">
        <v>1745</v>
      </c>
      <c r="G257" s="9" t="s">
        <v>28</v>
      </c>
      <c r="H257" s="15" t="s">
        <v>1746</v>
      </c>
      <c r="I257" s="15"/>
      <c r="J257" s="9" t="s">
        <v>1747</v>
      </c>
      <c r="K257" s="39"/>
      <c r="L257" s="15" t="s">
        <v>1748</v>
      </c>
      <c r="M257" s="9" t="s">
        <v>28</v>
      </c>
      <c r="N257" s="14"/>
      <c r="O257" s="17" t="s">
        <v>1749</v>
      </c>
      <c r="P257" s="18"/>
      <c r="Q257" s="26"/>
      <c r="R257" s="9" t="s">
        <v>36</v>
      </c>
      <c r="S257" s="20" t="s">
        <v>33</v>
      </c>
      <c r="T257" s="20" t="s">
        <v>639</v>
      </c>
      <c r="U257" s="21" t="s">
        <v>640</v>
      </c>
      <c r="V257" s="22"/>
      <c r="W257" s="49"/>
      <c r="X257" s="49"/>
      <c r="Y257" s="49"/>
      <c r="Z257" s="49"/>
      <c r="AA257" s="49"/>
    </row>
    <row r="258" ht="15.75" hidden="1" customHeight="1">
      <c r="A258" s="9" t="s">
        <v>263</v>
      </c>
      <c r="B258" s="28" t="s">
        <v>1750</v>
      </c>
      <c r="C258" s="11" t="s">
        <v>1751</v>
      </c>
      <c r="D258" s="115" t="s">
        <v>1695</v>
      </c>
      <c r="E258" s="13" t="s">
        <v>1752</v>
      </c>
      <c r="F258" s="13" t="s">
        <v>1753</v>
      </c>
      <c r="G258" s="9" t="s">
        <v>33</v>
      </c>
      <c r="H258" s="15"/>
      <c r="I258" s="15"/>
      <c r="J258" s="9" t="s">
        <v>1015</v>
      </c>
      <c r="K258" s="39"/>
      <c r="L258" s="15" t="s">
        <v>1754</v>
      </c>
      <c r="M258" s="9" t="s">
        <v>28</v>
      </c>
      <c r="N258" s="14"/>
      <c r="O258" s="17" t="s">
        <v>1755</v>
      </c>
      <c r="P258" s="18"/>
      <c r="Q258" s="26"/>
      <c r="R258" s="9" t="s">
        <v>36</v>
      </c>
      <c r="S258" s="20" t="s">
        <v>33</v>
      </c>
      <c r="T258" s="20" t="s">
        <v>639</v>
      </c>
      <c r="U258" s="21" t="s">
        <v>640</v>
      </c>
      <c r="V258" s="22"/>
      <c r="W258" s="49"/>
      <c r="X258" s="49"/>
      <c r="Y258" s="49"/>
      <c r="Z258" s="49"/>
      <c r="AA258" s="49"/>
    </row>
    <row r="259" ht="15.75" hidden="1" customHeight="1">
      <c r="A259" s="9" t="s">
        <v>263</v>
      </c>
      <c r="B259" s="28" t="s">
        <v>1756</v>
      </c>
      <c r="C259" s="11" t="s">
        <v>1757</v>
      </c>
      <c r="D259" s="115" t="s">
        <v>1695</v>
      </c>
      <c r="E259" s="42" t="s">
        <v>1758</v>
      </c>
      <c r="F259" s="13" t="s">
        <v>1759</v>
      </c>
      <c r="G259" s="9"/>
      <c r="H259" s="15"/>
      <c r="I259" s="15" t="s">
        <v>1760</v>
      </c>
      <c r="J259" s="9" t="s">
        <v>317</v>
      </c>
      <c r="K259" s="15"/>
      <c r="L259" s="15" t="s">
        <v>1761</v>
      </c>
      <c r="M259" s="9" t="s">
        <v>28</v>
      </c>
      <c r="N259" s="14"/>
      <c r="O259" s="17" t="s">
        <v>1762</v>
      </c>
      <c r="P259" s="18"/>
      <c r="Q259" s="26"/>
      <c r="R259" s="9" t="s">
        <v>36</v>
      </c>
      <c r="S259" s="20" t="s">
        <v>33</v>
      </c>
      <c r="T259" s="20" t="s">
        <v>639</v>
      </c>
      <c r="U259" s="21" t="s">
        <v>640</v>
      </c>
      <c r="V259" s="22"/>
      <c r="W259" s="49"/>
      <c r="X259" s="49"/>
      <c r="Y259" s="49"/>
      <c r="Z259" s="49"/>
      <c r="AA259" s="49"/>
    </row>
    <row r="260" ht="15.75" hidden="1" customHeight="1">
      <c r="A260" s="9" t="s">
        <v>263</v>
      </c>
      <c r="B260" s="28" t="s">
        <v>1763</v>
      </c>
      <c r="C260" s="11" t="s">
        <v>1764</v>
      </c>
      <c r="D260" s="115" t="s">
        <v>1765</v>
      </c>
      <c r="E260" s="13" t="s">
        <v>1766</v>
      </c>
      <c r="F260" s="42" t="s">
        <v>1767</v>
      </c>
      <c r="G260" s="9"/>
      <c r="H260" s="15"/>
      <c r="I260" s="15"/>
      <c r="J260" s="9" t="s">
        <v>786</v>
      </c>
      <c r="K260" s="39"/>
      <c r="L260" s="15" t="s">
        <v>1768</v>
      </c>
      <c r="M260" s="9" t="s">
        <v>28</v>
      </c>
      <c r="N260" s="14"/>
      <c r="O260" s="17" t="s">
        <v>1769</v>
      </c>
      <c r="P260" s="18"/>
      <c r="Q260" s="26"/>
      <c r="R260" s="9" t="s">
        <v>36</v>
      </c>
      <c r="S260" s="20" t="s">
        <v>33</v>
      </c>
      <c r="T260" s="20" t="s">
        <v>639</v>
      </c>
      <c r="U260" s="21"/>
      <c r="V260" s="22"/>
      <c r="W260" s="49"/>
      <c r="X260" s="49"/>
      <c r="Y260" s="49"/>
      <c r="Z260" s="49"/>
      <c r="AA260" s="49"/>
    </row>
    <row r="261" ht="15.75" hidden="1" customHeight="1">
      <c r="A261" s="9" t="s">
        <v>263</v>
      </c>
      <c r="B261" s="28" t="s">
        <v>1770</v>
      </c>
      <c r="C261" s="11" t="s">
        <v>1771</v>
      </c>
      <c r="D261" s="115" t="s">
        <v>1765</v>
      </c>
      <c r="E261" s="13" t="s">
        <v>1772</v>
      </c>
      <c r="F261" s="42" t="s">
        <v>1773</v>
      </c>
      <c r="G261" s="9" t="s">
        <v>28</v>
      </c>
      <c r="H261" s="15" t="s">
        <v>1774</v>
      </c>
      <c r="I261" s="15"/>
      <c r="J261" s="9" t="s">
        <v>1329</v>
      </c>
      <c r="K261" s="39"/>
      <c r="L261" s="15" t="s">
        <v>1775</v>
      </c>
      <c r="M261" s="9" t="s">
        <v>28</v>
      </c>
      <c r="N261" s="14"/>
      <c r="O261" s="17" t="s">
        <v>1776</v>
      </c>
      <c r="P261" s="18"/>
      <c r="Q261" s="26"/>
      <c r="R261" s="9" t="s">
        <v>36</v>
      </c>
      <c r="S261" s="20" t="s">
        <v>33</v>
      </c>
      <c r="T261" s="20" t="s">
        <v>639</v>
      </c>
      <c r="U261" s="21"/>
      <c r="V261" s="22"/>
      <c r="W261" s="49"/>
      <c r="X261" s="49"/>
      <c r="Y261" s="49"/>
      <c r="Z261" s="49"/>
      <c r="AA261" s="49"/>
    </row>
    <row r="262" ht="15.75" hidden="1" customHeight="1">
      <c r="A262" s="9" t="s">
        <v>263</v>
      </c>
      <c r="B262" s="28" t="s">
        <v>1777</v>
      </c>
      <c r="C262" s="11" t="s">
        <v>1778</v>
      </c>
      <c r="D262" s="115" t="s">
        <v>1765</v>
      </c>
      <c r="E262" s="13" t="s">
        <v>1779</v>
      </c>
      <c r="F262" s="13" t="s">
        <v>1780</v>
      </c>
      <c r="G262" s="9" t="s">
        <v>28</v>
      </c>
      <c r="H262" s="15" t="s">
        <v>1781</v>
      </c>
      <c r="I262" s="15"/>
      <c r="J262" s="9" t="s">
        <v>1747</v>
      </c>
      <c r="K262" s="15"/>
      <c r="L262" s="15" t="s">
        <v>1782</v>
      </c>
      <c r="M262" s="9" t="s">
        <v>28</v>
      </c>
      <c r="N262" s="14"/>
      <c r="O262" s="17" t="s">
        <v>1783</v>
      </c>
      <c r="P262" s="18"/>
      <c r="Q262" s="26"/>
      <c r="R262" s="9" t="s">
        <v>36</v>
      </c>
      <c r="S262" s="20" t="s">
        <v>33</v>
      </c>
      <c r="T262" s="20" t="s">
        <v>639</v>
      </c>
      <c r="U262" s="21"/>
      <c r="V262" s="22"/>
      <c r="W262" s="49"/>
      <c r="X262" s="49"/>
      <c r="Y262" s="49"/>
      <c r="Z262" s="49"/>
      <c r="AA262" s="49"/>
    </row>
    <row r="263" ht="15.75" hidden="1" customHeight="1">
      <c r="A263" s="9" t="s">
        <v>263</v>
      </c>
      <c r="B263" s="28" t="s">
        <v>1784</v>
      </c>
      <c r="C263" s="11" t="s">
        <v>1785</v>
      </c>
      <c r="D263" s="115" t="s">
        <v>1765</v>
      </c>
      <c r="E263" s="13" t="s">
        <v>1786</v>
      </c>
      <c r="F263" s="13" t="s">
        <v>1787</v>
      </c>
      <c r="G263" s="9"/>
      <c r="H263" s="15"/>
      <c r="I263" s="15"/>
      <c r="J263" s="9" t="s">
        <v>1329</v>
      </c>
      <c r="K263" s="39"/>
      <c r="L263" s="15" t="s">
        <v>1788</v>
      </c>
      <c r="M263" s="9" t="s">
        <v>28</v>
      </c>
      <c r="N263" s="14"/>
      <c r="O263" s="17" t="s">
        <v>1789</v>
      </c>
      <c r="P263" s="18"/>
      <c r="Q263" s="26"/>
      <c r="R263" s="9" t="s">
        <v>36</v>
      </c>
      <c r="S263" s="20" t="s">
        <v>33</v>
      </c>
      <c r="T263" s="20" t="s">
        <v>639</v>
      </c>
      <c r="U263" s="21"/>
      <c r="V263" s="22"/>
      <c r="W263" s="49"/>
      <c r="X263" s="49"/>
      <c r="Y263" s="49"/>
      <c r="Z263" s="49"/>
      <c r="AA263" s="49"/>
    </row>
    <row r="264" ht="15.75" hidden="1" customHeight="1">
      <c r="A264" s="9" t="s">
        <v>263</v>
      </c>
      <c r="B264" s="28" t="s">
        <v>1790</v>
      </c>
      <c r="C264" s="11" t="s">
        <v>1791</v>
      </c>
      <c r="D264" s="115" t="s">
        <v>1765</v>
      </c>
      <c r="E264" s="13" t="s">
        <v>1792</v>
      </c>
      <c r="F264" s="13" t="s">
        <v>1793</v>
      </c>
      <c r="G264" s="9" t="s">
        <v>28</v>
      </c>
      <c r="H264" s="15" t="s">
        <v>1794</v>
      </c>
      <c r="I264" s="15"/>
      <c r="J264" s="9" t="s">
        <v>1795</v>
      </c>
      <c r="K264" s="39"/>
      <c r="L264" s="15" t="s">
        <v>1796</v>
      </c>
      <c r="M264" s="9" t="s">
        <v>28</v>
      </c>
      <c r="N264" s="14"/>
      <c r="O264" s="17" t="s">
        <v>1797</v>
      </c>
      <c r="P264" s="18"/>
      <c r="Q264" s="26"/>
      <c r="R264" s="9" t="s">
        <v>36</v>
      </c>
      <c r="S264" s="20" t="s">
        <v>33</v>
      </c>
      <c r="T264" s="20" t="s">
        <v>639</v>
      </c>
      <c r="U264" s="21"/>
      <c r="V264" s="22"/>
      <c r="W264" s="49"/>
      <c r="X264" s="49"/>
      <c r="Y264" s="49"/>
      <c r="Z264" s="49"/>
      <c r="AA264" s="49"/>
    </row>
    <row r="265" ht="15.75" hidden="1" customHeight="1">
      <c r="A265" s="9" t="s">
        <v>263</v>
      </c>
      <c r="B265" s="28" t="s">
        <v>1798</v>
      </c>
      <c r="C265" s="11" t="s">
        <v>1799</v>
      </c>
      <c r="D265" s="115" t="s">
        <v>1765</v>
      </c>
      <c r="E265" s="13" t="s">
        <v>1800</v>
      </c>
      <c r="F265" s="13" t="s">
        <v>1800</v>
      </c>
      <c r="G265" s="9"/>
      <c r="H265" s="15"/>
      <c r="I265" s="15"/>
      <c r="J265" s="14"/>
      <c r="K265" s="39"/>
      <c r="L265" s="15" t="s">
        <v>1801</v>
      </c>
      <c r="M265" s="9" t="s">
        <v>28</v>
      </c>
      <c r="N265" s="14"/>
      <c r="O265" s="17" t="s">
        <v>1802</v>
      </c>
      <c r="P265" s="18"/>
      <c r="Q265" s="26"/>
      <c r="R265" s="9" t="s">
        <v>36</v>
      </c>
      <c r="S265" s="20" t="s">
        <v>33</v>
      </c>
      <c r="T265" s="20" t="s">
        <v>639</v>
      </c>
      <c r="U265" s="21"/>
      <c r="V265" s="22"/>
      <c r="W265" s="49"/>
      <c r="X265" s="49"/>
      <c r="Y265" s="49"/>
      <c r="Z265" s="49"/>
      <c r="AA265" s="49"/>
    </row>
    <row r="266" ht="15.75" hidden="1" customHeight="1">
      <c r="A266" s="9" t="s">
        <v>263</v>
      </c>
      <c r="B266" s="28" t="s">
        <v>1803</v>
      </c>
      <c r="C266" s="11" t="s">
        <v>1804</v>
      </c>
      <c r="D266" s="115" t="s">
        <v>1765</v>
      </c>
      <c r="E266" s="13" t="s">
        <v>1805</v>
      </c>
      <c r="F266" s="13" t="s">
        <v>1806</v>
      </c>
      <c r="G266" s="9" t="s">
        <v>28</v>
      </c>
      <c r="H266" s="15" t="s">
        <v>1807</v>
      </c>
      <c r="I266" s="15"/>
      <c r="J266" s="9" t="s">
        <v>70</v>
      </c>
      <c r="K266" s="15" t="s">
        <v>71</v>
      </c>
      <c r="L266" s="15" t="s">
        <v>1808</v>
      </c>
      <c r="M266" s="9" t="s">
        <v>28</v>
      </c>
      <c r="N266" s="14"/>
      <c r="O266" s="17" t="s">
        <v>1809</v>
      </c>
      <c r="P266" s="18"/>
      <c r="Q266" s="26"/>
      <c r="R266" s="9" t="s">
        <v>36</v>
      </c>
      <c r="S266" s="20" t="s">
        <v>33</v>
      </c>
      <c r="T266" s="20" t="s">
        <v>639</v>
      </c>
      <c r="U266" s="21"/>
      <c r="V266" s="22"/>
      <c r="W266" s="49"/>
      <c r="X266" s="49"/>
      <c r="Y266" s="49"/>
      <c r="Z266" s="49"/>
      <c r="AA266" s="49"/>
    </row>
    <row r="267" ht="15.75" hidden="1" customHeight="1">
      <c r="A267" s="9" t="s">
        <v>263</v>
      </c>
      <c r="B267" s="28" t="s">
        <v>1810</v>
      </c>
      <c r="C267" s="11" t="s">
        <v>1811</v>
      </c>
      <c r="D267" s="115" t="s">
        <v>1765</v>
      </c>
      <c r="E267" s="13" t="s">
        <v>1812</v>
      </c>
      <c r="F267" s="13" t="s">
        <v>1813</v>
      </c>
      <c r="G267" s="9" t="s">
        <v>28</v>
      </c>
      <c r="H267" s="15" t="s">
        <v>1814</v>
      </c>
      <c r="I267" s="15"/>
      <c r="J267" s="9" t="s">
        <v>1329</v>
      </c>
      <c r="K267" s="15" t="s">
        <v>1815</v>
      </c>
      <c r="L267" s="15" t="s">
        <v>1816</v>
      </c>
      <c r="M267" s="9" t="s">
        <v>28</v>
      </c>
      <c r="N267" s="14"/>
      <c r="O267" s="17" t="s">
        <v>1817</v>
      </c>
      <c r="P267" s="18"/>
      <c r="Q267" s="26"/>
      <c r="R267" s="9" t="s">
        <v>36</v>
      </c>
      <c r="S267" s="20" t="s">
        <v>33</v>
      </c>
      <c r="T267" s="20" t="s">
        <v>639</v>
      </c>
      <c r="U267" s="21"/>
      <c r="V267" s="22"/>
      <c r="W267" s="49"/>
      <c r="X267" s="49"/>
      <c r="Y267" s="49"/>
      <c r="Z267" s="49"/>
      <c r="AA267" s="49"/>
    </row>
    <row r="268" ht="15.75" hidden="1" customHeight="1">
      <c r="A268" s="9" t="s">
        <v>263</v>
      </c>
      <c r="B268" s="28" t="s">
        <v>1818</v>
      </c>
      <c r="C268" s="11" t="s">
        <v>1819</v>
      </c>
      <c r="D268" s="115" t="s">
        <v>1765</v>
      </c>
      <c r="E268" s="42" t="s">
        <v>1820</v>
      </c>
      <c r="F268" s="13" t="s">
        <v>1821</v>
      </c>
      <c r="G268" s="9"/>
      <c r="H268" s="15"/>
      <c r="I268" s="15"/>
      <c r="J268" s="14"/>
      <c r="K268" s="39"/>
      <c r="L268" s="15" t="s">
        <v>1822</v>
      </c>
      <c r="M268" s="9" t="s">
        <v>28</v>
      </c>
      <c r="N268" s="14"/>
      <c r="O268" s="17" t="s">
        <v>1823</v>
      </c>
      <c r="P268" s="18"/>
      <c r="Q268" s="26"/>
      <c r="R268" s="9" t="s">
        <v>36</v>
      </c>
      <c r="S268" s="20" t="s">
        <v>33</v>
      </c>
      <c r="T268" s="20" t="s">
        <v>639</v>
      </c>
      <c r="U268" s="21"/>
      <c r="V268" s="22"/>
      <c r="W268" s="49"/>
      <c r="X268" s="49"/>
      <c r="Y268" s="49"/>
      <c r="Z268" s="49"/>
      <c r="AA268" s="49"/>
    </row>
    <row r="269" ht="15.75" hidden="1" customHeight="1">
      <c r="A269" s="9" t="s">
        <v>263</v>
      </c>
      <c r="B269" s="28" t="s">
        <v>1824</v>
      </c>
      <c r="C269" s="11" t="s">
        <v>1825</v>
      </c>
      <c r="D269" s="115" t="s">
        <v>1765</v>
      </c>
      <c r="E269" s="13" t="s">
        <v>1826</v>
      </c>
      <c r="F269" s="13" t="s">
        <v>1826</v>
      </c>
      <c r="G269" s="9"/>
      <c r="H269" s="15"/>
      <c r="I269" s="15"/>
      <c r="J269" s="14"/>
      <c r="K269" s="39"/>
      <c r="L269" s="15" t="s">
        <v>1827</v>
      </c>
      <c r="M269" s="9" t="s">
        <v>28</v>
      </c>
      <c r="N269" s="14"/>
      <c r="O269" s="17" t="s">
        <v>1828</v>
      </c>
      <c r="P269" s="18"/>
      <c r="Q269" s="26"/>
      <c r="R269" s="9" t="s">
        <v>36</v>
      </c>
      <c r="S269" s="20" t="s">
        <v>33</v>
      </c>
      <c r="T269" s="20" t="s">
        <v>639</v>
      </c>
      <c r="U269" s="21"/>
      <c r="V269" s="22"/>
      <c r="W269" s="49"/>
      <c r="X269" s="49"/>
      <c r="Y269" s="49"/>
      <c r="Z269" s="49"/>
      <c r="AA269" s="49"/>
    </row>
    <row r="270" ht="15.75" hidden="1" customHeight="1">
      <c r="A270" s="9" t="s">
        <v>263</v>
      </c>
      <c r="B270" s="28" t="s">
        <v>1829</v>
      </c>
      <c r="C270" s="11" t="s">
        <v>1830</v>
      </c>
      <c r="D270" s="115" t="s">
        <v>1765</v>
      </c>
      <c r="E270" s="13" t="s">
        <v>1831</v>
      </c>
      <c r="F270" s="13" t="s">
        <v>1832</v>
      </c>
      <c r="G270" s="9"/>
      <c r="H270" s="15"/>
      <c r="I270" s="15"/>
      <c r="J270" s="9" t="s">
        <v>786</v>
      </c>
      <c r="K270" s="39"/>
      <c r="L270" s="15" t="s">
        <v>1833</v>
      </c>
      <c r="M270" s="9"/>
      <c r="N270" s="14"/>
      <c r="O270" s="17" t="s">
        <v>1834</v>
      </c>
      <c r="P270" s="18"/>
      <c r="Q270" s="26"/>
      <c r="R270" s="9" t="s">
        <v>36</v>
      </c>
      <c r="S270" s="20" t="s">
        <v>33</v>
      </c>
      <c r="T270" s="20" t="s">
        <v>639</v>
      </c>
      <c r="U270" s="21"/>
      <c r="V270" s="22"/>
      <c r="W270" s="49"/>
      <c r="X270" s="49"/>
      <c r="Y270" s="49"/>
      <c r="Z270" s="49"/>
      <c r="AA270" s="49"/>
    </row>
    <row r="271" ht="15.75" hidden="1" customHeight="1">
      <c r="A271" s="9" t="s">
        <v>1556</v>
      </c>
      <c r="B271" s="104" t="s">
        <v>1020</v>
      </c>
      <c r="C271" s="73"/>
      <c r="D271" s="117" t="s">
        <v>1022</v>
      </c>
      <c r="E271" s="118" t="s">
        <v>1835</v>
      </c>
      <c r="F271" s="118" t="s">
        <v>1835</v>
      </c>
      <c r="G271" s="111" t="s">
        <v>28</v>
      </c>
      <c r="H271" s="118" t="s">
        <v>1836</v>
      </c>
      <c r="I271" s="112"/>
      <c r="J271" s="118" t="s">
        <v>1837</v>
      </c>
      <c r="K271" s="119" t="s">
        <v>1838</v>
      </c>
      <c r="L271" s="118" t="s">
        <v>1839</v>
      </c>
      <c r="M271" s="111" t="s">
        <v>28</v>
      </c>
      <c r="N271" s="52"/>
      <c r="O271" s="52"/>
      <c r="P271" s="52"/>
      <c r="Q271" s="52"/>
      <c r="R271" s="9" t="s">
        <v>36</v>
      </c>
      <c r="S271" s="20" t="s">
        <v>33</v>
      </c>
      <c r="T271" s="52"/>
      <c r="U271" s="73"/>
      <c r="V271" s="112"/>
      <c r="W271" s="49"/>
      <c r="X271" s="49"/>
      <c r="Y271" s="49"/>
      <c r="Z271" s="49"/>
      <c r="AA271" s="49"/>
    </row>
    <row r="272" ht="15.75" hidden="1" customHeight="1">
      <c r="A272" s="9" t="s">
        <v>1556</v>
      </c>
      <c r="B272" s="104" t="s">
        <v>1032</v>
      </c>
      <c r="C272" s="73"/>
      <c r="D272" s="117" t="s">
        <v>1022</v>
      </c>
      <c r="E272" s="118" t="s">
        <v>1036</v>
      </c>
      <c r="F272" s="118" t="s">
        <v>1036</v>
      </c>
      <c r="G272" s="111" t="s">
        <v>33</v>
      </c>
      <c r="H272" s="112"/>
      <c r="I272" s="112"/>
      <c r="J272" s="118" t="s">
        <v>1280</v>
      </c>
      <c r="K272" s="119" t="s">
        <v>1840</v>
      </c>
      <c r="L272" s="118" t="s">
        <v>1841</v>
      </c>
      <c r="M272" s="111" t="s">
        <v>28</v>
      </c>
      <c r="N272" s="52"/>
      <c r="O272" s="52"/>
      <c r="P272" s="52"/>
      <c r="Q272" s="52"/>
      <c r="R272" s="9" t="s">
        <v>36</v>
      </c>
      <c r="S272" s="20" t="s">
        <v>33</v>
      </c>
      <c r="T272" s="52"/>
      <c r="U272" s="73"/>
      <c r="V272" s="112"/>
      <c r="W272" s="49"/>
      <c r="X272" s="49"/>
      <c r="Y272" s="49"/>
      <c r="Z272" s="49"/>
      <c r="AA272" s="49"/>
    </row>
    <row r="273" ht="15.75" hidden="1" customHeight="1">
      <c r="A273" s="9" t="s">
        <v>1556</v>
      </c>
      <c r="B273" s="104" t="s">
        <v>1040</v>
      </c>
      <c r="C273" s="73"/>
      <c r="D273" s="117" t="s">
        <v>1022</v>
      </c>
      <c r="E273" s="118" t="s">
        <v>1842</v>
      </c>
      <c r="F273" s="118" t="s">
        <v>1842</v>
      </c>
      <c r="G273" s="111" t="s">
        <v>28</v>
      </c>
      <c r="H273" s="118" t="s">
        <v>1843</v>
      </c>
      <c r="I273" s="112"/>
      <c r="J273" s="118" t="s">
        <v>1844</v>
      </c>
      <c r="K273" s="112"/>
      <c r="L273" s="120" t="s">
        <v>1845</v>
      </c>
      <c r="M273" s="111" t="s">
        <v>28</v>
      </c>
      <c r="N273" s="52"/>
      <c r="O273" s="52"/>
      <c r="P273" s="52"/>
      <c r="Q273" s="52"/>
      <c r="R273" s="9" t="s">
        <v>36</v>
      </c>
      <c r="S273" s="20" t="s">
        <v>33</v>
      </c>
      <c r="T273" s="52"/>
      <c r="U273" s="73"/>
      <c r="V273" s="112"/>
      <c r="W273" s="49"/>
      <c r="X273" s="49"/>
      <c r="Y273" s="49"/>
      <c r="Z273" s="49"/>
      <c r="AA273" s="49"/>
    </row>
    <row r="274" ht="15.75" hidden="1" customHeight="1">
      <c r="A274" s="9" t="s">
        <v>1556</v>
      </c>
      <c r="B274" s="104" t="s">
        <v>1046</v>
      </c>
      <c r="C274" s="73"/>
      <c r="D274" s="117" t="s">
        <v>1022</v>
      </c>
      <c r="E274" s="118" t="s">
        <v>1846</v>
      </c>
      <c r="F274" s="118" t="s">
        <v>1846</v>
      </c>
      <c r="G274" s="111" t="s">
        <v>28</v>
      </c>
      <c r="H274" s="118" t="s">
        <v>1847</v>
      </c>
      <c r="I274" s="112"/>
      <c r="J274" s="118" t="s">
        <v>1848</v>
      </c>
      <c r="K274" s="112"/>
      <c r="L274" s="120" t="s">
        <v>1849</v>
      </c>
      <c r="M274" s="111" t="s">
        <v>28</v>
      </c>
      <c r="N274" s="111"/>
      <c r="O274" s="52"/>
      <c r="P274" s="113">
        <v>0.04513888888888889</v>
      </c>
      <c r="Q274" s="113"/>
      <c r="R274" s="9" t="s">
        <v>36</v>
      </c>
      <c r="S274" s="20" t="s">
        <v>33</v>
      </c>
      <c r="T274" s="52"/>
      <c r="U274" s="11" t="s">
        <v>1850</v>
      </c>
      <c r="V274" s="112"/>
      <c r="W274" s="49"/>
      <c r="X274" s="49"/>
      <c r="Y274" s="49"/>
      <c r="Z274" s="49"/>
      <c r="AA274" s="49"/>
    </row>
    <row r="275" ht="15.75" hidden="1" customHeight="1">
      <c r="A275" s="9" t="s">
        <v>1556</v>
      </c>
      <c r="B275" s="104" t="s">
        <v>1055</v>
      </c>
      <c r="C275" s="73"/>
      <c r="D275" s="117" t="s">
        <v>1022</v>
      </c>
      <c r="E275" s="118" t="s">
        <v>1851</v>
      </c>
      <c r="F275" s="118" t="s">
        <v>1851</v>
      </c>
      <c r="G275" s="111" t="s">
        <v>28</v>
      </c>
      <c r="H275" s="118" t="s">
        <v>1852</v>
      </c>
      <c r="I275" s="112"/>
      <c r="J275" s="118" t="s">
        <v>1853</v>
      </c>
      <c r="K275" s="112"/>
      <c r="L275" s="118" t="s">
        <v>1854</v>
      </c>
      <c r="M275" s="111" t="s">
        <v>28</v>
      </c>
      <c r="N275" s="52"/>
      <c r="O275" s="52"/>
      <c r="P275" s="52"/>
      <c r="Q275" s="52"/>
      <c r="R275" s="9" t="s">
        <v>36</v>
      </c>
      <c r="S275" s="20" t="s">
        <v>33</v>
      </c>
      <c r="T275" s="52"/>
      <c r="U275" s="73"/>
      <c r="V275" s="112"/>
      <c r="W275" s="49"/>
      <c r="X275" s="49"/>
      <c r="Y275" s="49"/>
      <c r="Z275" s="49"/>
      <c r="AA275" s="49"/>
    </row>
    <row r="276" ht="15.75" hidden="1" customHeight="1">
      <c r="A276" s="9" t="s">
        <v>1556</v>
      </c>
      <c r="B276" s="104" t="s">
        <v>1057</v>
      </c>
      <c r="C276" s="73"/>
      <c r="D276" s="117" t="s">
        <v>1022</v>
      </c>
      <c r="E276" s="118" t="s">
        <v>1855</v>
      </c>
      <c r="F276" s="118" t="s">
        <v>1855</v>
      </c>
      <c r="G276" s="111" t="s">
        <v>28</v>
      </c>
      <c r="H276" s="118" t="s">
        <v>1856</v>
      </c>
      <c r="I276" s="112"/>
      <c r="J276" s="118" t="s">
        <v>1857</v>
      </c>
      <c r="K276" s="112"/>
      <c r="L276" s="120" t="s">
        <v>1858</v>
      </c>
      <c r="M276" s="111" t="s">
        <v>28</v>
      </c>
      <c r="N276" s="52"/>
      <c r="O276" s="52"/>
      <c r="P276" s="52"/>
      <c r="Q276" s="52"/>
      <c r="R276" s="9" t="s">
        <v>36</v>
      </c>
      <c r="S276" s="20" t="s">
        <v>33</v>
      </c>
      <c r="T276" s="52"/>
      <c r="U276" s="73"/>
      <c r="V276" s="112"/>
      <c r="W276" s="49"/>
      <c r="X276" s="49"/>
      <c r="Y276" s="49"/>
      <c r="Z276" s="49"/>
      <c r="AA276" s="49"/>
    </row>
    <row r="277" ht="15.75" hidden="1" customHeight="1">
      <c r="A277" s="9" t="s">
        <v>1556</v>
      </c>
      <c r="B277" s="104" t="s">
        <v>1059</v>
      </c>
      <c r="C277" s="73"/>
      <c r="D277" s="117" t="s">
        <v>1022</v>
      </c>
      <c r="E277" s="118" t="s">
        <v>1859</v>
      </c>
      <c r="F277" s="118" t="s">
        <v>1859</v>
      </c>
      <c r="G277" s="111" t="s">
        <v>33</v>
      </c>
      <c r="H277" s="112"/>
      <c r="I277" s="112"/>
      <c r="J277" s="118" t="s">
        <v>1860</v>
      </c>
      <c r="K277" s="112"/>
      <c r="L277" s="118" t="s">
        <v>1861</v>
      </c>
      <c r="M277" s="111" t="s">
        <v>28</v>
      </c>
      <c r="N277" s="52"/>
      <c r="O277" s="52"/>
      <c r="P277" s="52"/>
      <c r="Q277" s="52"/>
      <c r="R277" s="9" t="s">
        <v>36</v>
      </c>
      <c r="S277" s="20" t="s">
        <v>33</v>
      </c>
      <c r="T277" s="52"/>
      <c r="U277" s="73"/>
      <c r="V277" s="112"/>
      <c r="W277" s="49"/>
      <c r="X277" s="49"/>
      <c r="Y277" s="49"/>
      <c r="Z277" s="49"/>
      <c r="AA277" s="49"/>
    </row>
    <row r="278" ht="15.75" hidden="1" customHeight="1">
      <c r="A278" s="9" t="s">
        <v>1556</v>
      </c>
      <c r="B278" s="104" t="s">
        <v>1061</v>
      </c>
      <c r="C278" s="73"/>
      <c r="D278" s="117" t="s">
        <v>1022</v>
      </c>
      <c r="E278" s="118" t="s">
        <v>1862</v>
      </c>
      <c r="F278" s="118" t="s">
        <v>1862</v>
      </c>
      <c r="G278" s="111" t="s">
        <v>28</v>
      </c>
      <c r="H278" s="118" t="s">
        <v>1863</v>
      </c>
      <c r="I278" s="112"/>
      <c r="J278" s="118" t="s">
        <v>1864</v>
      </c>
      <c r="K278" s="112"/>
      <c r="L278" s="118" t="s">
        <v>1865</v>
      </c>
      <c r="M278" s="111" t="s">
        <v>28</v>
      </c>
      <c r="N278" s="52"/>
      <c r="O278" s="52"/>
      <c r="P278" s="52"/>
      <c r="Q278" s="52"/>
      <c r="R278" s="9" t="s">
        <v>36</v>
      </c>
      <c r="S278" s="20" t="s">
        <v>33</v>
      </c>
      <c r="T278" s="52"/>
      <c r="U278" s="73"/>
      <c r="V278" s="112"/>
      <c r="W278" s="49"/>
      <c r="X278" s="49"/>
      <c r="Y278" s="49"/>
      <c r="Z278" s="49"/>
      <c r="AA278" s="49"/>
    </row>
    <row r="279" ht="15.75" hidden="1" customHeight="1">
      <c r="A279" s="9" t="s">
        <v>1556</v>
      </c>
      <c r="B279" s="104" t="s">
        <v>1063</v>
      </c>
      <c r="C279" s="73"/>
      <c r="D279" s="117" t="s">
        <v>1022</v>
      </c>
      <c r="E279" s="118" t="s">
        <v>1866</v>
      </c>
      <c r="F279" s="120" t="s">
        <v>1866</v>
      </c>
      <c r="G279" s="111" t="s">
        <v>28</v>
      </c>
      <c r="H279" s="120" t="s">
        <v>1867</v>
      </c>
      <c r="I279" s="112"/>
      <c r="J279" s="119" t="s">
        <v>317</v>
      </c>
      <c r="K279" s="112"/>
      <c r="L279" s="120" t="s">
        <v>1868</v>
      </c>
      <c r="M279" s="111" t="s">
        <v>28</v>
      </c>
      <c r="N279" s="52"/>
      <c r="O279" s="52"/>
      <c r="P279" s="52"/>
      <c r="Q279" s="52"/>
      <c r="R279" s="9" t="s">
        <v>36</v>
      </c>
      <c r="S279" s="20" t="s">
        <v>33</v>
      </c>
      <c r="T279" s="52"/>
      <c r="U279" s="73"/>
      <c r="V279" s="112"/>
      <c r="W279" s="49"/>
      <c r="X279" s="49"/>
      <c r="Y279" s="49"/>
      <c r="Z279" s="49"/>
      <c r="AA279" s="49"/>
    </row>
    <row r="280" ht="15.75" hidden="1" customHeight="1">
      <c r="A280" s="9"/>
      <c r="B280" s="28"/>
      <c r="C280" s="73"/>
      <c r="D280" s="57"/>
      <c r="E280" s="121"/>
      <c r="F280" s="121"/>
      <c r="G280" s="52"/>
      <c r="H280" s="112"/>
      <c r="I280" s="112"/>
      <c r="J280" s="52"/>
      <c r="K280" s="112"/>
      <c r="L280" s="39"/>
      <c r="M280" s="52"/>
      <c r="N280" s="52"/>
      <c r="O280" s="52"/>
      <c r="P280" s="52"/>
      <c r="Q280" s="52"/>
      <c r="R280" s="52"/>
      <c r="S280" s="52"/>
      <c r="T280" s="52"/>
      <c r="U280" s="73"/>
      <c r="V280" s="112"/>
      <c r="W280" s="49"/>
      <c r="X280" s="49"/>
      <c r="Y280" s="49"/>
      <c r="Z280" s="49"/>
      <c r="AA280" s="49"/>
    </row>
    <row r="281" ht="15.75" customHeight="1">
      <c r="A281" s="9"/>
      <c r="B281" s="28"/>
      <c r="C281" s="73"/>
      <c r="D281" s="57"/>
      <c r="E281" s="121"/>
      <c r="F281" s="121"/>
      <c r="G281" s="52"/>
      <c r="H281" s="112"/>
      <c r="I281" s="112"/>
      <c r="J281" s="52"/>
      <c r="K281" s="112"/>
      <c r="L281" s="39"/>
      <c r="M281" s="52"/>
      <c r="N281" s="52"/>
      <c r="O281" s="52"/>
      <c r="P281" s="52"/>
      <c r="Q281" s="52"/>
      <c r="R281" s="52"/>
      <c r="S281" s="52"/>
      <c r="T281" s="52"/>
      <c r="U281" s="73"/>
      <c r="V281" s="112"/>
      <c r="W281" s="49"/>
      <c r="X281" s="49"/>
      <c r="Y281" s="49"/>
      <c r="Z281" s="49"/>
      <c r="AA281" s="49"/>
    </row>
    <row r="282" ht="15.75" customHeight="1">
      <c r="A282" s="9"/>
      <c r="B282" s="28"/>
      <c r="C282" s="73"/>
      <c r="D282" s="57"/>
      <c r="E282" s="121"/>
      <c r="F282" s="121"/>
      <c r="G282" s="52"/>
      <c r="H282" s="112"/>
      <c r="I282" s="112"/>
      <c r="J282" s="52"/>
      <c r="K282" s="112"/>
      <c r="L282" s="39"/>
      <c r="M282" s="52"/>
      <c r="N282" s="52"/>
      <c r="O282" s="52"/>
      <c r="P282" s="52"/>
      <c r="Q282" s="52"/>
      <c r="R282" s="52"/>
      <c r="S282" s="52"/>
      <c r="T282" s="52"/>
      <c r="U282" s="73"/>
      <c r="V282" s="112"/>
      <c r="W282" s="49"/>
      <c r="X282" s="49"/>
      <c r="Y282" s="49"/>
      <c r="Z282" s="49"/>
      <c r="AA282" s="49"/>
    </row>
    <row r="283" ht="15.75" customHeight="1">
      <c r="A283" s="9"/>
      <c r="B283" s="28"/>
      <c r="C283" s="73"/>
      <c r="D283" s="57"/>
      <c r="E283" s="121"/>
      <c r="F283" s="121"/>
      <c r="G283" s="52"/>
      <c r="H283" s="112"/>
      <c r="I283" s="112"/>
      <c r="J283" s="52"/>
      <c r="K283" s="112"/>
      <c r="L283" s="39"/>
      <c r="M283" s="52"/>
      <c r="N283" s="52"/>
      <c r="O283" s="52"/>
      <c r="P283" s="52"/>
      <c r="Q283" s="52"/>
      <c r="R283" s="52"/>
      <c r="S283" s="52"/>
      <c r="T283" s="52"/>
      <c r="U283" s="73"/>
      <c r="V283" s="112"/>
      <c r="W283" s="49"/>
      <c r="X283" s="49"/>
      <c r="Y283" s="49"/>
      <c r="Z283" s="49"/>
      <c r="AA283" s="49"/>
    </row>
    <row r="284" ht="15.75" customHeight="1">
      <c r="A284" s="9"/>
      <c r="B284" s="28"/>
      <c r="C284" s="73"/>
      <c r="D284" s="57"/>
      <c r="E284" s="121"/>
      <c r="F284" s="121"/>
      <c r="G284" s="52"/>
      <c r="H284" s="112"/>
      <c r="I284" s="112"/>
      <c r="J284" s="52"/>
      <c r="K284" s="112"/>
      <c r="L284" s="39"/>
      <c r="M284" s="52"/>
      <c r="N284" s="52"/>
      <c r="O284" s="52"/>
      <c r="P284" s="52"/>
      <c r="Q284" s="52"/>
      <c r="R284" s="52"/>
      <c r="S284" s="52"/>
      <c r="T284" s="52"/>
      <c r="U284" s="73"/>
      <c r="V284" s="112"/>
      <c r="W284" s="49"/>
      <c r="X284" s="49"/>
      <c r="Y284" s="49"/>
      <c r="Z284" s="49"/>
      <c r="AA284" s="49"/>
    </row>
    <row r="285" ht="15.75" customHeight="1">
      <c r="A285" s="9"/>
      <c r="B285" s="28"/>
      <c r="C285" s="73"/>
      <c r="D285" s="57"/>
      <c r="E285" s="121"/>
      <c r="F285" s="121"/>
      <c r="G285" s="52"/>
      <c r="H285" s="112"/>
      <c r="I285" s="112"/>
      <c r="J285" s="52"/>
      <c r="K285" s="112"/>
      <c r="L285" s="39"/>
      <c r="M285" s="52"/>
      <c r="N285" s="52"/>
      <c r="O285" s="52"/>
      <c r="P285" s="52"/>
      <c r="Q285" s="52"/>
      <c r="R285" s="52"/>
      <c r="S285" s="52"/>
      <c r="T285" s="52"/>
      <c r="U285" s="73"/>
      <c r="V285" s="112"/>
      <c r="W285" s="49"/>
      <c r="X285" s="49"/>
      <c r="Y285" s="49"/>
      <c r="Z285" s="49"/>
      <c r="AA285" s="49"/>
    </row>
    <row r="286" ht="15.75" customHeight="1">
      <c r="A286" s="9"/>
      <c r="B286" s="28"/>
      <c r="C286" s="73"/>
      <c r="D286" s="57"/>
      <c r="E286" s="121"/>
      <c r="F286" s="121"/>
      <c r="G286" s="52"/>
      <c r="H286" s="112"/>
      <c r="I286" s="112"/>
      <c r="J286" s="52"/>
      <c r="K286" s="112"/>
      <c r="L286" s="39"/>
      <c r="M286" s="52"/>
      <c r="N286" s="52"/>
      <c r="O286" s="52"/>
      <c r="P286" s="52"/>
      <c r="Q286" s="52"/>
      <c r="R286" s="52"/>
      <c r="S286" s="52"/>
      <c r="T286" s="52"/>
      <c r="U286" s="73"/>
      <c r="V286" s="112"/>
      <c r="W286" s="49"/>
      <c r="X286" s="49"/>
      <c r="Y286" s="49"/>
      <c r="Z286" s="49"/>
      <c r="AA286" s="49"/>
    </row>
    <row r="287" ht="15.75" customHeight="1">
      <c r="A287" s="9"/>
      <c r="B287" s="28"/>
      <c r="C287" s="73"/>
      <c r="D287" s="57"/>
      <c r="E287" s="121"/>
      <c r="F287" s="121"/>
      <c r="G287" s="52"/>
      <c r="H287" s="112"/>
      <c r="I287" s="112"/>
      <c r="J287" s="52"/>
      <c r="K287" s="112"/>
      <c r="L287" s="39"/>
      <c r="M287" s="52"/>
      <c r="N287" s="52"/>
      <c r="O287" s="52"/>
      <c r="P287" s="52"/>
      <c r="Q287" s="52"/>
      <c r="R287" s="52"/>
      <c r="S287" s="52"/>
      <c r="T287" s="52"/>
      <c r="U287" s="73"/>
      <c r="V287" s="112"/>
      <c r="W287" s="49"/>
      <c r="X287" s="49"/>
      <c r="Y287" s="49"/>
      <c r="Z287" s="49"/>
      <c r="AA287" s="49"/>
    </row>
    <row r="288" ht="15.75" customHeight="1">
      <c r="A288" s="9"/>
      <c r="B288" s="28"/>
      <c r="C288" s="73"/>
      <c r="D288" s="57"/>
      <c r="E288" s="121"/>
      <c r="F288" s="121"/>
      <c r="G288" s="52"/>
      <c r="H288" s="112"/>
      <c r="I288" s="112"/>
      <c r="J288" s="52"/>
      <c r="K288" s="112"/>
      <c r="L288" s="39"/>
      <c r="M288" s="52"/>
      <c r="N288" s="52"/>
      <c r="O288" s="52"/>
      <c r="P288" s="52"/>
      <c r="Q288" s="52"/>
      <c r="R288" s="52"/>
      <c r="S288" s="52"/>
      <c r="T288" s="52"/>
      <c r="U288" s="73"/>
      <c r="V288" s="112"/>
      <c r="W288" s="49"/>
      <c r="X288" s="49"/>
      <c r="Y288" s="49"/>
      <c r="Z288" s="49"/>
      <c r="AA288" s="49"/>
    </row>
    <row r="289" ht="15.75" customHeight="1">
      <c r="A289" s="9"/>
      <c r="B289" s="28"/>
      <c r="C289" s="73"/>
      <c r="D289" s="57"/>
      <c r="E289" s="121"/>
      <c r="F289" s="121"/>
      <c r="G289" s="52"/>
      <c r="H289" s="112"/>
      <c r="I289" s="112"/>
      <c r="J289" s="52"/>
      <c r="K289" s="112"/>
      <c r="L289" s="39"/>
      <c r="M289" s="52"/>
      <c r="N289" s="52"/>
      <c r="O289" s="52"/>
      <c r="P289" s="52"/>
      <c r="Q289" s="52"/>
      <c r="R289" s="52"/>
      <c r="S289" s="52"/>
      <c r="T289" s="52"/>
      <c r="U289" s="73"/>
      <c r="V289" s="112"/>
      <c r="W289" s="49"/>
      <c r="X289" s="49"/>
      <c r="Y289" s="49"/>
      <c r="Z289" s="49"/>
      <c r="AA289" s="49"/>
    </row>
    <row r="290" ht="15.75" customHeight="1">
      <c r="A290" s="9"/>
      <c r="B290" s="28"/>
      <c r="C290" s="73"/>
      <c r="D290" s="57"/>
      <c r="E290" s="121"/>
      <c r="F290" s="121"/>
      <c r="G290" s="52"/>
      <c r="H290" s="112"/>
      <c r="I290" s="112"/>
      <c r="J290" s="52"/>
      <c r="K290" s="112"/>
      <c r="L290" s="39"/>
      <c r="M290" s="52"/>
      <c r="N290" s="52"/>
      <c r="O290" s="52"/>
      <c r="P290" s="52"/>
      <c r="Q290" s="52"/>
      <c r="R290" s="52"/>
      <c r="S290" s="52"/>
      <c r="T290" s="52"/>
      <c r="U290" s="73"/>
      <c r="V290" s="112"/>
      <c r="W290" s="49"/>
      <c r="X290" s="49"/>
      <c r="Y290" s="49"/>
      <c r="Z290" s="49"/>
      <c r="AA290" s="49"/>
    </row>
    <row r="291" ht="15.75" customHeight="1">
      <c r="A291" s="9"/>
      <c r="B291" s="28"/>
      <c r="C291" s="73"/>
      <c r="D291" s="57"/>
      <c r="E291" s="121"/>
      <c r="F291" s="121"/>
      <c r="G291" s="52"/>
      <c r="H291" s="112"/>
      <c r="I291" s="112"/>
      <c r="J291" s="52"/>
      <c r="K291" s="112"/>
      <c r="L291" s="39"/>
      <c r="M291" s="52"/>
      <c r="N291" s="52"/>
      <c r="O291" s="52"/>
      <c r="P291" s="52"/>
      <c r="Q291" s="52"/>
      <c r="R291" s="52"/>
      <c r="S291" s="52"/>
      <c r="T291" s="52"/>
      <c r="U291" s="73"/>
      <c r="V291" s="112"/>
      <c r="W291" s="49"/>
      <c r="X291" s="49"/>
      <c r="Y291" s="49"/>
      <c r="Z291" s="49"/>
      <c r="AA291" s="49"/>
    </row>
    <row r="292" ht="15.75" customHeight="1">
      <c r="A292" s="9"/>
      <c r="B292" s="28"/>
      <c r="C292" s="73"/>
      <c r="D292" s="57"/>
      <c r="E292" s="121"/>
      <c r="F292" s="121"/>
      <c r="G292" s="52"/>
      <c r="H292" s="112"/>
      <c r="I292" s="112"/>
      <c r="J292" s="52"/>
      <c r="K292" s="112"/>
      <c r="L292" s="39"/>
      <c r="M292" s="52"/>
      <c r="N292" s="52"/>
      <c r="O292" s="52"/>
      <c r="P292" s="52"/>
      <c r="Q292" s="52"/>
      <c r="R292" s="52"/>
      <c r="S292" s="52"/>
      <c r="T292" s="52"/>
      <c r="U292" s="73"/>
      <c r="V292" s="112"/>
      <c r="W292" s="49"/>
      <c r="X292" s="49"/>
      <c r="Y292" s="49"/>
      <c r="Z292" s="49"/>
      <c r="AA292" s="49"/>
    </row>
    <row r="293" ht="15.75" customHeight="1">
      <c r="A293" s="9"/>
      <c r="B293" s="28"/>
      <c r="C293" s="73"/>
      <c r="D293" s="57"/>
      <c r="E293" s="121"/>
      <c r="F293" s="121"/>
      <c r="G293" s="52"/>
      <c r="H293" s="112"/>
      <c r="I293" s="112"/>
      <c r="J293" s="52"/>
      <c r="K293" s="112"/>
      <c r="L293" s="39"/>
      <c r="M293" s="52"/>
      <c r="N293" s="52"/>
      <c r="O293" s="52"/>
      <c r="P293" s="52"/>
      <c r="Q293" s="52"/>
      <c r="R293" s="52"/>
      <c r="S293" s="52"/>
      <c r="T293" s="52"/>
      <c r="U293" s="73"/>
      <c r="V293" s="112"/>
      <c r="W293" s="49"/>
      <c r="X293" s="49"/>
      <c r="Y293" s="49"/>
      <c r="Z293" s="49"/>
      <c r="AA293" s="49"/>
    </row>
    <row r="294" ht="15.75" customHeight="1">
      <c r="A294" s="9"/>
      <c r="B294" s="28"/>
      <c r="C294" s="73"/>
      <c r="D294" s="57"/>
      <c r="E294" s="121"/>
      <c r="F294" s="121"/>
      <c r="G294" s="52"/>
      <c r="H294" s="112"/>
      <c r="I294" s="112"/>
      <c r="J294" s="52"/>
      <c r="K294" s="112"/>
      <c r="L294" s="39"/>
      <c r="M294" s="52"/>
      <c r="N294" s="52"/>
      <c r="O294" s="52"/>
      <c r="P294" s="52"/>
      <c r="Q294" s="52"/>
      <c r="R294" s="52"/>
      <c r="S294" s="52"/>
      <c r="T294" s="52"/>
      <c r="U294" s="73"/>
      <c r="V294" s="112"/>
      <c r="W294" s="49"/>
      <c r="X294" s="49"/>
      <c r="Y294" s="49"/>
      <c r="Z294" s="49"/>
      <c r="AA294" s="49"/>
    </row>
    <row r="295" ht="15.75" customHeight="1">
      <c r="A295" s="9"/>
      <c r="B295" s="28"/>
      <c r="C295" s="73"/>
      <c r="D295" s="57"/>
      <c r="E295" s="121"/>
      <c r="F295" s="121"/>
      <c r="G295" s="52"/>
      <c r="H295" s="112"/>
      <c r="I295" s="112"/>
      <c r="J295" s="52"/>
      <c r="K295" s="112"/>
      <c r="L295" s="39"/>
      <c r="M295" s="52"/>
      <c r="N295" s="52"/>
      <c r="O295" s="52"/>
      <c r="P295" s="52"/>
      <c r="Q295" s="52"/>
      <c r="R295" s="52"/>
      <c r="S295" s="52"/>
      <c r="T295" s="52"/>
      <c r="U295" s="73"/>
      <c r="V295" s="112"/>
      <c r="W295" s="49"/>
      <c r="X295" s="49"/>
      <c r="Y295" s="49"/>
      <c r="Z295" s="49"/>
      <c r="AA295" s="49"/>
    </row>
    <row r="296" ht="15.75" customHeight="1">
      <c r="A296" s="9"/>
      <c r="B296" s="28"/>
      <c r="C296" s="73"/>
      <c r="D296" s="57"/>
      <c r="E296" s="121"/>
      <c r="F296" s="121"/>
      <c r="G296" s="52"/>
      <c r="H296" s="112"/>
      <c r="I296" s="112"/>
      <c r="J296" s="52"/>
      <c r="K296" s="112"/>
      <c r="L296" s="39"/>
      <c r="M296" s="52"/>
      <c r="N296" s="52"/>
      <c r="O296" s="52"/>
      <c r="P296" s="52"/>
      <c r="Q296" s="52"/>
      <c r="R296" s="52"/>
      <c r="S296" s="52"/>
      <c r="T296" s="52"/>
      <c r="U296" s="73"/>
      <c r="V296" s="112"/>
      <c r="W296" s="49"/>
      <c r="X296" s="49"/>
      <c r="Y296" s="49"/>
      <c r="Z296" s="49"/>
      <c r="AA296" s="49"/>
    </row>
    <row r="297" ht="15.75" customHeight="1">
      <c r="A297" s="9"/>
      <c r="B297" s="28"/>
      <c r="C297" s="73"/>
      <c r="D297" s="57"/>
      <c r="E297" s="121"/>
      <c r="F297" s="121"/>
      <c r="G297" s="52"/>
      <c r="H297" s="112"/>
      <c r="I297" s="112"/>
      <c r="J297" s="52"/>
      <c r="K297" s="112"/>
      <c r="L297" s="39"/>
      <c r="M297" s="52"/>
      <c r="N297" s="52"/>
      <c r="O297" s="52"/>
      <c r="P297" s="52"/>
      <c r="Q297" s="52"/>
      <c r="R297" s="52"/>
      <c r="S297" s="52"/>
      <c r="T297" s="52"/>
      <c r="U297" s="73"/>
      <c r="V297" s="112"/>
      <c r="W297" s="49"/>
      <c r="X297" s="49"/>
      <c r="Y297" s="49"/>
      <c r="Z297" s="49"/>
      <c r="AA297" s="49"/>
    </row>
    <row r="298" ht="15.75" customHeight="1">
      <c r="A298" s="9"/>
      <c r="B298" s="28"/>
      <c r="C298" s="73"/>
      <c r="D298" s="57"/>
      <c r="E298" s="121"/>
      <c r="F298" s="121"/>
      <c r="G298" s="52"/>
      <c r="H298" s="112"/>
      <c r="I298" s="112"/>
      <c r="J298" s="52"/>
      <c r="K298" s="112"/>
      <c r="L298" s="39"/>
      <c r="M298" s="52"/>
      <c r="N298" s="52"/>
      <c r="O298" s="52"/>
      <c r="P298" s="52"/>
      <c r="Q298" s="52"/>
      <c r="R298" s="52"/>
      <c r="S298" s="52"/>
      <c r="T298" s="52"/>
      <c r="U298" s="73"/>
      <c r="V298" s="112"/>
      <c r="W298" s="49"/>
      <c r="X298" s="49"/>
      <c r="Y298" s="49"/>
      <c r="Z298" s="49"/>
      <c r="AA298" s="49"/>
    </row>
    <row r="299" ht="15.75" customHeight="1">
      <c r="A299" s="9"/>
      <c r="B299" s="28"/>
      <c r="C299" s="73"/>
      <c r="D299" s="57"/>
      <c r="E299" s="121"/>
      <c r="F299" s="121"/>
      <c r="G299" s="52"/>
      <c r="H299" s="112"/>
      <c r="I299" s="112"/>
      <c r="J299" s="52"/>
      <c r="K299" s="112"/>
      <c r="L299" s="39"/>
      <c r="M299" s="52"/>
      <c r="N299" s="52"/>
      <c r="O299" s="52"/>
      <c r="P299" s="52"/>
      <c r="Q299" s="52"/>
      <c r="R299" s="52"/>
      <c r="S299" s="52"/>
      <c r="T299" s="52"/>
      <c r="U299" s="73"/>
      <c r="V299" s="112"/>
      <c r="W299" s="49"/>
      <c r="X299" s="49"/>
      <c r="Y299" s="49"/>
      <c r="Z299" s="49"/>
      <c r="AA299" s="49"/>
    </row>
    <row r="300" ht="15.75" customHeight="1">
      <c r="A300" s="9"/>
      <c r="B300" s="28"/>
      <c r="C300" s="73"/>
      <c r="D300" s="57"/>
      <c r="E300" s="121"/>
      <c r="F300" s="121"/>
      <c r="G300" s="52"/>
      <c r="H300" s="112"/>
      <c r="I300" s="112"/>
      <c r="J300" s="52"/>
      <c r="K300" s="112"/>
      <c r="L300" s="39"/>
      <c r="M300" s="52"/>
      <c r="N300" s="52"/>
      <c r="O300" s="52"/>
      <c r="P300" s="52"/>
      <c r="Q300" s="52"/>
      <c r="R300" s="52"/>
      <c r="S300" s="52"/>
      <c r="T300" s="52"/>
      <c r="U300" s="73"/>
      <c r="V300" s="112"/>
      <c r="W300" s="49"/>
      <c r="X300" s="49"/>
      <c r="Y300" s="49"/>
      <c r="Z300" s="49"/>
      <c r="AA300" s="49"/>
    </row>
    <row r="301" ht="15.75" customHeight="1">
      <c r="A301" s="9"/>
      <c r="B301" s="28"/>
      <c r="C301" s="73"/>
      <c r="D301" s="57"/>
      <c r="E301" s="121"/>
      <c r="F301" s="121"/>
      <c r="G301" s="52"/>
      <c r="H301" s="112"/>
      <c r="I301" s="112"/>
      <c r="J301" s="52"/>
      <c r="K301" s="112"/>
      <c r="L301" s="39"/>
      <c r="M301" s="52"/>
      <c r="N301" s="52"/>
      <c r="O301" s="52"/>
      <c r="P301" s="52"/>
      <c r="Q301" s="52"/>
      <c r="R301" s="52"/>
      <c r="S301" s="52"/>
      <c r="T301" s="52"/>
      <c r="U301" s="73"/>
      <c r="V301" s="112"/>
      <c r="W301" s="49"/>
      <c r="X301" s="49"/>
      <c r="Y301" s="49"/>
      <c r="Z301" s="49"/>
      <c r="AA301" s="49"/>
    </row>
    <row r="302" ht="15.75" customHeight="1">
      <c r="A302" s="9"/>
      <c r="B302" s="28"/>
      <c r="C302" s="73"/>
      <c r="D302" s="57"/>
      <c r="E302" s="121"/>
      <c r="F302" s="121"/>
      <c r="G302" s="52"/>
      <c r="H302" s="112"/>
      <c r="I302" s="112"/>
      <c r="J302" s="52"/>
      <c r="K302" s="112"/>
      <c r="L302" s="39"/>
      <c r="M302" s="52"/>
      <c r="N302" s="52"/>
      <c r="O302" s="52"/>
      <c r="P302" s="52"/>
      <c r="Q302" s="52"/>
      <c r="R302" s="52"/>
      <c r="S302" s="52"/>
      <c r="T302" s="52"/>
      <c r="U302" s="73"/>
      <c r="V302" s="112"/>
      <c r="W302" s="49"/>
      <c r="X302" s="49"/>
      <c r="Y302" s="49"/>
      <c r="Z302" s="49"/>
      <c r="AA302" s="49"/>
    </row>
    <row r="303" ht="15.75" customHeight="1">
      <c r="A303" s="9"/>
      <c r="B303" s="28"/>
      <c r="C303" s="73"/>
      <c r="D303" s="57"/>
      <c r="E303" s="121"/>
      <c r="F303" s="121"/>
      <c r="G303" s="52"/>
      <c r="H303" s="112"/>
      <c r="I303" s="112"/>
      <c r="J303" s="52"/>
      <c r="K303" s="112"/>
      <c r="L303" s="39"/>
      <c r="M303" s="52"/>
      <c r="N303" s="52"/>
      <c r="O303" s="52"/>
      <c r="P303" s="52"/>
      <c r="Q303" s="52"/>
      <c r="R303" s="52"/>
      <c r="S303" s="52"/>
      <c r="T303" s="52"/>
      <c r="U303" s="73"/>
      <c r="V303" s="112"/>
      <c r="W303" s="49"/>
      <c r="X303" s="49"/>
      <c r="Y303" s="49"/>
      <c r="Z303" s="49"/>
      <c r="AA303" s="49"/>
    </row>
    <row r="304" ht="15.75" customHeight="1">
      <c r="A304" s="9"/>
      <c r="B304" s="28"/>
      <c r="C304" s="73"/>
      <c r="D304" s="57"/>
      <c r="E304" s="121"/>
      <c r="F304" s="121"/>
      <c r="G304" s="52"/>
      <c r="H304" s="112"/>
      <c r="I304" s="112"/>
      <c r="J304" s="52"/>
      <c r="K304" s="112"/>
      <c r="L304" s="39"/>
      <c r="M304" s="52"/>
      <c r="N304" s="52"/>
      <c r="O304" s="52"/>
      <c r="P304" s="52"/>
      <c r="Q304" s="52"/>
      <c r="R304" s="52"/>
      <c r="S304" s="52"/>
      <c r="T304" s="52"/>
      <c r="U304" s="73"/>
      <c r="V304" s="112"/>
      <c r="W304" s="49"/>
      <c r="X304" s="49"/>
      <c r="Y304" s="49"/>
      <c r="Z304" s="49"/>
      <c r="AA304" s="49"/>
    </row>
    <row r="305" ht="15.75" customHeight="1">
      <c r="A305" s="9"/>
      <c r="B305" s="28"/>
      <c r="C305" s="73"/>
      <c r="D305" s="57"/>
      <c r="E305" s="121"/>
      <c r="F305" s="121"/>
      <c r="G305" s="52"/>
      <c r="H305" s="112"/>
      <c r="I305" s="112"/>
      <c r="J305" s="52"/>
      <c r="K305" s="112"/>
      <c r="L305" s="39"/>
      <c r="M305" s="52"/>
      <c r="N305" s="52"/>
      <c r="O305" s="52"/>
      <c r="P305" s="52"/>
      <c r="Q305" s="52"/>
      <c r="R305" s="52"/>
      <c r="S305" s="52"/>
      <c r="T305" s="52"/>
      <c r="U305" s="73"/>
      <c r="V305" s="112"/>
      <c r="W305" s="49"/>
      <c r="X305" s="49"/>
      <c r="Y305" s="49"/>
      <c r="Z305" s="49"/>
      <c r="AA305" s="49"/>
    </row>
    <row r="306" ht="15.75" customHeight="1">
      <c r="A306" s="9"/>
      <c r="B306" s="28"/>
      <c r="C306" s="73"/>
      <c r="D306" s="57"/>
      <c r="E306" s="121"/>
      <c r="F306" s="121"/>
      <c r="G306" s="52"/>
      <c r="H306" s="112"/>
      <c r="I306" s="112"/>
      <c r="J306" s="52"/>
      <c r="K306" s="112"/>
      <c r="L306" s="39"/>
      <c r="M306" s="52"/>
      <c r="N306" s="52"/>
      <c r="O306" s="52"/>
      <c r="P306" s="52"/>
      <c r="Q306" s="52"/>
      <c r="R306" s="52"/>
      <c r="S306" s="52"/>
      <c r="T306" s="52"/>
      <c r="U306" s="73"/>
      <c r="V306" s="112"/>
      <c r="W306" s="49"/>
      <c r="X306" s="49"/>
      <c r="Y306" s="49"/>
      <c r="Z306" s="49"/>
      <c r="AA306" s="49"/>
    </row>
    <row r="307" ht="15.75" customHeight="1">
      <c r="A307" s="9"/>
      <c r="B307" s="28"/>
      <c r="C307" s="73"/>
      <c r="D307" s="57"/>
      <c r="E307" s="121"/>
      <c r="F307" s="121"/>
      <c r="G307" s="52"/>
      <c r="H307" s="112"/>
      <c r="I307" s="112"/>
      <c r="J307" s="52"/>
      <c r="K307" s="112"/>
      <c r="L307" s="39"/>
      <c r="M307" s="52"/>
      <c r="N307" s="52"/>
      <c r="O307" s="52"/>
      <c r="P307" s="52"/>
      <c r="Q307" s="52"/>
      <c r="R307" s="52"/>
      <c r="S307" s="52"/>
      <c r="T307" s="52"/>
      <c r="U307" s="73"/>
      <c r="V307" s="112"/>
      <c r="W307" s="49"/>
      <c r="X307" s="49"/>
      <c r="Y307" s="49"/>
      <c r="Z307" s="49"/>
      <c r="AA307" s="49"/>
    </row>
    <row r="308" ht="15.75" customHeight="1">
      <c r="A308" s="9"/>
      <c r="B308" s="28"/>
      <c r="C308" s="73"/>
      <c r="D308" s="57"/>
      <c r="E308" s="121"/>
      <c r="F308" s="121"/>
      <c r="G308" s="52"/>
      <c r="H308" s="112"/>
      <c r="I308" s="112"/>
      <c r="J308" s="52"/>
      <c r="K308" s="112"/>
      <c r="L308" s="39"/>
      <c r="M308" s="52"/>
      <c r="N308" s="52"/>
      <c r="O308" s="52"/>
      <c r="P308" s="52"/>
      <c r="Q308" s="52"/>
      <c r="R308" s="52"/>
      <c r="S308" s="52"/>
      <c r="T308" s="52"/>
      <c r="U308" s="73"/>
      <c r="V308" s="112"/>
      <c r="W308" s="49"/>
      <c r="X308" s="49"/>
      <c r="Y308" s="49"/>
      <c r="Z308" s="49"/>
      <c r="AA308" s="49"/>
    </row>
    <row r="309" ht="15.75" customHeight="1">
      <c r="A309" s="9"/>
      <c r="B309" s="28"/>
      <c r="C309" s="73"/>
      <c r="D309" s="57"/>
      <c r="E309" s="121"/>
      <c r="F309" s="121"/>
      <c r="G309" s="52"/>
      <c r="H309" s="112"/>
      <c r="I309" s="112"/>
      <c r="J309" s="52"/>
      <c r="K309" s="112"/>
      <c r="L309" s="39"/>
      <c r="M309" s="52"/>
      <c r="N309" s="52"/>
      <c r="O309" s="52"/>
      <c r="P309" s="52"/>
      <c r="Q309" s="52"/>
      <c r="R309" s="52"/>
      <c r="S309" s="52"/>
      <c r="T309" s="52"/>
      <c r="U309" s="73"/>
      <c r="V309" s="112"/>
      <c r="W309" s="49"/>
      <c r="X309" s="49"/>
      <c r="Y309" s="49"/>
      <c r="Z309" s="49"/>
      <c r="AA309" s="49"/>
    </row>
    <row r="310" ht="15.75" customHeight="1">
      <c r="A310" s="9"/>
      <c r="B310" s="28"/>
      <c r="C310" s="73"/>
      <c r="D310" s="57"/>
      <c r="E310" s="121"/>
      <c r="F310" s="121"/>
      <c r="G310" s="52"/>
      <c r="H310" s="112"/>
      <c r="I310" s="112"/>
      <c r="J310" s="52"/>
      <c r="K310" s="112"/>
      <c r="L310" s="39"/>
      <c r="M310" s="52"/>
      <c r="N310" s="52"/>
      <c r="O310" s="52"/>
      <c r="P310" s="52"/>
      <c r="Q310" s="52"/>
      <c r="R310" s="52"/>
      <c r="S310" s="52"/>
      <c r="T310" s="52"/>
      <c r="U310" s="73"/>
      <c r="V310" s="112"/>
      <c r="W310" s="49"/>
      <c r="X310" s="49"/>
      <c r="Y310" s="49"/>
      <c r="Z310" s="49"/>
      <c r="AA310" s="49"/>
    </row>
    <row r="311" ht="15.75" customHeight="1">
      <c r="A311" s="9"/>
      <c r="B311" s="28"/>
      <c r="C311" s="73"/>
      <c r="D311" s="57"/>
      <c r="E311" s="121"/>
      <c r="F311" s="121"/>
      <c r="G311" s="52"/>
      <c r="H311" s="112"/>
      <c r="I311" s="112"/>
      <c r="J311" s="52"/>
      <c r="K311" s="112"/>
      <c r="L311" s="39"/>
      <c r="M311" s="52"/>
      <c r="N311" s="52"/>
      <c r="O311" s="52"/>
      <c r="P311" s="52"/>
      <c r="Q311" s="52"/>
      <c r="R311" s="52"/>
      <c r="S311" s="52"/>
      <c r="T311" s="52"/>
      <c r="U311" s="73"/>
      <c r="V311" s="112"/>
      <c r="W311" s="49"/>
      <c r="X311" s="49"/>
      <c r="Y311" s="49"/>
      <c r="Z311" s="49"/>
      <c r="AA311" s="49"/>
    </row>
    <row r="312" ht="15.75" customHeight="1">
      <c r="A312" s="9"/>
      <c r="B312" s="28"/>
      <c r="C312" s="73"/>
      <c r="D312" s="57"/>
      <c r="E312" s="121"/>
      <c r="F312" s="121"/>
      <c r="G312" s="52"/>
      <c r="H312" s="112"/>
      <c r="I312" s="112"/>
      <c r="J312" s="52"/>
      <c r="K312" s="112"/>
      <c r="L312" s="39"/>
      <c r="M312" s="52"/>
      <c r="N312" s="52"/>
      <c r="O312" s="52"/>
      <c r="P312" s="52"/>
      <c r="Q312" s="52"/>
      <c r="R312" s="52"/>
      <c r="S312" s="52"/>
      <c r="T312" s="52"/>
      <c r="U312" s="73"/>
      <c r="V312" s="112"/>
      <c r="W312" s="49"/>
      <c r="X312" s="49"/>
      <c r="Y312" s="49"/>
      <c r="Z312" s="49"/>
      <c r="AA312" s="49"/>
    </row>
    <row r="313" ht="15.75" customHeight="1">
      <c r="A313" s="9"/>
      <c r="B313" s="28"/>
      <c r="C313" s="73"/>
      <c r="D313" s="57"/>
      <c r="E313" s="121"/>
      <c r="F313" s="121"/>
      <c r="G313" s="52"/>
      <c r="H313" s="112"/>
      <c r="I313" s="112"/>
      <c r="J313" s="52"/>
      <c r="K313" s="112"/>
      <c r="L313" s="39"/>
      <c r="M313" s="52"/>
      <c r="N313" s="52"/>
      <c r="O313" s="52"/>
      <c r="P313" s="52"/>
      <c r="Q313" s="52"/>
      <c r="R313" s="52"/>
      <c r="S313" s="52"/>
      <c r="T313" s="52"/>
      <c r="U313" s="73"/>
      <c r="V313" s="112"/>
      <c r="W313" s="49"/>
      <c r="X313" s="49"/>
      <c r="Y313" s="49"/>
      <c r="Z313" s="49"/>
      <c r="AA313" s="49"/>
    </row>
    <row r="314" ht="15.75" customHeight="1">
      <c r="A314" s="9"/>
      <c r="B314" s="28"/>
      <c r="C314" s="73"/>
      <c r="D314" s="57"/>
      <c r="E314" s="121"/>
      <c r="F314" s="121"/>
      <c r="G314" s="52"/>
      <c r="H314" s="112"/>
      <c r="I314" s="112"/>
      <c r="J314" s="52"/>
      <c r="K314" s="112"/>
      <c r="L314" s="39"/>
      <c r="M314" s="52"/>
      <c r="N314" s="52"/>
      <c r="O314" s="52"/>
      <c r="P314" s="52"/>
      <c r="Q314" s="52"/>
      <c r="R314" s="52"/>
      <c r="S314" s="52"/>
      <c r="T314" s="52"/>
      <c r="U314" s="73"/>
      <c r="V314" s="112"/>
      <c r="W314" s="49"/>
      <c r="X314" s="49"/>
      <c r="Y314" s="49"/>
      <c r="Z314" s="49"/>
      <c r="AA314" s="49"/>
    </row>
    <row r="315" ht="15.75" customHeight="1">
      <c r="A315" s="9"/>
      <c r="B315" s="28"/>
      <c r="C315" s="73"/>
      <c r="D315" s="57"/>
      <c r="E315" s="121"/>
      <c r="F315" s="121"/>
      <c r="G315" s="52"/>
      <c r="H315" s="112"/>
      <c r="I315" s="112"/>
      <c r="J315" s="52"/>
      <c r="K315" s="112"/>
      <c r="L315" s="39"/>
      <c r="M315" s="52"/>
      <c r="N315" s="52"/>
      <c r="O315" s="52"/>
      <c r="P315" s="52"/>
      <c r="Q315" s="52"/>
      <c r="R315" s="52"/>
      <c r="S315" s="52"/>
      <c r="T315" s="52"/>
      <c r="U315" s="73"/>
      <c r="V315" s="112"/>
      <c r="W315" s="49"/>
      <c r="X315" s="49"/>
      <c r="Y315" s="49"/>
      <c r="Z315" s="49"/>
      <c r="AA315" s="49"/>
    </row>
    <row r="316" ht="15.75" customHeight="1">
      <c r="A316" s="9"/>
      <c r="B316" s="28"/>
      <c r="C316" s="73"/>
      <c r="D316" s="57"/>
      <c r="E316" s="121"/>
      <c r="F316" s="121"/>
      <c r="G316" s="52"/>
      <c r="H316" s="112"/>
      <c r="I316" s="112"/>
      <c r="J316" s="52"/>
      <c r="K316" s="112"/>
      <c r="L316" s="39"/>
      <c r="M316" s="52"/>
      <c r="N316" s="52"/>
      <c r="O316" s="52"/>
      <c r="P316" s="52"/>
      <c r="Q316" s="52"/>
      <c r="R316" s="52"/>
      <c r="S316" s="52"/>
      <c r="T316" s="52"/>
      <c r="U316" s="73"/>
      <c r="V316" s="112"/>
      <c r="W316" s="49"/>
      <c r="X316" s="49"/>
      <c r="Y316" s="49"/>
      <c r="Z316" s="49"/>
      <c r="AA316" s="49"/>
    </row>
    <row r="317" ht="15.75" customHeight="1">
      <c r="A317" s="122"/>
      <c r="B317" s="123"/>
      <c r="C317" s="124"/>
      <c r="D317" s="125"/>
      <c r="E317" s="126"/>
      <c r="F317" s="126"/>
      <c r="G317" s="127"/>
      <c r="H317" s="49"/>
      <c r="I317" s="49"/>
      <c r="J317" s="127"/>
      <c r="K317" s="49"/>
      <c r="L317" s="31"/>
      <c r="M317" s="127"/>
      <c r="N317" s="127"/>
      <c r="O317" s="127"/>
      <c r="P317" s="127"/>
      <c r="Q317" s="127"/>
      <c r="R317" s="127"/>
      <c r="S317" s="127"/>
      <c r="T317" s="127"/>
      <c r="U317" s="124"/>
      <c r="V317" s="49"/>
      <c r="W317" s="49"/>
      <c r="X317" s="49"/>
      <c r="Y317" s="49"/>
      <c r="Z317" s="49"/>
      <c r="AA317" s="49"/>
    </row>
    <row r="318" ht="15.75" customHeight="1">
      <c r="A318" s="122"/>
      <c r="B318" s="123"/>
      <c r="C318" s="124"/>
      <c r="D318" s="125"/>
      <c r="E318" s="126"/>
      <c r="F318" s="126"/>
      <c r="G318" s="127"/>
      <c r="H318" s="49"/>
      <c r="I318" s="49"/>
      <c r="J318" s="127"/>
      <c r="K318" s="49"/>
      <c r="L318" s="31"/>
      <c r="M318" s="127"/>
      <c r="N318" s="127"/>
      <c r="O318" s="127"/>
      <c r="P318" s="127"/>
      <c r="Q318" s="127"/>
      <c r="R318" s="127"/>
      <c r="S318" s="127"/>
      <c r="T318" s="127"/>
      <c r="U318" s="124"/>
      <c r="V318" s="49"/>
      <c r="W318" s="49"/>
      <c r="X318" s="49"/>
      <c r="Y318" s="49"/>
      <c r="Z318" s="49"/>
      <c r="AA318" s="49"/>
    </row>
    <row r="319" ht="15.75" customHeight="1">
      <c r="A319" s="122"/>
      <c r="B319" s="123"/>
      <c r="C319" s="124"/>
      <c r="D319" s="125"/>
      <c r="E319" s="126"/>
      <c r="F319" s="126"/>
      <c r="G319" s="127"/>
      <c r="H319" s="49"/>
      <c r="I319" s="49"/>
      <c r="J319" s="127"/>
      <c r="K319" s="49"/>
      <c r="L319" s="31"/>
      <c r="M319" s="127"/>
      <c r="N319" s="127"/>
      <c r="O319" s="127"/>
      <c r="P319" s="127"/>
      <c r="Q319" s="127"/>
      <c r="R319" s="127"/>
      <c r="S319" s="127"/>
      <c r="T319" s="127"/>
      <c r="U319" s="124"/>
      <c r="V319" s="49"/>
      <c r="W319" s="49"/>
      <c r="X319" s="49"/>
      <c r="Y319" s="49"/>
      <c r="Z319" s="49"/>
      <c r="AA319" s="49"/>
    </row>
    <row r="320" ht="15.75" customHeight="1">
      <c r="A320" s="122"/>
      <c r="B320" s="123"/>
      <c r="C320" s="124"/>
      <c r="D320" s="125"/>
      <c r="E320" s="126"/>
      <c r="F320" s="126"/>
      <c r="G320" s="127"/>
      <c r="H320" s="49"/>
      <c r="I320" s="49"/>
      <c r="J320" s="127"/>
      <c r="K320" s="49"/>
      <c r="L320" s="31"/>
      <c r="M320" s="127"/>
      <c r="N320" s="127"/>
      <c r="O320" s="127"/>
      <c r="P320" s="127"/>
      <c r="Q320" s="127"/>
      <c r="R320" s="127"/>
      <c r="S320" s="127"/>
      <c r="T320" s="127"/>
      <c r="U320" s="124"/>
      <c r="V320" s="49"/>
      <c r="W320" s="49"/>
      <c r="X320" s="49"/>
      <c r="Y320" s="49"/>
      <c r="Z320" s="49"/>
      <c r="AA320" s="49"/>
    </row>
    <row r="321" ht="15.75" customHeight="1">
      <c r="A321" s="122"/>
      <c r="B321" s="123"/>
      <c r="C321" s="124"/>
      <c r="D321" s="125"/>
      <c r="E321" s="126"/>
      <c r="F321" s="126"/>
      <c r="G321" s="127"/>
      <c r="H321" s="49"/>
      <c r="I321" s="49"/>
      <c r="J321" s="127"/>
      <c r="K321" s="49"/>
      <c r="L321" s="31"/>
      <c r="M321" s="127"/>
      <c r="N321" s="127"/>
      <c r="O321" s="127"/>
      <c r="P321" s="127"/>
      <c r="Q321" s="127"/>
      <c r="R321" s="127"/>
      <c r="S321" s="127"/>
      <c r="T321" s="127"/>
      <c r="U321" s="124"/>
      <c r="V321" s="49"/>
      <c r="W321" s="49"/>
      <c r="X321" s="49"/>
      <c r="Y321" s="49"/>
      <c r="Z321" s="49"/>
      <c r="AA321" s="49"/>
    </row>
    <row r="322" ht="15.75" customHeight="1">
      <c r="A322" s="122"/>
      <c r="B322" s="123"/>
      <c r="C322" s="124"/>
      <c r="D322" s="125"/>
      <c r="E322" s="126"/>
      <c r="F322" s="126"/>
      <c r="G322" s="127"/>
      <c r="H322" s="49"/>
      <c r="I322" s="49"/>
      <c r="J322" s="127"/>
      <c r="K322" s="49"/>
      <c r="L322" s="31"/>
      <c r="M322" s="127"/>
      <c r="N322" s="127"/>
      <c r="O322" s="127"/>
      <c r="P322" s="127"/>
      <c r="Q322" s="127"/>
      <c r="R322" s="127"/>
      <c r="S322" s="127"/>
      <c r="T322" s="127"/>
      <c r="U322" s="124"/>
      <c r="V322" s="49"/>
      <c r="W322" s="49"/>
      <c r="X322" s="49"/>
      <c r="Y322" s="49"/>
      <c r="Z322" s="49"/>
      <c r="AA322" s="49"/>
    </row>
    <row r="323" ht="15.75" customHeight="1">
      <c r="A323" s="122"/>
      <c r="B323" s="123"/>
      <c r="C323" s="124"/>
      <c r="D323" s="125"/>
      <c r="E323" s="126"/>
      <c r="F323" s="126"/>
      <c r="G323" s="127"/>
      <c r="H323" s="49"/>
      <c r="I323" s="49"/>
      <c r="J323" s="127"/>
      <c r="K323" s="49"/>
      <c r="L323" s="31"/>
      <c r="M323" s="127"/>
      <c r="N323" s="127"/>
      <c r="O323" s="127"/>
      <c r="P323" s="127"/>
      <c r="Q323" s="127"/>
      <c r="R323" s="127"/>
      <c r="S323" s="127"/>
      <c r="T323" s="127"/>
      <c r="U323" s="124"/>
      <c r="V323" s="49"/>
      <c r="W323" s="49"/>
      <c r="X323" s="49"/>
      <c r="Y323" s="49"/>
      <c r="Z323" s="49"/>
      <c r="AA323" s="49"/>
    </row>
    <row r="324" ht="15.75" customHeight="1">
      <c r="A324" s="122"/>
      <c r="B324" s="123"/>
      <c r="C324" s="124"/>
      <c r="D324" s="125"/>
      <c r="E324" s="126"/>
      <c r="F324" s="126"/>
      <c r="G324" s="127"/>
      <c r="H324" s="49"/>
      <c r="I324" s="49"/>
      <c r="J324" s="127"/>
      <c r="K324" s="49"/>
      <c r="L324" s="31"/>
      <c r="M324" s="127"/>
      <c r="N324" s="127"/>
      <c r="O324" s="127"/>
      <c r="P324" s="127"/>
      <c r="Q324" s="127"/>
      <c r="R324" s="127"/>
      <c r="S324" s="127"/>
      <c r="T324" s="127"/>
      <c r="U324" s="124"/>
      <c r="V324" s="49"/>
      <c r="W324" s="49"/>
      <c r="X324" s="49"/>
      <c r="Y324" s="49"/>
      <c r="Z324" s="49"/>
      <c r="AA324" s="49"/>
    </row>
    <row r="325" ht="15.75" customHeight="1">
      <c r="A325" s="122"/>
      <c r="B325" s="123"/>
      <c r="C325" s="124"/>
      <c r="D325" s="125"/>
      <c r="E325" s="126"/>
      <c r="F325" s="126"/>
      <c r="G325" s="127"/>
      <c r="H325" s="49"/>
      <c r="I325" s="49"/>
      <c r="J325" s="127"/>
      <c r="K325" s="49"/>
      <c r="L325" s="31"/>
      <c r="M325" s="127"/>
      <c r="N325" s="127"/>
      <c r="O325" s="127"/>
      <c r="P325" s="127"/>
      <c r="Q325" s="127"/>
      <c r="R325" s="127"/>
      <c r="S325" s="127"/>
      <c r="T325" s="127"/>
      <c r="U325" s="124"/>
      <c r="V325" s="49"/>
      <c r="W325" s="49"/>
      <c r="X325" s="49"/>
      <c r="Y325" s="49"/>
      <c r="Z325" s="49"/>
      <c r="AA325" s="49"/>
    </row>
    <row r="326" ht="15.75" customHeight="1">
      <c r="A326" s="122"/>
      <c r="B326" s="123"/>
      <c r="C326" s="124"/>
      <c r="D326" s="125"/>
      <c r="E326" s="126"/>
      <c r="F326" s="126"/>
      <c r="G326" s="127"/>
      <c r="H326" s="49"/>
      <c r="I326" s="49"/>
      <c r="J326" s="127"/>
      <c r="K326" s="49"/>
      <c r="L326" s="31"/>
      <c r="M326" s="127"/>
      <c r="N326" s="127"/>
      <c r="O326" s="127"/>
      <c r="P326" s="127"/>
      <c r="Q326" s="127"/>
      <c r="R326" s="127"/>
      <c r="S326" s="127"/>
      <c r="T326" s="127"/>
      <c r="U326" s="124"/>
      <c r="V326" s="49"/>
      <c r="W326" s="49"/>
      <c r="X326" s="49"/>
      <c r="Y326" s="49"/>
      <c r="Z326" s="49"/>
      <c r="AA326" s="49"/>
    </row>
    <row r="327" ht="15.75" customHeight="1">
      <c r="A327" s="122"/>
      <c r="B327" s="123"/>
      <c r="C327" s="124"/>
      <c r="D327" s="125"/>
      <c r="E327" s="126"/>
      <c r="F327" s="126"/>
      <c r="G327" s="127"/>
      <c r="H327" s="49"/>
      <c r="I327" s="49"/>
      <c r="J327" s="127"/>
      <c r="K327" s="49"/>
      <c r="L327" s="31"/>
      <c r="M327" s="127"/>
      <c r="N327" s="127"/>
      <c r="O327" s="127"/>
      <c r="P327" s="127"/>
      <c r="Q327" s="127"/>
      <c r="R327" s="127"/>
      <c r="S327" s="127"/>
      <c r="T327" s="127"/>
      <c r="U327" s="124"/>
      <c r="V327" s="49"/>
      <c r="W327" s="49"/>
      <c r="X327" s="49"/>
      <c r="Y327" s="49"/>
      <c r="Z327" s="49"/>
      <c r="AA327" s="49"/>
    </row>
    <row r="328" ht="15.75" customHeight="1">
      <c r="A328" s="122"/>
      <c r="B328" s="123"/>
      <c r="C328" s="124"/>
      <c r="D328" s="125"/>
      <c r="E328" s="126"/>
      <c r="F328" s="126"/>
      <c r="G328" s="127"/>
      <c r="H328" s="49"/>
      <c r="I328" s="49"/>
      <c r="J328" s="127"/>
      <c r="K328" s="49"/>
      <c r="L328" s="31"/>
      <c r="M328" s="127"/>
      <c r="N328" s="127"/>
      <c r="O328" s="127"/>
      <c r="P328" s="127"/>
      <c r="Q328" s="127"/>
      <c r="R328" s="127"/>
      <c r="S328" s="127"/>
      <c r="T328" s="127"/>
      <c r="U328" s="124"/>
      <c r="V328" s="49"/>
      <c r="W328" s="49"/>
      <c r="X328" s="49"/>
      <c r="Y328" s="49"/>
      <c r="Z328" s="49"/>
      <c r="AA328" s="49"/>
    </row>
    <row r="329" ht="15.75" customHeight="1">
      <c r="A329" s="122"/>
      <c r="B329" s="123"/>
      <c r="C329" s="124"/>
      <c r="D329" s="125"/>
      <c r="E329" s="126"/>
      <c r="F329" s="126"/>
      <c r="G329" s="127"/>
      <c r="H329" s="49"/>
      <c r="I329" s="49"/>
      <c r="J329" s="127"/>
      <c r="K329" s="49"/>
      <c r="L329" s="31"/>
      <c r="M329" s="127"/>
      <c r="N329" s="127"/>
      <c r="O329" s="127"/>
      <c r="P329" s="127"/>
      <c r="Q329" s="127"/>
      <c r="R329" s="127"/>
      <c r="S329" s="127"/>
      <c r="T329" s="127"/>
      <c r="U329" s="124"/>
      <c r="V329" s="49"/>
      <c r="W329" s="49"/>
      <c r="X329" s="49"/>
      <c r="Y329" s="49"/>
      <c r="Z329" s="49"/>
      <c r="AA329" s="49"/>
    </row>
    <row r="330" ht="15.75" customHeight="1">
      <c r="A330" s="122"/>
      <c r="B330" s="123"/>
      <c r="C330" s="124"/>
      <c r="D330" s="125"/>
      <c r="E330" s="126"/>
      <c r="F330" s="126"/>
      <c r="G330" s="127"/>
      <c r="H330" s="49"/>
      <c r="I330" s="49"/>
      <c r="J330" s="127"/>
      <c r="K330" s="49"/>
      <c r="L330" s="31"/>
      <c r="M330" s="127"/>
      <c r="N330" s="127"/>
      <c r="O330" s="127"/>
      <c r="P330" s="127"/>
      <c r="Q330" s="127"/>
      <c r="R330" s="127"/>
      <c r="S330" s="127"/>
      <c r="T330" s="127"/>
      <c r="U330" s="124"/>
      <c r="V330" s="49"/>
      <c r="W330" s="49"/>
      <c r="X330" s="49"/>
      <c r="Y330" s="49"/>
      <c r="Z330" s="49"/>
      <c r="AA330" s="49"/>
    </row>
    <row r="331" ht="15.75" customHeight="1">
      <c r="A331" s="122"/>
      <c r="B331" s="123"/>
      <c r="C331" s="124"/>
      <c r="D331" s="125"/>
      <c r="E331" s="126"/>
      <c r="F331" s="126"/>
      <c r="G331" s="127"/>
      <c r="H331" s="49"/>
      <c r="I331" s="49"/>
      <c r="J331" s="127"/>
      <c r="K331" s="49"/>
      <c r="L331" s="31"/>
      <c r="M331" s="127"/>
      <c r="N331" s="127"/>
      <c r="O331" s="127"/>
      <c r="P331" s="127"/>
      <c r="Q331" s="127"/>
      <c r="R331" s="127"/>
      <c r="S331" s="127"/>
      <c r="T331" s="127"/>
      <c r="U331" s="124"/>
      <c r="V331" s="49"/>
      <c r="W331" s="49"/>
      <c r="X331" s="49"/>
      <c r="Y331" s="49"/>
      <c r="Z331" s="49"/>
      <c r="AA331" s="49"/>
    </row>
    <row r="332" ht="15.75" customHeight="1">
      <c r="A332" s="122"/>
      <c r="B332" s="123"/>
      <c r="C332" s="124"/>
      <c r="D332" s="125"/>
      <c r="E332" s="126"/>
      <c r="F332" s="126"/>
      <c r="G332" s="127"/>
      <c r="H332" s="49"/>
      <c r="I332" s="49"/>
      <c r="J332" s="127"/>
      <c r="K332" s="49"/>
      <c r="L332" s="31"/>
      <c r="M332" s="127"/>
      <c r="N332" s="127"/>
      <c r="O332" s="127"/>
      <c r="P332" s="127"/>
      <c r="Q332" s="127"/>
      <c r="R332" s="127"/>
      <c r="S332" s="127"/>
      <c r="T332" s="127"/>
      <c r="U332" s="124"/>
      <c r="V332" s="49"/>
      <c r="W332" s="49"/>
      <c r="X332" s="49"/>
      <c r="Y332" s="49"/>
      <c r="Z332" s="49"/>
      <c r="AA332" s="49"/>
    </row>
    <row r="333" ht="15.75" customHeight="1">
      <c r="A333" s="122"/>
      <c r="B333" s="123"/>
      <c r="C333" s="124"/>
      <c r="D333" s="125"/>
      <c r="E333" s="126"/>
      <c r="F333" s="126"/>
      <c r="G333" s="127"/>
      <c r="H333" s="49"/>
      <c r="I333" s="49"/>
      <c r="J333" s="127"/>
      <c r="K333" s="49"/>
      <c r="L333" s="31"/>
      <c r="M333" s="127"/>
      <c r="N333" s="127"/>
      <c r="O333" s="127"/>
      <c r="P333" s="127"/>
      <c r="Q333" s="127"/>
      <c r="R333" s="127"/>
      <c r="S333" s="127"/>
      <c r="T333" s="127"/>
      <c r="U333" s="124"/>
      <c r="V333" s="49"/>
      <c r="W333" s="49"/>
      <c r="X333" s="49"/>
      <c r="Y333" s="49"/>
      <c r="Z333" s="49"/>
      <c r="AA333" s="49"/>
    </row>
    <row r="334" ht="15.75" customHeight="1">
      <c r="A334" s="122"/>
      <c r="B334" s="123"/>
      <c r="C334" s="124"/>
      <c r="D334" s="125"/>
      <c r="E334" s="126"/>
      <c r="F334" s="126"/>
      <c r="G334" s="127"/>
      <c r="H334" s="49"/>
      <c r="I334" s="49"/>
      <c r="J334" s="127"/>
      <c r="K334" s="49"/>
      <c r="L334" s="31"/>
      <c r="M334" s="127"/>
      <c r="N334" s="127"/>
      <c r="O334" s="127"/>
      <c r="P334" s="127"/>
      <c r="Q334" s="127"/>
      <c r="R334" s="127"/>
      <c r="S334" s="127"/>
      <c r="T334" s="127"/>
      <c r="U334" s="124"/>
      <c r="V334" s="49"/>
      <c r="W334" s="49"/>
      <c r="X334" s="49"/>
      <c r="Y334" s="49"/>
      <c r="Z334" s="49"/>
      <c r="AA334" s="49"/>
    </row>
    <row r="335" ht="15.75" customHeight="1">
      <c r="A335" s="122"/>
      <c r="B335" s="123"/>
      <c r="C335" s="124"/>
      <c r="D335" s="125"/>
      <c r="E335" s="126"/>
      <c r="F335" s="126"/>
      <c r="G335" s="127"/>
      <c r="H335" s="49"/>
      <c r="I335" s="49"/>
      <c r="J335" s="127"/>
      <c r="K335" s="49"/>
      <c r="L335" s="31"/>
      <c r="M335" s="127"/>
      <c r="N335" s="127"/>
      <c r="O335" s="127"/>
      <c r="P335" s="127"/>
      <c r="Q335" s="127"/>
      <c r="R335" s="127"/>
      <c r="S335" s="127"/>
      <c r="T335" s="127"/>
      <c r="U335" s="124"/>
      <c r="V335" s="49"/>
      <c r="W335" s="49"/>
      <c r="X335" s="49"/>
      <c r="Y335" s="49"/>
      <c r="Z335" s="49"/>
      <c r="AA335" s="49"/>
    </row>
    <row r="336" ht="15.75" customHeight="1">
      <c r="A336" s="122"/>
      <c r="B336" s="123"/>
      <c r="C336" s="124"/>
      <c r="D336" s="125"/>
      <c r="E336" s="126"/>
      <c r="F336" s="126"/>
      <c r="G336" s="127"/>
      <c r="H336" s="49"/>
      <c r="I336" s="49"/>
      <c r="J336" s="127"/>
      <c r="K336" s="49"/>
      <c r="L336" s="31"/>
      <c r="M336" s="127"/>
      <c r="N336" s="127"/>
      <c r="O336" s="127"/>
      <c r="P336" s="127"/>
      <c r="Q336" s="127"/>
      <c r="R336" s="127"/>
      <c r="S336" s="127"/>
      <c r="T336" s="127"/>
      <c r="U336" s="124"/>
      <c r="V336" s="49"/>
      <c r="W336" s="49"/>
      <c r="X336" s="49"/>
      <c r="Y336" s="49"/>
      <c r="Z336" s="49"/>
      <c r="AA336" s="49"/>
    </row>
    <row r="337" ht="15.75" customHeight="1">
      <c r="A337" s="122"/>
      <c r="B337" s="123"/>
      <c r="C337" s="124"/>
      <c r="D337" s="125"/>
      <c r="E337" s="126"/>
      <c r="F337" s="126"/>
      <c r="G337" s="127"/>
      <c r="H337" s="49"/>
      <c r="I337" s="49"/>
      <c r="J337" s="127"/>
      <c r="K337" s="49"/>
      <c r="L337" s="31"/>
      <c r="M337" s="127"/>
      <c r="N337" s="127"/>
      <c r="O337" s="127"/>
      <c r="P337" s="127"/>
      <c r="Q337" s="127"/>
      <c r="R337" s="127"/>
      <c r="S337" s="127"/>
      <c r="T337" s="127"/>
      <c r="U337" s="124"/>
      <c r="V337" s="49"/>
      <c r="W337" s="49"/>
      <c r="X337" s="49"/>
      <c r="Y337" s="49"/>
      <c r="Z337" s="49"/>
      <c r="AA337" s="49"/>
    </row>
    <row r="338" ht="15.75" customHeight="1">
      <c r="A338" s="122"/>
      <c r="B338" s="123"/>
      <c r="C338" s="124"/>
      <c r="D338" s="125"/>
      <c r="E338" s="126"/>
      <c r="F338" s="126"/>
      <c r="G338" s="127"/>
      <c r="H338" s="49"/>
      <c r="I338" s="49"/>
      <c r="J338" s="127"/>
      <c r="K338" s="49"/>
      <c r="L338" s="31"/>
      <c r="M338" s="127"/>
      <c r="N338" s="127"/>
      <c r="O338" s="127"/>
      <c r="P338" s="127"/>
      <c r="Q338" s="127"/>
      <c r="R338" s="127"/>
      <c r="S338" s="127"/>
      <c r="T338" s="127"/>
      <c r="U338" s="124"/>
      <c r="V338" s="49"/>
      <c r="W338" s="49"/>
      <c r="X338" s="49"/>
      <c r="Y338" s="49"/>
      <c r="Z338" s="49"/>
      <c r="AA338" s="49"/>
    </row>
    <row r="339" ht="15.75" customHeight="1">
      <c r="A339" s="122"/>
      <c r="B339" s="123"/>
      <c r="C339" s="124"/>
      <c r="D339" s="125"/>
      <c r="E339" s="126"/>
      <c r="F339" s="126"/>
      <c r="G339" s="127"/>
      <c r="H339" s="49"/>
      <c r="I339" s="49"/>
      <c r="J339" s="127"/>
      <c r="K339" s="49"/>
      <c r="L339" s="31"/>
      <c r="M339" s="127"/>
      <c r="N339" s="127"/>
      <c r="O339" s="127"/>
      <c r="P339" s="127"/>
      <c r="Q339" s="127"/>
      <c r="R339" s="127"/>
      <c r="S339" s="127"/>
      <c r="T339" s="127"/>
      <c r="U339" s="124"/>
      <c r="V339" s="49"/>
      <c r="W339" s="49"/>
      <c r="X339" s="49"/>
      <c r="Y339" s="49"/>
      <c r="Z339" s="49"/>
      <c r="AA339" s="49"/>
    </row>
    <row r="340" ht="15.75" customHeight="1">
      <c r="A340" s="122"/>
      <c r="B340" s="123"/>
      <c r="C340" s="124"/>
      <c r="D340" s="125"/>
      <c r="E340" s="126"/>
      <c r="F340" s="126"/>
      <c r="G340" s="127"/>
      <c r="H340" s="49"/>
      <c r="I340" s="49"/>
      <c r="J340" s="127"/>
      <c r="K340" s="49"/>
      <c r="L340" s="31"/>
      <c r="M340" s="127"/>
      <c r="N340" s="127"/>
      <c r="O340" s="127"/>
      <c r="P340" s="127"/>
      <c r="Q340" s="127"/>
      <c r="R340" s="127"/>
      <c r="S340" s="127"/>
      <c r="T340" s="127"/>
      <c r="U340" s="124"/>
      <c r="V340" s="49"/>
      <c r="W340" s="49"/>
      <c r="X340" s="49"/>
      <c r="Y340" s="49"/>
      <c r="Z340" s="49"/>
      <c r="AA340" s="49"/>
    </row>
    <row r="341" ht="15.75" customHeight="1">
      <c r="A341" s="122"/>
      <c r="B341" s="123"/>
      <c r="C341" s="124"/>
      <c r="D341" s="125"/>
      <c r="E341" s="126"/>
      <c r="F341" s="126"/>
      <c r="G341" s="127"/>
      <c r="H341" s="49"/>
      <c r="I341" s="49"/>
      <c r="J341" s="127"/>
      <c r="K341" s="49"/>
      <c r="L341" s="31"/>
      <c r="M341" s="127"/>
      <c r="N341" s="127"/>
      <c r="O341" s="127"/>
      <c r="P341" s="127"/>
      <c r="Q341" s="127"/>
      <c r="R341" s="127"/>
      <c r="S341" s="127"/>
      <c r="T341" s="127"/>
      <c r="U341" s="124"/>
      <c r="V341" s="49"/>
      <c r="W341" s="49"/>
      <c r="X341" s="49"/>
      <c r="Y341" s="49"/>
      <c r="Z341" s="49"/>
      <c r="AA341" s="49"/>
    </row>
    <row r="342" ht="15.75" customHeight="1">
      <c r="A342" s="122"/>
      <c r="B342" s="123"/>
      <c r="C342" s="124"/>
      <c r="D342" s="125"/>
      <c r="E342" s="126"/>
      <c r="F342" s="126"/>
      <c r="G342" s="127"/>
      <c r="H342" s="49"/>
      <c r="I342" s="49"/>
      <c r="J342" s="127"/>
      <c r="K342" s="49"/>
      <c r="L342" s="31"/>
      <c r="M342" s="127"/>
      <c r="N342" s="127"/>
      <c r="O342" s="127"/>
      <c r="P342" s="127"/>
      <c r="Q342" s="127"/>
      <c r="R342" s="127"/>
      <c r="S342" s="127"/>
      <c r="T342" s="127"/>
      <c r="U342" s="124"/>
      <c r="V342" s="49"/>
      <c r="W342" s="49"/>
      <c r="X342" s="49"/>
      <c r="Y342" s="49"/>
      <c r="Z342" s="49"/>
      <c r="AA342" s="49"/>
    </row>
    <row r="343" ht="15.75" customHeight="1">
      <c r="A343" s="122"/>
      <c r="B343" s="123"/>
      <c r="C343" s="124"/>
      <c r="D343" s="125"/>
      <c r="E343" s="126"/>
      <c r="F343" s="126"/>
      <c r="G343" s="127"/>
      <c r="H343" s="49"/>
      <c r="I343" s="49"/>
      <c r="J343" s="127"/>
      <c r="K343" s="49"/>
      <c r="L343" s="31"/>
      <c r="M343" s="127"/>
      <c r="N343" s="127"/>
      <c r="O343" s="127"/>
      <c r="P343" s="127"/>
      <c r="Q343" s="127"/>
      <c r="R343" s="127"/>
      <c r="S343" s="127"/>
      <c r="T343" s="127"/>
      <c r="U343" s="124"/>
      <c r="V343" s="49"/>
      <c r="W343" s="49"/>
      <c r="X343" s="49"/>
      <c r="Y343" s="49"/>
      <c r="Z343" s="49"/>
      <c r="AA343" s="49"/>
    </row>
    <row r="344" ht="15.75" customHeight="1">
      <c r="A344" s="122"/>
      <c r="B344" s="123"/>
      <c r="C344" s="124"/>
      <c r="D344" s="125"/>
      <c r="E344" s="126"/>
      <c r="F344" s="126"/>
      <c r="G344" s="127"/>
      <c r="H344" s="49"/>
      <c r="I344" s="49"/>
      <c r="J344" s="127"/>
      <c r="K344" s="49"/>
      <c r="L344" s="31"/>
      <c r="M344" s="127"/>
      <c r="N344" s="127"/>
      <c r="O344" s="127"/>
      <c r="P344" s="127"/>
      <c r="Q344" s="127"/>
      <c r="R344" s="127"/>
      <c r="S344" s="127"/>
      <c r="T344" s="127"/>
      <c r="U344" s="124"/>
      <c r="V344" s="49"/>
      <c r="W344" s="49"/>
      <c r="X344" s="49"/>
      <c r="Y344" s="49"/>
      <c r="Z344" s="49"/>
      <c r="AA344" s="49"/>
    </row>
    <row r="345" ht="15.75" customHeight="1">
      <c r="A345" s="122"/>
      <c r="B345" s="123"/>
      <c r="C345" s="124"/>
      <c r="D345" s="125"/>
      <c r="E345" s="126"/>
      <c r="F345" s="126"/>
      <c r="G345" s="127"/>
      <c r="H345" s="49"/>
      <c r="I345" s="49"/>
      <c r="J345" s="127"/>
      <c r="K345" s="49"/>
      <c r="L345" s="31"/>
      <c r="M345" s="127"/>
      <c r="N345" s="127"/>
      <c r="O345" s="127"/>
      <c r="P345" s="127"/>
      <c r="Q345" s="127"/>
      <c r="R345" s="127"/>
      <c r="S345" s="127"/>
      <c r="T345" s="127"/>
      <c r="U345" s="124"/>
      <c r="V345" s="49"/>
      <c r="W345" s="49"/>
      <c r="X345" s="49"/>
      <c r="Y345" s="49"/>
      <c r="Z345" s="49"/>
      <c r="AA345" s="49"/>
    </row>
    <row r="346" ht="15.75" customHeight="1">
      <c r="A346" s="122"/>
      <c r="B346" s="123"/>
      <c r="C346" s="124"/>
      <c r="D346" s="125"/>
      <c r="E346" s="126"/>
      <c r="F346" s="126"/>
      <c r="G346" s="127"/>
      <c r="H346" s="49"/>
      <c r="I346" s="49"/>
      <c r="J346" s="127"/>
      <c r="K346" s="49"/>
      <c r="L346" s="31"/>
      <c r="M346" s="127"/>
      <c r="N346" s="127"/>
      <c r="O346" s="127"/>
      <c r="P346" s="127"/>
      <c r="Q346" s="127"/>
      <c r="R346" s="127"/>
      <c r="S346" s="127"/>
      <c r="T346" s="127"/>
      <c r="U346" s="124"/>
      <c r="V346" s="49"/>
      <c r="W346" s="49"/>
      <c r="X346" s="49"/>
      <c r="Y346" s="49"/>
      <c r="Z346" s="49"/>
      <c r="AA346" s="49"/>
    </row>
    <row r="347" ht="15.75" customHeight="1">
      <c r="A347" s="122"/>
      <c r="B347" s="123"/>
      <c r="C347" s="124"/>
      <c r="D347" s="125"/>
      <c r="E347" s="126"/>
      <c r="F347" s="126"/>
      <c r="G347" s="127"/>
      <c r="H347" s="49"/>
      <c r="I347" s="49"/>
      <c r="J347" s="127"/>
      <c r="K347" s="49"/>
      <c r="L347" s="31"/>
      <c r="M347" s="127"/>
      <c r="N347" s="127"/>
      <c r="O347" s="127"/>
      <c r="P347" s="127"/>
      <c r="Q347" s="127"/>
      <c r="R347" s="127"/>
      <c r="S347" s="127"/>
      <c r="T347" s="127"/>
      <c r="U347" s="124"/>
      <c r="V347" s="49"/>
      <c r="W347" s="49"/>
      <c r="X347" s="49"/>
      <c r="Y347" s="49"/>
      <c r="Z347" s="49"/>
      <c r="AA347" s="49"/>
    </row>
    <row r="348" ht="15.75" customHeight="1">
      <c r="A348" s="122"/>
      <c r="B348" s="123"/>
      <c r="C348" s="124"/>
      <c r="D348" s="125"/>
      <c r="E348" s="126"/>
      <c r="F348" s="126"/>
      <c r="G348" s="127"/>
      <c r="H348" s="49"/>
      <c r="I348" s="49"/>
      <c r="J348" s="127"/>
      <c r="K348" s="49"/>
      <c r="L348" s="31"/>
      <c r="M348" s="127"/>
      <c r="N348" s="127"/>
      <c r="O348" s="127"/>
      <c r="P348" s="127"/>
      <c r="Q348" s="127"/>
      <c r="R348" s="127"/>
      <c r="S348" s="127"/>
      <c r="T348" s="127"/>
      <c r="U348" s="124"/>
      <c r="V348" s="49"/>
      <c r="W348" s="49"/>
      <c r="X348" s="49"/>
      <c r="Y348" s="49"/>
      <c r="Z348" s="49"/>
      <c r="AA348" s="49"/>
    </row>
    <row r="349" ht="15.75" customHeight="1">
      <c r="A349" s="122"/>
      <c r="B349" s="123"/>
      <c r="C349" s="124"/>
      <c r="D349" s="125"/>
      <c r="E349" s="126"/>
      <c r="F349" s="126"/>
      <c r="G349" s="127"/>
      <c r="H349" s="49"/>
      <c r="I349" s="49"/>
      <c r="J349" s="127"/>
      <c r="K349" s="49"/>
      <c r="L349" s="31"/>
      <c r="M349" s="127"/>
      <c r="N349" s="127"/>
      <c r="O349" s="127"/>
      <c r="P349" s="127"/>
      <c r="Q349" s="127"/>
      <c r="R349" s="127"/>
      <c r="S349" s="127"/>
      <c r="T349" s="127"/>
      <c r="U349" s="124"/>
      <c r="V349" s="49"/>
      <c r="W349" s="49"/>
      <c r="X349" s="49"/>
      <c r="Y349" s="49"/>
      <c r="Z349" s="49"/>
      <c r="AA349" s="49"/>
    </row>
    <row r="350" ht="15.75" customHeight="1">
      <c r="A350" s="122"/>
      <c r="B350" s="123"/>
      <c r="C350" s="124"/>
      <c r="D350" s="125"/>
      <c r="E350" s="126"/>
      <c r="F350" s="126"/>
      <c r="G350" s="127"/>
      <c r="H350" s="49"/>
      <c r="I350" s="49"/>
      <c r="J350" s="127"/>
      <c r="K350" s="49"/>
      <c r="L350" s="31"/>
      <c r="M350" s="127"/>
      <c r="N350" s="127"/>
      <c r="O350" s="127"/>
      <c r="P350" s="127"/>
      <c r="Q350" s="127"/>
      <c r="R350" s="127"/>
      <c r="S350" s="127"/>
      <c r="T350" s="127"/>
      <c r="U350" s="124"/>
      <c r="V350" s="49"/>
      <c r="W350" s="49"/>
      <c r="X350" s="49"/>
      <c r="Y350" s="49"/>
      <c r="Z350" s="49"/>
      <c r="AA350" s="49"/>
    </row>
    <row r="351" ht="15.75" customHeight="1">
      <c r="A351" s="122"/>
      <c r="B351" s="123"/>
      <c r="C351" s="124"/>
      <c r="D351" s="125"/>
      <c r="E351" s="126"/>
      <c r="F351" s="126"/>
      <c r="G351" s="127"/>
      <c r="H351" s="49"/>
      <c r="I351" s="49"/>
      <c r="J351" s="127"/>
      <c r="K351" s="49"/>
      <c r="L351" s="31"/>
      <c r="M351" s="127"/>
      <c r="N351" s="127"/>
      <c r="O351" s="127"/>
      <c r="P351" s="127"/>
      <c r="Q351" s="127"/>
      <c r="R351" s="127"/>
      <c r="S351" s="127"/>
      <c r="T351" s="127"/>
      <c r="U351" s="124"/>
      <c r="V351" s="49"/>
      <c r="W351" s="49"/>
      <c r="X351" s="49"/>
      <c r="Y351" s="49"/>
      <c r="Z351" s="49"/>
      <c r="AA351" s="49"/>
    </row>
    <row r="352" ht="15.75" customHeight="1">
      <c r="A352" s="122"/>
      <c r="B352" s="123"/>
      <c r="C352" s="124"/>
      <c r="D352" s="125"/>
      <c r="E352" s="126"/>
      <c r="F352" s="126"/>
      <c r="G352" s="127"/>
      <c r="H352" s="49"/>
      <c r="I352" s="49"/>
      <c r="J352" s="127"/>
      <c r="K352" s="49"/>
      <c r="L352" s="31"/>
      <c r="M352" s="127"/>
      <c r="N352" s="127"/>
      <c r="O352" s="127"/>
      <c r="P352" s="127"/>
      <c r="Q352" s="127"/>
      <c r="R352" s="127"/>
      <c r="S352" s="127"/>
      <c r="T352" s="127"/>
      <c r="U352" s="124"/>
      <c r="V352" s="49"/>
      <c r="W352" s="49"/>
      <c r="X352" s="49"/>
      <c r="Y352" s="49"/>
      <c r="Z352" s="49"/>
      <c r="AA352" s="49"/>
    </row>
    <row r="353" ht="15.75" customHeight="1">
      <c r="A353" s="122"/>
      <c r="B353" s="123"/>
      <c r="C353" s="124"/>
      <c r="D353" s="125"/>
      <c r="E353" s="126"/>
      <c r="F353" s="126"/>
      <c r="G353" s="127"/>
      <c r="H353" s="49"/>
      <c r="I353" s="49"/>
      <c r="J353" s="127"/>
      <c r="K353" s="49"/>
      <c r="L353" s="31"/>
      <c r="M353" s="127"/>
      <c r="N353" s="127"/>
      <c r="O353" s="127"/>
      <c r="P353" s="127"/>
      <c r="Q353" s="127"/>
      <c r="R353" s="127"/>
      <c r="S353" s="127"/>
      <c r="T353" s="127"/>
      <c r="U353" s="124"/>
      <c r="V353" s="49"/>
      <c r="W353" s="49"/>
      <c r="X353" s="49"/>
      <c r="Y353" s="49"/>
      <c r="Z353" s="49"/>
      <c r="AA353" s="49"/>
    </row>
    <row r="354" ht="15.75" customHeight="1">
      <c r="A354" s="122"/>
      <c r="B354" s="123"/>
      <c r="C354" s="124"/>
      <c r="D354" s="125"/>
      <c r="E354" s="126"/>
      <c r="F354" s="126"/>
      <c r="G354" s="127"/>
      <c r="H354" s="49"/>
      <c r="I354" s="49"/>
      <c r="J354" s="127"/>
      <c r="K354" s="49"/>
      <c r="L354" s="31"/>
      <c r="M354" s="127"/>
      <c r="N354" s="127"/>
      <c r="O354" s="127"/>
      <c r="P354" s="127"/>
      <c r="Q354" s="127"/>
      <c r="R354" s="127"/>
      <c r="S354" s="127"/>
      <c r="T354" s="127"/>
      <c r="U354" s="124"/>
      <c r="V354" s="49"/>
      <c r="W354" s="49"/>
      <c r="X354" s="49"/>
      <c r="Y354" s="49"/>
      <c r="Z354" s="49"/>
      <c r="AA354" s="49"/>
    </row>
    <row r="355" ht="15.75" customHeight="1">
      <c r="A355" s="122"/>
      <c r="B355" s="123"/>
      <c r="C355" s="124"/>
      <c r="D355" s="125"/>
      <c r="E355" s="126"/>
      <c r="F355" s="126"/>
      <c r="G355" s="127"/>
      <c r="H355" s="49"/>
      <c r="I355" s="49"/>
      <c r="J355" s="127"/>
      <c r="K355" s="49"/>
      <c r="L355" s="31"/>
      <c r="M355" s="127"/>
      <c r="N355" s="127"/>
      <c r="O355" s="127"/>
      <c r="P355" s="127"/>
      <c r="Q355" s="127"/>
      <c r="R355" s="127"/>
      <c r="S355" s="127"/>
      <c r="T355" s="127"/>
      <c r="U355" s="124"/>
      <c r="V355" s="49"/>
      <c r="W355" s="49"/>
      <c r="X355" s="49"/>
      <c r="Y355" s="49"/>
      <c r="Z355" s="49"/>
      <c r="AA355" s="49"/>
    </row>
    <row r="356" ht="15.75" customHeight="1">
      <c r="A356" s="122"/>
      <c r="B356" s="123"/>
      <c r="C356" s="124"/>
      <c r="D356" s="125"/>
      <c r="E356" s="126"/>
      <c r="F356" s="126"/>
      <c r="G356" s="127"/>
      <c r="H356" s="49"/>
      <c r="I356" s="49"/>
      <c r="J356" s="127"/>
      <c r="K356" s="49"/>
      <c r="L356" s="31"/>
      <c r="M356" s="127"/>
      <c r="N356" s="127"/>
      <c r="O356" s="127"/>
      <c r="P356" s="127"/>
      <c r="Q356" s="127"/>
      <c r="R356" s="127"/>
      <c r="S356" s="127"/>
      <c r="T356" s="127"/>
      <c r="U356" s="124"/>
      <c r="V356" s="49"/>
      <c r="W356" s="49"/>
      <c r="X356" s="49"/>
      <c r="Y356" s="49"/>
      <c r="Z356" s="49"/>
      <c r="AA356" s="49"/>
    </row>
    <row r="357" ht="15.75" customHeight="1">
      <c r="A357" s="122"/>
      <c r="B357" s="123"/>
      <c r="C357" s="124"/>
      <c r="D357" s="125"/>
      <c r="E357" s="126"/>
      <c r="F357" s="126"/>
      <c r="G357" s="127"/>
      <c r="H357" s="49"/>
      <c r="I357" s="49"/>
      <c r="J357" s="127"/>
      <c r="K357" s="49"/>
      <c r="L357" s="31"/>
      <c r="M357" s="127"/>
      <c r="N357" s="127"/>
      <c r="O357" s="127"/>
      <c r="P357" s="127"/>
      <c r="Q357" s="127"/>
      <c r="R357" s="127"/>
      <c r="S357" s="127"/>
      <c r="T357" s="127"/>
      <c r="U357" s="124"/>
      <c r="V357" s="49"/>
      <c r="W357" s="49"/>
      <c r="X357" s="49"/>
      <c r="Y357" s="49"/>
      <c r="Z357" s="49"/>
      <c r="AA357" s="49"/>
    </row>
    <row r="358" ht="15.75" customHeight="1">
      <c r="A358" s="122"/>
      <c r="B358" s="123"/>
      <c r="C358" s="124"/>
      <c r="D358" s="125"/>
      <c r="E358" s="126"/>
      <c r="F358" s="126"/>
      <c r="G358" s="127"/>
      <c r="H358" s="49"/>
      <c r="I358" s="49"/>
      <c r="J358" s="127"/>
      <c r="K358" s="49"/>
      <c r="L358" s="31"/>
      <c r="M358" s="127"/>
      <c r="N358" s="127"/>
      <c r="O358" s="127"/>
      <c r="P358" s="127"/>
      <c r="Q358" s="127"/>
      <c r="R358" s="127"/>
      <c r="S358" s="127"/>
      <c r="T358" s="127"/>
      <c r="U358" s="124"/>
      <c r="V358" s="49"/>
      <c r="W358" s="49"/>
      <c r="X358" s="49"/>
      <c r="Y358" s="49"/>
      <c r="Z358" s="49"/>
      <c r="AA358" s="49"/>
    </row>
    <row r="359" ht="15.75" customHeight="1">
      <c r="A359" s="122"/>
      <c r="B359" s="123"/>
      <c r="C359" s="124"/>
      <c r="D359" s="125"/>
      <c r="E359" s="126"/>
      <c r="F359" s="126"/>
      <c r="G359" s="127"/>
      <c r="H359" s="49"/>
      <c r="I359" s="49"/>
      <c r="J359" s="127"/>
      <c r="K359" s="49"/>
      <c r="L359" s="31"/>
      <c r="M359" s="127"/>
      <c r="N359" s="127"/>
      <c r="O359" s="127"/>
      <c r="P359" s="127"/>
      <c r="Q359" s="127"/>
      <c r="R359" s="127"/>
      <c r="S359" s="127"/>
      <c r="T359" s="127"/>
      <c r="U359" s="124"/>
      <c r="V359" s="49"/>
      <c r="W359" s="49"/>
      <c r="X359" s="49"/>
      <c r="Y359" s="49"/>
      <c r="Z359" s="49"/>
      <c r="AA359" s="49"/>
    </row>
    <row r="360" ht="15.75" customHeight="1">
      <c r="A360" s="122"/>
      <c r="B360" s="123"/>
      <c r="C360" s="124"/>
      <c r="D360" s="125"/>
      <c r="E360" s="126"/>
      <c r="F360" s="126"/>
      <c r="G360" s="127"/>
      <c r="H360" s="49"/>
      <c r="I360" s="49"/>
      <c r="J360" s="127"/>
      <c r="K360" s="49"/>
      <c r="L360" s="31"/>
      <c r="M360" s="127"/>
      <c r="N360" s="127"/>
      <c r="O360" s="127"/>
      <c r="P360" s="127"/>
      <c r="Q360" s="127"/>
      <c r="R360" s="127"/>
      <c r="S360" s="127"/>
      <c r="T360" s="127"/>
      <c r="U360" s="124"/>
      <c r="V360" s="49"/>
      <c r="W360" s="49"/>
      <c r="X360" s="49"/>
      <c r="Y360" s="49"/>
      <c r="Z360" s="49"/>
      <c r="AA360" s="49"/>
    </row>
    <row r="361" ht="15.75" customHeight="1">
      <c r="A361" s="122"/>
      <c r="B361" s="123"/>
      <c r="C361" s="124"/>
      <c r="D361" s="125"/>
      <c r="E361" s="126"/>
      <c r="F361" s="126"/>
      <c r="G361" s="127"/>
      <c r="H361" s="49"/>
      <c r="I361" s="49"/>
      <c r="J361" s="127"/>
      <c r="K361" s="49"/>
      <c r="L361" s="31"/>
      <c r="M361" s="127"/>
      <c r="N361" s="127"/>
      <c r="O361" s="127"/>
      <c r="P361" s="127"/>
      <c r="Q361" s="127"/>
      <c r="R361" s="127"/>
      <c r="S361" s="127"/>
      <c r="T361" s="127"/>
      <c r="U361" s="124"/>
      <c r="V361" s="49"/>
      <c r="W361" s="49"/>
      <c r="X361" s="49"/>
      <c r="Y361" s="49"/>
      <c r="Z361" s="49"/>
      <c r="AA361" s="49"/>
    </row>
    <row r="362" ht="15.75" customHeight="1">
      <c r="A362" s="122"/>
      <c r="B362" s="123"/>
      <c r="C362" s="124"/>
      <c r="D362" s="125"/>
      <c r="E362" s="126"/>
      <c r="F362" s="126"/>
      <c r="G362" s="127"/>
      <c r="H362" s="49"/>
      <c r="I362" s="49"/>
      <c r="J362" s="127"/>
      <c r="K362" s="49"/>
      <c r="L362" s="31"/>
      <c r="M362" s="127"/>
      <c r="N362" s="127"/>
      <c r="O362" s="127"/>
      <c r="P362" s="127"/>
      <c r="Q362" s="127"/>
      <c r="R362" s="127"/>
      <c r="S362" s="127"/>
      <c r="T362" s="127"/>
      <c r="U362" s="124"/>
      <c r="V362" s="49"/>
      <c r="W362" s="49"/>
      <c r="X362" s="49"/>
      <c r="Y362" s="49"/>
      <c r="Z362" s="49"/>
      <c r="AA362" s="49"/>
    </row>
    <row r="363" ht="15.75" customHeight="1">
      <c r="A363" s="122"/>
      <c r="B363" s="123"/>
      <c r="C363" s="124"/>
      <c r="D363" s="125"/>
      <c r="E363" s="126"/>
      <c r="F363" s="126"/>
      <c r="G363" s="127"/>
      <c r="H363" s="49"/>
      <c r="I363" s="49"/>
      <c r="J363" s="127"/>
      <c r="K363" s="49"/>
      <c r="L363" s="31"/>
      <c r="M363" s="127"/>
      <c r="N363" s="127"/>
      <c r="O363" s="127"/>
      <c r="P363" s="127"/>
      <c r="Q363" s="127"/>
      <c r="R363" s="127"/>
      <c r="S363" s="127"/>
      <c r="T363" s="127"/>
      <c r="U363" s="124"/>
      <c r="V363" s="49"/>
      <c r="W363" s="49"/>
      <c r="X363" s="49"/>
      <c r="Y363" s="49"/>
      <c r="Z363" s="49"/>
      <c r="AA363" s="49"/>
    </row>
    <row r="364" ht="15.75" customHeight="1">
      <c r="A364" s="122"/>
      <c r="B364" s="123"/>
      <c r="C364" s="124"/>
      <c r="D364" s="125"/>
      <c r="E364" s="126"/>
      <c r="F364" s="126"/>
      <c r="G364" s="127"/>
      <c r="H364" s="49"/>
      <c r="I364" s="49"/>
      <c r="J364" s="127"/>
      <c r="K364" s="49"/>
      <c r="L364" s="31"/>
      <c r="M364" s="127"/>
      <c r="N364" s="127"/>
      <c r="O364" s="127"/>
      <c r="P364" s="127"/>
      <c r="Q364" s="127"/>
      <c r="R364" s="127"/>
      <c r="S364" s="127"/>
      <c r="T364" s="127"/>
      <c r="U364" s="124"/>
      <c r="V364" s="49"/>
      <c r="W364" s="49"/>
      <c r="X364" s="49"/>
      <c r="Y364" s="49"/>
      <c r="Z364" s="49"/>
      <c r="AA364" s="49"/>
    </row>
    <row r="365" ht="15.75" customHeight="1">
      <c r="A365" s="122"/>
      <c r="B365" s="123"/>
      <c r="C365" s="124"/>
      <c r="D365" s="125"/>
      <c r="E365" s="126"/>
      <c r="F365" s="126"/>
      <c r="G365" s="127"/>
      <c r="H365" s="49"/>
      <c r="I365" s="49"/>
      <c r="J365" s="127"/>
      <c r="K365" s="49"/>
      <c r="L365" s="31"/>
      <c r="M365" s="127"/>
      <c r="N365" s="127"/>
      <c r="O365" s="127"/>
      <c r="P365" s="127"/>
      <c r="Q365" s="127"/>
      <c r="R365" s="127"/>
      <c r="S365" s="127"/>
      <c r="T365" s="127"/>
      <c r="U365" s="124"/>
      <c r="V365" s="49"/>
      <c r="W365" s="49"/>
      <c r="X365" s="49"/>
      <c r="Y365" s="49"/>
      <c r="Z365" s="49"/>
      <c r="AA365" s="49"/>
    </row>
    <row r="366" ht="15.75" customHeight="1">
      <c r="A366" s="122"/>
      <c r="B366" s="123"/>
      <c r="C366" s="124"/>
      <c r="D366" s="125"/>
      <c r="E366" s="126"/>
      <c r="F366" s="126"/>
      <c r="G366" s="127"/>
      <c r="H366" s="49"/>
      <c r="I366" s="49"/>
      <c r="J366" s="127"/>
      <c r="K366" s="49"/>
      <c r="L366" s="31"/>
      <c r="M366" s="127"/>
      <c r="N366" s="127"/>
      <c r="O366" s="127"/>
      <c r="P366" s="127"/>
      <c r="Q366" s="127"/>
      <c r="R366" s="127"/>
      <c r="S366" s="127"/>
      <c r="T366" s="127"/>
      <c r="U366" s="124"/>
      <c r="V366" s="49"/>
      <c r="W366" s="49"/>
      <c r="X366" s="49"/>
      <c r="Y366" s="49"/>
      <c r="Z366" s="49"/>
      <c r="AA366" s="49"/>
    </row>
    <row r="367" ht="15.75" customHeight="1">
      <c r="A367" s="122"/>
      <c r="B367" s="123"/>
      <c r="C367" s="124"/>
      <c r="D367" s="125"/>
      <c r="E367" s="126"/>
      <c r="F367" s="126"/>
      <c r="G367" s="127"/>
      <c r="H367" s="49"/>
      <c r="I367" s="49"/>
      <c r="J367" s="127"/>
      <c r="K367" s="49"/>
      <c r="L367" s="31"/>
      <c r="M367" s="127"/>
      <c r="N367" s="127"/>
      <c r="O367" s="127"/>
      <c r="P367" s="127"/>
      <c r="Q367" s="127"/>
      <c r="R367" s="127"/>
      <c r="S367" s="127"/>
      <c r="T367" s="127"/>
      <c r="U367" s="124"/>
      <c r="V367" s="49"/>
      <c r="W367" s="49"/>
      <c r="X367" s="49"/>
      <c r="Y367" s="49"/>
      <c r="Z367" s="49"/>
      <c r="AA367" s="49"/>
    </row>
    <row r="368" ht="15.75" customHeight="1">
      <c r="A368" s="122"/>
      <c r="B368" s="123"/>
      <c r="C368" s="124"/>
      <c r="D368" s="125"/>
      <c r="E368" s="126"/>
      <c r="F368" s="126"/>
      <c r="G368" s="127"/>
      <c r="H368" s="49"/>
      <c r="I368" s="49"/>
      <c r="J368" s="127"/>
      <c r="K368" s="49"/>
      <c r="L368" s="31"/>
      <c r="M368" s="127"/>
      <c r="N368" s="127"/>
      <c r="O368" s="127"/>
      <c r="P368" s="127"/>
      <c r="Q368" s="127"/>
      <c r="R368" s="127"/>
      <c r="S368" s="127"/>
      <c r="T368" s="127"/>
      <c r="U368" s="124"/>
      <c r="V368" s="49"/>
      <c r="W368" s="49"/>
      <c r="X368" s="49"/>
      <c r="Y368" s="49"/>
      <c r="Z368" s="49"/>
      <c r="AA368" s="49"/>
    </row>
    <row r="369" ht="15.75" customHeight="1">
      <c r="A369" s="122"/>
      <c r="B369" s="123"/>
      <c r="C369" s="124"/>
      <c r="D369" s="125"/>
      <c r="E369" s="126"/>
      <c r="F369" s="126"/>
      <c r="G369" s="127"/>
      <c r="H369" s="49"/>
      <c r="I369" s="49"/>
      <c r="J369" s="127"/>
      <c r="K369" s="49"/>
      <c r="L369" s="31"/>
      <c r="M369" s="127"/>
      <c r="N369" s="127"/>
      <c r="O369" s="127"/>
      <c r="P369" s="127"/>
      <c r="Q369" s="127"/>
      <c r="R369" s="127"/>
      <c r="S369" s="127"/>
      <c r="T369" s="127"/>
      <c r="U369" s="124"/>
      <c r="V369" s="49"/>
      <c r="W369" s="49"/>
      <c r="X369" s="49"/>
      <c r="Y369" s="49"/>
      <c r="Z369" s="49"/>
      <c r="AA369" s="49"/>
    </row>
    <row r="370" ht="15.75" customHeight="1">
      <c r="A370" s="122"/>
      <c r="B370" s="123"/>
      <c r="C370" s="124"/>
      <c r="D370" s="125"/>
      <c r="E370" s="126"/>
      <c r="F370" s="126"/>
      <c r="G370" s="127"/>
      <c r="H370" s="49"/>
      <c r="I370" s="49"/>
      <c r="J370" s="127"/>
      <c r="K370" s="49"/>
      <c r="L370" s="31"/>
      <c r="M370" s="127"/>
      <c r="N370" s="127"/>
      <c r="O370" s="127"/>
      <c r="P370" s="127"/>
      <c r="Q370" s="127"/>
      <c r="R370" s="127"/>
      <c r="S370" s="127"/>
      <c r="T370" s="127"/>
      <c r="U370" s="124"/>
      <c r="V370" s="49"/>
      <c r="W370" s="49"/>
      <c r="X370" s="49"/>
      <c r="Y370" s="49"/>
      <c r="Z370" s="49"/>
      <c r="AA370" s="49"/>
    </row>
    <row r="371" ht="15.75" customHeight="1">
      <c r="A371" s="122"/>
      <c r="B371" s="123"/>
      <c r="C371" s="124"/>
      <c r="D371" s="125"/>
      <c r="E371" s="126"/>
      <c r="F371" s="126"/>
      <c r="G371" s="127"/>
      <c r="H371" s="49"/>
      <c r="I371" s="49"/>
      <c r="J371" s="127"/>
      <c r="K371" s="49"/>
      <c r="L371" s="31"/>
      <c r="M371" s="127"/>
      <c r="N371" s="127"/>
      <c r="O371" s="127"/>
      <c r="P371" s="127"/>
      <c r="Q371" s="127"/>
      <c r="R371" s="127"/>
      <c r="S371" s="127"/>
      <c r="T371" s="127"/>
      <c r="U371" s="124"/>
      <c r="V371" s="49"/>
      <c r="W371" s="49"/>
      <c r="X371" s="49"/>
      <c r="Y371" s="49"/>
      <c r="Z371" s="49"/>
      <c r="AA371" s="49"/>
    </row>
    <row r="372" ht="15.75" customHeight="1">
      <c r="A372" s="122"/>
      <c r="B372" s="123"/>
      <c r="C372" s="124"/>
      <c r="D372" s="125"/>
      <c r="E372" s="126"/>
      <c r="F372" s="126"/>
      <c r="G372" s="127"/>
      <c r="H372" s="49"/>
      <c r="I372" s="49"/>
      <c r="J372" s="127"/>
      <c r="K372" s="49"/>
      <c r="L372" s="31"/>
      <c r="M372" s="127"/>
      <c r="N372" s="127"/>
      <c r="O372" s="127"/>
      <c r="P372" s="127"/>
      <c r="Q372" s="127"/>
      <c r="R372" s="127"/>
      <c r="S372" s="127"/>
      <c r="T372" s="127"/>
      <c r="U372" s="124"/>
      <c r="V372" s="49"/>
      <c r="W372" s="49"/>
      <c r="X372" s="49"/>
      <c r="Y372" s="49"/>
      <c r="Z372" s="49"/>
      <c r="AA372" s="49"/>
    </row>
    <row r="373" ht="15.75" customHeight="1">
      <c r="A373" s="122"/>
      <c r="B373" s="123"/>
      <c r="C373" s="124"/>
      <c r="D373" s="125"/>
      <c r="E373" s="126"/>
      <c r="F373" s="126"/>
      <c r="G373" s="127"/>
      <c r="H373" s="49"/>
      <c r="I373" s="49"/>
      <c r="J373" s="127"/>
      <c r="K373" s="49"/>
      <c r="L373" s="31"/>
      <c r="M373" s="127"/>
      <c r="N373" s="127"/>
      <c r="O373" s="127"/>
      <c r="P373" s="127"/>
      <c r="Q373" s="127"/>
      <c r="R373" s="127"/>
      <c r="S373" s="127"/>
      <c r="T373" s="127"/>
      <c r="U373" s="124"/>
      <c r="V373" s="49"/>
      <c r="W373" s="49"/>
      <c r="X373" s="49"/>
      <c r="Y373" s="49"/>
      <c r="Z373" s="49"/>
      <c r="AA373" s="49"/>
    </row>
    <row r="374" ht="15.75" customHeight="1">
      <c r="A374" s="122"/>
      <c r="B374" s="123"/>
      <c r="C374" s="124"/>
      <c r="D374" s="125"/>
      <c r="E374" s="126"/>
      <c r="F374" s="126"/>
      <c r="G374" s="127"/>
      <c r="H374" s="49"/>
      <c r="I374" s="49"/>
      <c r="J374" s="127"/>
      <c r="K374" s="49"/>
      <c r="L374" s="31"/>
      <c r="M374" s="127"/>
      <c r="N374" s="127"/>
      <c r="O374" s="127"/>
      <c r="P374" s="127"/>
      <c r="Q374" s="127"/>
      <c r="R374" s="127"/>
      <c r="S374" s="127"/>
      <c r="T374" s="127"/>
      <c r="U374" s="124"/>
      <c r="V374" s="49"/>
      <c r="W374" s="49"/>
      <c r="X374" s="49"/>
      <c r="Y374" s="49"/>
      <c r="Z374" s="49"/>
      <c r="AA374" s="49"/>
    </row>
    <row r="375" ht="15.75" customHeight="1">
      <c r="A375" s="122"/>
      <c r="B375" s="123"/>
      <c r="C375" s="124"/>
      <c r="D375" s="125"/>
      <c r="E375" s="126"/>
      <c r="F375" s="126"/>
      <c r="G375" s="127"/>
      <c r="H375" s="49"/>
      <c r="I375" s="49"/>
      <c r="J375" s="127"/>
      <c r="K375" s="49"/>
      <c r="L375" s="31"/>
      <c r="M375" s="127"/>
      <c r="N375" s="127"/>
      <c r="O375" s="127"/>
      <c r="P375" s="127"/>
      <c r="Q375" s="127"/>
      <c r="R375" s="127"/>
      <c r="S375" s="127"/>
      <c r="T375" s="127"/>
      <c r="U375" s="124"/>
      <c r="V375" s="49"/>
      <c r="W375" s="49"/>
      <c r="X375" s="49"/>
      <c r="Y375" s="49"/>
      <c r="Z375" s="49"/>
      <c r="AA375" s="49"/>
    </row>
    <row r="376" ht="15.75" customHeight="1">
      <c r="A376" s="122"/>
      <c r="B376" s="123"/>
      <c r="C376" s="124"/>
      <c r="D376" s="125"/>
      <c r="E376" s="126"/>
      <c r="F376" s="126"/>
      <c r="G376" s="127"/>
      <c r="H376" s="49"/>
      <c r="I376" s="49"/>
      <c r="J376" s="127"/>
      <c r="K376" s="49"/>
      <c r="L376" s="31"/>
      <c r="M376" s="127"/>
      <c r="N376" s="127"/>
      <c r="O376" s="127"/>
      <c r="P376" s="127"/>
      <c r="Q376" s="127"/>
      <c r="R376" s="127"/>
      <c r="S376" s="127"/>
      <c r="T376" s="127"/>
      <c r="U376" s="124"/>
      <c r="V376" s="49"/>
      <c r="W376" s="49"/>
      <c r="X376" s="49"/>
      <c r="Y376" s="49"/>
      <c r="Z376" s="49"/>
      <c r="AA376" s="49"/>
    </row>
    <row r="377" ht="15.75" customHeight="1">
      <c r="A377" s="122"/>
      <c r="B377" s="123"/>
      <c r="C377" s="124"/>
      <c r="D377" s="125"/>
      <c r="E377" s="126"/>
      <c r="F377" s="126"/>
      <c r="G377" s="127"/>
      <c r="H377" s="49"/>
      <c r="I377" s="49"/>
      <c r="J377" s="127"/>
      <c r="K377" s="49"/>
      <c r="L377" s="31"/>
      <c r="M377" s="127"/>
      <c r="N377" s="127"/>
      <c r="O377" s="127"/>
      <c r="P377" s="127"/>
      <c r="Q377" s="127"/>
      <c r="R377" s="127"/>
      <c r="S377" s="127"/>
      <c r="T377" s="127"/>
      <c r="U377" s="124"/>
      <c r="V377" s="49"/>
      <c r="W377" s="49"/>
      <c r="X377" s="49"/>
      <c r="Y377" s="49"/>
      <c r="Z377" s="49"/>
      <c r="AA377" s="49"/>
    </row>
    <row r="378" ht="15.75" customHeight="1">
      <c r="A378" s="122"/>
      <c r="B378" s="123"/>
      <c r="C378" s="124"/>
      <c r="D378" s="125"/>
      <c r="E378" s="126"/>
      <c r="F378" s="126"/>
      <c r="G378" s="127"/>
      <c r="H378" s="49"/>
      <c r="I378" s="49"/>
      <c r="J378" s="127"/>
      <c r="K378" s="49"/>
      <c r="L378" s="31"/>
      <c r="M378" s="127"/>
      <c r="N378" s="127"/>
      <c r="O378" s="127"/>
      <c r="P378" s="127"/>
      <c r="Q378" s="127"/>
      <c r="R378" s="127"/>
      <c r="S378" s="127"/>
      <c r="T378" s="127"/>
      <c r="U378" s="124"/>
      <c r="V378" s="49"/>
      <c r="W378" s="49"/>
      <c r="X378" s="49"/>
      <c r="Y378" s="49"/>
      <c r="Z378" s="49"/>
      <c r="AA378" s="49"/>
    </row>
    <row r="379" ht="15.75" customHeight="1">
      <c r="A379" s="122"/>
      <c r="B379" s="123"/>
      <c r="C379" s="124"/>
      <c r="D379" s="125"/>
      <c r="E379" s="126"/>
      <c r="F379" s="126"/>
      <c r="G379" s="127"/>
      <c r="H379" s="49"/>
      <c r="I379" s="49"/>
      <c r="J379" s="127"/>
      <c r="K379" s="49"/>
      <c r="L379" s="31"/>
      <c r="M379" s="127"/>
      <c r="N379" s="127"/>
      <c r="O379" s="127"/>
      <c r="P379" s="127"/>
      <c r="Q379" s="127"/>
      <c r="R379" s="127"/>
      <c r="S379" s="127"/>
      <c r="T379" s="127"/>
      <c r="U379" s="124"/>
      <c r="V379" s="49"/>
      <c r="W379" s="49"/>
      <c r="X379" s="49"/>
      <c r="Y379" s="49"/>
      <c r="Z379" s="49"/>
      <c r="AA379" s="49"/>
    </row>
    <row r="380" ht="15.75" customHeight="1">
      <c r="A380" s="122"/>
      <c r="B380" s="123"/>
      <c r="C380" s="124"/>
      <c r="D380" s="125"/>
      <c r="E380" s="126"/>
      <c r="F380" s="126"/>
      <c r="G380" s="127"/>
      <c r="H380" s="49"/>
      <c r="I380" s="49"/>
      <c r="J380" s="127"/>
      <c r="K380" s="49"/>
      <c r="L380" s="31"/>
      <c r="M380" s="127"/>
      <c r="N380" s="127"/>
      <c r="O380" s="127"/>
      <c r="P380" s="127"/>
      <c r="Q380" s="127"/>
      <c r="R380" s="127"/>
      <c r="S380" s="127"/>
      <c r="T380" s="127"/>
      <c r="U380" s="124"/>
      <c r="V380" s="49"/>
      <c r="W380" s="49"/>
      <c r="X380" s="49"/>
      <c r="Y380" s="49"/>
      <c r="Z380" s="49"/>
      <c r="AA380" s="49"/>
    </row>
    <row r="381" ht="15.75" customHeight="1">
      <c r="A381" s="122"/>
      <c r="B381" s="123"/>
      <c r="C381" s="124"/>
      <c r="D381" s="125"/>
      <c r="E381" s="126"/>
      <c r="F381" s="126"/>
      <c r="G381" s="127"/>
      <c r="H381" s="49"/>
      <c r="I381" s="49"/>
      <c r="J381" s="127"/>
      <c r="K381" s="49"/>
      <c r="L381" s="31"/>
      <c r="M381" s="127"/>
      <c r="N381" s="127"/>
      <c r="O381" s="127"/>
      <c r="P381" s="127"/>
      <c r="Q381" s="127"/>
      <c r="R381" s="127"/>
      <c r="S381" s="127"/>
      <c r="T381" s="127"/>
      <c r="U381" s="124"/>
      <c r="V381" s="49"/>
      <c r="W381" s="49"/>
      <c r="X381" s="49"/>
      <c r="Y381" s="49"/>
      <c r="Z381" s="49"/>
      <c r="AA381" s="49"/>
    </row>
    <row r="382" ht="15.75" customHeight="1">
      <c r="A382" s="122"/>
      <c r="B382" s="123"/>
      <c r="C382" s="124"/>
      <c r="D382" s="125"/>
      <c r="E382" s="126"/>
      <c r="F382" s="126"/>
      <c r="G382" s="127"/>
      <c r="H382" s="49"/>
      <c r="I382" s="49"/>
      <c r="J382" s="127"/>
      <c r="K382" s="49"/>
      <c r="L382" s="31"/>
      <c r="M382" s="127"/>
      <c r="N382" s="127"/>
      <c r="O382" s="127"/>
      <c r="P382" s="127"/>
      <c r="Q382" s="127"/>
      <c r="R382" s="127"/>
      <c r="S382" s="127"/>
      <c r="T382" s="127"/>
      <c r="U382" s="124"/>
      <c r="V382" s="49"/>
      <c r="W382" s="49"/>
      <c r="X382" s="49"/>
      <c r="Y382" s="49"/>
      <c r="Z382" s="49"/>
      <c r="AA382" s="49"/>
    </row>
    <row r="383" ht="15.75" customHeight="1">
      <c r="A383" s="122"/>
      <c r="B383" s="123"/>
      <c r="C383" s="124"/>
      <c r="D383" s="125"/>
      <c r="E383" s="126"/>
      <c r="F383" s="126"/>
      <c r="G383" s="127"/>
      <c r="H383" s="49"/>
      <c r="I383" s="49"/>
      <c r="J383" s="127"/>
      <c r="K383" s="49"/>
      <c r="L383" s="31"/>
      <c r="M383" s="127"/>
      <c r="N383" s="127"/>
      <c r="O383" s="127"/>
      <c r="P383" s="127"/>
      <c r="Q383" s="127"/>
      <c r="R383" s="127"/>
      <c r="S383" s="127"/>
      <c r="T383" s="127"/>
      <c r="U383" s="124"/>
      <c r="V383" s="49"/>
      <c r="W383" s="49"/>
      <c r="X383" s="49"/>
      <c r="Y383" s="49"/>
      <c r="Z383" s="49"/>
      <c r="AA383" s="49"/>
    </row>
    <row r="384" ht="15.75" customHeight="1">
      <c r="A384" s="122"/>
      <c r="B384" s="123"/>
      <c r="C384" s="124"/>
      <c r="D384" s="125"/>
      <c r="E384" s="126"/>
      <c r="F384" s="126"/>
      <c r="G384" s="127"/>
      <c r="H384" s="49"/>
      <c r="I384" s="49"/>
      <c r="J384" s="127"/>
      <c r="K384" s="49"/>
      <c r="L384" s="31"/>
      <c r="M384" s="127"/>
      <c r="N384" s="127"/>
      <c r="O384" s="127"/>
      <c r="P384" s="127"/>
      <c r="Q384" s="127"/>
      <c r="R384" s="127"/>
      <c r="S384" s="127"/>
      <c r="T384" s="127"/>
      <c r="U384" s="124"/>
      <c r="V384" s="49"/>
      <c r="W384" s="49"/>
      <c r="X384" s="49"/>
      <c r="Y384" s="49"/>
      <c r="Z384" s="49"/>
      <c r="AA384" s="49"/>
    </row>
    <row r="385" ht="15.75" customHeight="1">
      <c r="A385" s="122"/>
      <c r="B385" s="123"/>
      <c r="C385" s="124"/>
      <c r="D385" s="125"/>
      <c r="E385" s="126"/>
      <c r="F385" s="126"/>
      <c r="G385" s="127"/>
      <c r="H385" s="49"/>
      <c r="I385" s="49"/>
      <c r="J385" s="127"/>
      <c r="K385" s="49"/>
      <c r="L385" s="31"/>
      <c r="M385" s="127"/>
      <c r="N385" s="127"/>
      <c r="O385" s="127"/>
      <c r="P385" s="127"/>
      <c r="Q385" s="127"/>
      <c r="R385" s="127"/>
      <c r="S385" s="127"/>
      <c r="T385" s="127"/>
      <c r="U385" s="124"/>
      <c r="V385" s="49"/>
      <c r="W385" s="49"/>
      <c r="X385" s="49"/>
      <c r="Y385" s="49"/>
      <c r="Z385" s="49"/>
      <c r="AA385" s="49"/>
    </row>
    <row r="386" ht="15.75" customHeight="1">
      <c r="A386" s="122"/>
      <c r="B386" s="123"/>
      <c r="C386" s="124"/>
      <c r="D386" s="125"/>
      <c r="E386" s="126"/>
      <c r="F386" s="126"/>
      <c r="G386" s="127"/>
      <c r="H386" s="49"/>
      <c r="I386" s="49"/>
      <c r="J386" s="127"/>
      <c r="K386" s="49"/>
      <c r="L386" s="31"/>
      <c r="M386" s="127"/>
      <c r="N386" s="127"/>
      <c r="O386" s="127"/>
      <c r="P386" s="127"/>
      <c r="Q386" s="127"/>
      <c r="R386" s="127"/>
      <c r="S386" s="127"/>
      <c r="T386" s="127"/>
      <c r="U386" s="124"/>
      <c r="V386" s="49"/>
      <c r="W386" s="49"/>
      <c r="X386" s="49"/>
      <c r="Y386" s="49"/>
      <c r="Z386" s="49"/>
      <c r="AA386" s="49"/>
    </row>
    <row r="387" ht="15.75" customHeight="1">
      <c r="A387" s="122"/>
      <c r="B387" s="123"/>
      <c r="C387" s="124"/>
      <c r="D387" s="125"/>
      <c r="E387" s="126"/>
      <c r="F387" s="126"/>
      <c r="G387" s="127"/>
      <c r="H387" s="49"/>
      <c r="I387" s="49"/>
      <c r="J387" s="127"/>
      <c r="K387" s="49"/>
      <c r="L387" s="31"/>
      <c r="M387" s="127"/>
      <c r="N387" s="127"/>
      <c r="O387" s="127"/>
      <c r="P387" s="127"/>
      <c r="Q387" s="127"/>
      <c r="R387" s="127"/>
      <c r="S387" s="127"/>
      <c r="T387" s="127"/>
      <c r="U387" s="124"/>
      <c r="V387" s="49"/>
      <c r="W387" s="49"/>
      <c r="X387" s="49"/>
      <c r="Y387" s="49"/>
      <c r="Z387" s="49"/>
      <c r="AA387" s="49"/>
    </row>
    <row r="388" ht="15.75" customHeight="1">
      <c r="A388" s="122"/>
      <c r="B388" s="123"/>
      <c r="C388" s="124"/>
      <c r="D388" s="125"/>
      <c r="E388" s="126"/>
      <c r="F388" s="126"/>
      <c r="G388" s="127"/>
      <c r="H388" s="49"/>
      <c r="I388" s="49"/>
      <c r="J388" s="127"/>
      <c r="K388" s="49"/>
      <c r="L388" s="31"/>
      <c r="M388" s="127"/>
      <c r="N388" s="127"/>
      <c r="O388" s="127"/>
      <c r="P388" s="127"/>
      <c r="Q388" s="127"/>
      <c r="R388" s="127"/>
      <c r="S388" s="127"/>
      <c r="T388" s="127"/>
      <c r="U388" s="124"/>
      <c r="V388" s="49"/>
      <c r="W388" s="49"/>
      <c r="X388" s="49"/>
      <c r="Y388" s="49"/>
      <c r="Z388" s="49"/>
      <c r="AA388" s="49"/>
    </row>
    <row r="389" ht="15.75" customHeight="1">
      <c r="A389" s="122"/>
      <c r="B389" s="123"/>
      <c r="C389" s="124"/>
      <c r="D389" s="125"/>
      <c r="E389" s="126"/>
      <c r="F389" s="126"/>
      <c r="G389" s="127"/>
      <c r="H389" s="49"/>
      <c r="I389" s="49"/>
      <c r="J389" s="127"/>
      <c r="K389" s="49"/>
      <c r="L389" s="31"/>
      <c r="M389" s="127"/>
      <c r="N389" s="127"/>
      <c r="O389" s="127"/>
      <c r="P389" s="127"/>
      <c r="Q389" s="127"/>
      <c r="R389" s="127"/>
      <c r="S389" s="127"/>
      <c r="T389" s="127"/>
      <c r="U389" s="124"/>
      <c r="V389" s="49"/>
      <c r="W389" s="49"/>
      <c r="X389" s="49"/>
      <c r="Y389" s="49"/>
      <c r="Z389" s="49"/>
      <c r="AA389" s="49"/>
    </row>
    <row r="390" ht="15.75" customHeight="1">
      <c r="A390" s="122"/>
      <c r="B390" s="123"/>
      <c r="C390" s="124"/>
      <c r="D390" s="125"/>
      <c r="E390" s="126"/>
      <c r="F390" s="126"/>
      <c r="G390" s="127"/>
      <c r="H390" s="49"/>
      <c r="I390" s="49"/>
      <c r="J390" s="127"/>
      <c r="K390" s="49"/>
      <c r="L390" s="31"/>
      <c r="M390" s="127"/>
      <c r="N390" s="127"/>
      <c r="O390" s="127"/>
      <c r="P390" s="127"/>
      <c r="Q390" s="127"/>
      <c r="R390" s="127"/>
      <c r="S390" s="127"/>
      <c r="T390" s="127"/>
      <c r="U390" s="124"/>
      <c r="V390" s="49"/>
      <c r="W390" s="49"/>
      <c r="X390" s="49"/>
      <c r="Y390" s="49"/>
      <c r="Z390" s="49"/>
      <c r="AA390" s="49"/>
    </row>
    <row r="391" ht="15.75" customHeight="1">
      <c r="A391" s="122"/>
      <c r="B391" s="123"/>
      <c r="C391" s="124"/>
      <c r="D391" s="125"/>
      <c r="E391" s="126"/>
      <c r="F391" s="126"/>
      <c r="G391" s="127"/>
      <c r="H391" s="49"/>
      <c r="I391" s="49"/>
      <c r="J391" s="127"/>
      <c r="K391" s="49"/>
      <c r="L391" s="31"/>
      <c r="M391" s="127"/>
      <c r="N391" s="127"/>
      <c r="O391" s="127"/>
      <c r="P391" s="127"/>
      <c r="Q391" s="127"/>
      <c r="R391" s="127"/>
      <c r="S391" s="127"/>
      <c r="T391" s="127"/>
      <c r="U391" s="124"/>
      <c r="V391" s="49"/>
      <c r="W391" s="49"/>
      <c r="X391" s="49"/>
      <c r="Y391" s="49"/>
      <c r="Z391" s="49"/>
      <c r="AA391" s="49"/>
    </row>
    <row r="392" ht="15.75" customHeight="1">
      <c r="A392" s="122"/>
      <c r="B392" s="123"/>
      <c r="C392" s="124"/>
      <c r="D392" s="125"/>
      <c r="E392" s="126"/>
      <c r="F392" s="126"/>
      <c r="G392" s="127"/>
      <c r="H392" s="49"/>
      <c r="I392" s="49"/>
      <c r="J392" s="127"/>
      <c r="K392" s="49"/>
      <c r="L392" s="31"/>
      <c r="M392" s="127"/>
      <c r="N392" s="127"/>
      <c r="O392" s="127"/>
      <c r="P392" s="127"/>
      <c r="Q392" s="127"/>
      <c r="R392" s="127"/>
      <c r="S392" s="127"/>
      <c r="T392" s="127"/>
      <c r="U392" s="124"/>
      <c r="V392" s="49"/>
      <c r="W392" s="49"/>
      <c r="X392" s="49"/>
      <c r="Y392" s="49"/>
      <c r="Z392" s="49"/>
      <c r="AA392" s="49"/>
    </row>
    <row r="393" ht="15.75" customHeight="1">
      <c r="A393" s="122"/>
      <c r="B393" s="123"/>
      <c r="C393" s="124"/>
      <c r="D393" s="125"/>
      <c r="E393" s="126"/>
      <c r="F393" s="126"/>
      <c r="G393" s="127"/>
      <c r="H393" s="49"/>
      <c r="I393" s="49"/>
      <c r="J393" s="127"/>
      <c r="K393" s="49"/>
      <c r="L393" s="31"/>
      <c r="M393" s="127"/>
      <c r="N393" s="127"/>
      <c r="O393" s="127"/>
      <c r="P393" s="127"/>
      <c r="Q393" s="127"/>
      <c r="R393" s="127"/>
      <c r="S393" s="127"/>
      <c r="T393" s="127"/>
      <c r="U393" s="124"/>
      <c r="V393" s="49"/>
      <c r="W393" s="49"/>
      <c r="X393" s="49"/>
      <c r="Y393" s="49"/>
      <c r="Z393" s="49"/>
      <c r="AA393" s="49"/>
    </row>
    <row r="394" ht="15.75" customHeight="1">
      <c r="A394" s="122"/>
      <c r="B394" s="123"/>
      <c r="C394" s="124"/>
      <c r="D394" s="125"/>
      <c r="E394" s="126"/>
      <c r="F394" s="126"/>
      <c r="G394" s="127"/>
      <c r="H394" s="49"/>
      <c r="I394" s="49"/>
      <c r="J394" s="127"/>
      <c r="K394" s="49"/>
      <c r="L394" s="31"/>
      <c r="M394" s="127"/>
      <c r="N394" s="127"/>
      <c r="O394" s="127"/>
      <c r="P394" s="127"/>
      <c r="Q394" s="127"/>
      <c r="R394" s="127"/>
      <c r="S394" s="127"/>
      <c r="T394" s="127"/>
      <c r="U394" s="124"/>
      <c r="V394" s="49"/>
      <c r="W394" s="49"/>
      <c r="X394" s="49"/>
      <c r="Y394" s="49"/>
      <c r="Z394" s="49"/>
      <c r="AA394" s="49"/>
    </row>
    <row r="395" ht="15.75" customHeight="1">
      <c r="A395" s="122"/>
      <c r="B395" s="123"/>
      <c r="C395" s="124"/>
      <c r="D395" s="125"/>
      <c r="E395" s="126"/>
      <c r="F395" s="126"/>
      <c r="G395" s="127"/>
      <c r="H395" s="49"/>
      <c r="I395" s="49"/>
      <c r="J395" s="127"/>
      <c r="K395" s="49"/>
      <c r="L395" s="31"/>
      <c r="M395" s="127"/>
      <c r="N395" s="127"/>
      <c r="O395" s="127"/>
      <c r="P395" s="127"/>
      <c r="Q395" s="127"/>
      <c r="R395" s="127"/>
      <c r="S395" s="127"/>
      <c r="T395" s="127"/>
      <c r="U395" s="124"/>
      <c r="V395" s="49"/>
      <c r="W395" s="49"/>
      <c r="X395" s="49"/>
      <c r="Y395" s="49"/>
      <c r="Z395" s="49"/>
      <c r="AA395" s="49"/>
    </row>
    <row r="396" ht="15.75" customHeight="1">
      <c r="A396" s="122"/>
      <c r="B396" s="123"/>
      <c r="C396" s="124"/>
      <c r="D396" s="125"/>
      <c r="E396" s="126"/>
      <c r="F396" s="126"/>
      <c r="G396" s="127"/>
      <c r="H396" s="49"/>
      <c r="I396" s="49"/>
      <c r="J396" s="127"/>
      <c r="K396" s="49"/>
      <c r="L396" s="31"/>
      <c r="M396" s="127"/>
      <c r="N396" s="127"/>
      <c r="O396" s="127"/>
      <c r="P396" s="127"/>
      <c r="Q396" s="127"/>
      <c r="R396" s="127"/>
      <c r="S396" s="127"/>
      <c r="T396" s="127"/>
      <c r="U396" s="124"/>
      <c r="V396" s="49"/>
      <c r="W396" s="49"/>
      <c r="X396" s="49"/>
      <c r="Y396" s="49"/>
      <c r="Z396" s="49"/>
      <c r="AA396" s="49"/>
    </row>
    <row r="397" ht="15.75" customHeight="1">
      <c r="A397" s="122"/>
      <c r="B397" s="123"/>
      <c r="C397" s="124"/>
      <c r="D397" s="125"/>
      <c r="E397" s="126"/>
      <c r="F397" s="126"/>
      <c r="G397" s="127"/>
      <c r="H397" s="49"/>
      <c r="I397" s="49"/>
      <c r="J397" s="127"/>
      <c r="K397" s="49"/>
      <c r="L397" s="31"/>
      <c r="M397" s="127"/>
      <c r="N397" s="127"/>
      <c r="O397" s="127"/>
      <c r="P397" s="127"/>
      <c r="Q397" s="127"/>
      <c r="R397" s="127"/>
      <c r="S397" s="127"/>
      <c r="T397" s="127"/>
      <c r="U397" s="124"/>
      <c r="V397" s="49"/>
      <c r="W397" s="49"/>
      <c r="X397" s="49"/>
      <c r="Y397" s="49"/>
      <c r="Z397" s="49"/>
      <c r="AA397" s="49"/>
    </row>
    <row r="398" ht="15.75" customHeight="1">
      <c r="A398" s="122"/>
      <c r="B398" s="123"/>
      <c r="C398" s="124"/>
      <c r="D398" s="125"/>
      <c r="E398" s="126"/>
      <c r="F398" s="126"/>
      <c r="G398" s="127"/>
      <c r="H398" s="49"/>
      <c r="I398" s="49"/>
      <c r="J398" s="127"/>
      <c r="K398" s="49"/>
      <c r="L398" s="31"/>
      <c r="M398" s="127"/>
      <c r="N398" s="127"/>
      <c r="O398" s="127"/>
      <c r="P398" s="127"/>
      <c r="Q398" s="127"/>
      <c r="R398" s="127"/>
      <c r="S398" s="127"/>
      <c r="T398" s="127"/>
      <c r="U398" s="124"/>
      <c r="V398" s="49"/>
      <c r="W398" s="49"/>
      <c r="X398" s="49"/>
      <c r="Y398" s="49"/>
      <c r="Z398" s="49"/>
      <c r="AA398" s="49"/>
    </row>
    <row r="399" ht="15.75" customHeight="1">
      <c r="A399" s="122"/>
      <c r="B399" s="123"/>
      <c r="C399" s="124"/>
      <c r="D399" s="125"/>
      <c r="E399" s="126"/>
      <c r="F399" s="126"/>
      <c r="G399" s="127"/>
      <c r="H399" s="49"/>
      <c r="I399" s="49"/>
      <c r="J399" s="127"/>
      <c r="K399" s="49"/>
      <c r="L399" s="31"/>
      <c r="M399" s="127"/>
      <c r="N399" s="127"/>
      <c r="O399" s="127"/>
      <c r="P399" s="127"/>
      <c r="Q399" s="127"/>
      <c r="R399" s="127"/>
      <c r="S399" s="127"/>
      <c r="T399" s="127"/>
      <c r="U399" s="124"/>
      <c r="V399" s="49"/>
      <c r="W399" s="49"/>
      <c r="X399" s="49"/>
      <c r="Y399" s="49"/>
      <c r="Z399" s="49"/>
      <c r="AA399" s="49"/>
    </row>
    <row r="400" ht="15.75" customHeight="1">
      <c r="A400" s="122"/>
      <c r="B400" s="123"/>
      <c r="C400" s="124"/>
      <c r="D400" s="125"/>
      <c r="E400" s="126"/>
      <c r="F400" s="126"/>
      <c r="G400" s="127"/>
      <c r="H400" s="49"/>
      <c r="I400" s="49"/>
      <c r="J400" s="127"/>
      <c r="K400" s="49"/>
      <c r="L400" s="31"/>
      <c r="M400" s="127"/>
      <c r="N400" s="127"/>
      <c r="O400" s="127"/>
      <c r="P400" s="127"/>
      <c r="Q400" s="127"/>
      <c r="R400" s="127"/>
      <c r="S400" s="127"/>
      <c r="T400" s="127"/>
      <c r="U400" s="124"/>
      <c r="V400" s="49"/>
      <c r="W400" s="49"/>
      <c r="X400" s="49"/>
      <c r="Y400" s="49"/>
      <c r="Z400" s="49"/>
      <c r="AA400" s="49"/>
    </row>
    <row r="401" ht="15.75" customHeight="1">
      <c r="A401" s="122"/>
      <c r="B401" s="123"/>
      <c r="C401" s="124"/>
      <c r="D401" s="125"/>
      <c r="E401" s="126"/>
      <c r="F401" s="126"/>
      <c r="G401" s="127"/>
      <c r="H401" s="49"/>
      <c r="I401" s="49"/>
      <c r="J401" s="127"/>
      <c r="K401" s="49"/>
      <c r="L401" s="31"/>
      <c r="M401" s="127"/>
      <c r="N401" s="127"/>
      <c r="O401" s="127"/>
      <c r="P401" s="127"/>
      <c r="Q401" s="127"/>
      <c r="R401" s="127"/>
      <c r="S401" s="127"/>
      <c r="T401" s="127"/>
      <c r="U401" s="124"/>
      <c r="V401" s="49"/>
      <c r="W401" s="49"/>
      <c r="X401" s="49"/>
      <c r="Y401" s="49"/>
      <c r="Z401" s="49"/>
      <c r="AA401" s="49"/>
    </row>
    <row r="402" ht="15.75" customHeight="1">
      <c r="A402" s="122"/>
      <c r="B402" s="123"/>
      <c r="C402" s="124"/>
      <c r="D402" s="125"/>
      <c r="E402" s="126"/>
      <c r="F402" s="126"/>
      <c r="G402" s="127"/>
      <c r="H402" s="49"/>
      <c r="I402" s="49"/>
      <c r="J402" s="127"/>
      <c r="K402" s="49"/>
      <c r="L402" s="31"/>
      <c r="M402" s="127"/>
      <c r="N402" s="127"/>
      <c r="O402" s="127"/>
      <c r="P402" s="127"/>
      <c r="Q402" s="127"/>
      <c r="R402" s="127"/>
      <c r="S402" s="127"/>
      <c r="T402" s="127"/>
      <c r="U402" s="124"/>
      <c r="V402" s="49"/>
      <c r="W402" s="49"/>
      <c r="X402" s="49"/>
      <c r="Y402" s="49"/>
      <c r="Z402" s="49"/>
      <c r="AA402" s="49"/>
    </row>
    <row r="403" ht="15.75" customHeight="1">
      <c r="A403" s="122"/>
      <c r="B403" s="123"/>
      <c r="C403" s="124"/>
      <c r="D403" s="125"/>
      <c r="E403" s="126"/>
      <c r="F403" s="126"/>
      <c r="G403" s="127"/>
      <c r="H403" s="49"/>
      <c r="I403" s="49"/>
      <c r="J403" s="127"/>
      <c r="K403" s="49"/>
      <c r="L403" s="31"/>
      <c r="M403" s="127"/>
      <c r="N403" s="127"/>
      <c r="O403" s="127"/>
      <c r="P403" s="127"/>
      <c r="Q403" s="127"/>
      <c r="R403" s="127"/>
      <c r="S403" s="127"/>
      <c r="T403" s="127"/>
      <c r="U403" s="124"/>
      <c r="V403" s="49"/>
      <c r="W403" s="49"/>
      <c r="X403" s="49"/>
      <c r="Y403" s="49"/>
      <c r="Z403" s="49"/>
      <c r="AA403" s="49"/>
    </row>
    <row r="404" ht="15.75" customHeight="1">
      <c r="A404" s="122"/>
      <c r="B404" s="123"/>
      <c r="C404" s="124"/>
      <c r="D404" s="125"/>
      <c r="E404" s="126"/>
      <c r="F404" s="126"/>
      <c r="G404" s="127"/>
      <c r="H404" s="49"/>
      <c r="I404" s="49"/>
      <c r="J404" s="127"/>
      <c r="K404" s="49"/>
      <c r="L404" s="31"/>
      <c r="M404" s="127"/>
      <c r="N404" s="127"/>
      <c r="O404" s="127"/>
      <c r="P404" s="127"/>
      <c r="Q404" s="127"/>
      <c r="R404" s="127"/>
      <c r="S404" s="127"/>
      <c r="T404" s="127"/>
      <c r="U404" s="124"/>
      <c r="V404" s="49"/>
      <c r="W404" s="49"/>
      <c r="X404" s="49"/>
      <c r="Y404" s="49"/>
      <c r="Z404" s="49"/>
      <c r="AA404" s="49"/>
    </row>
    <row r="405" ht="15.75" customHeight="1">
      <c r="A405" s="122"/>
      <c r="B405" s="123"/>
      <c r="C405" s="124"/>
      <c r="D405" s="125"/>
      <c r="E405" s="126"/>
      <c r="F405" s="126"/>
      <c r="G405" s="127"/>
      <c r="H405" s="49"/>
      <c r="I405" s="49"/>
      <c r="J405" s="127"/>
      <c r="K405" s="49"/>
      <c r="L405" s="31"/>
      <c r="M405" s="127"/>
      <c r="N405" s="127"/>
      <c r="O405" s="127"/>
      <c r="P405" s="127"/>
      <c r="Q405" s="127"/>
      <c r="R405" s="127"/>
      <c r="S405" s="127"/>
      <c r="T405" s="127"/>
      <c r="U405" s="124"/>
      <c r="V405" s="49"/>
      <c r="W405" s="49"/>
      <c r="X405" s="49"/>
      <c r="Y405" s="49"/>
      <c r="Z405" s="49"/>
      <c r="AA405" s="49"/>
    </row>
    <row r="406" ht="15.75" customHeight="1">
      <c r="A406" s="122"/>
      <c r="B406" s="123"/>
      <c r="C406" s="124"/>
      <c r="D406" s="125"/>
      <c r="E406" s="126"/>
      <c r="F406" s="126"/>
      <c r="G406" s="127"/>
      <c r="H406" s="49"/>
      <c r="I406" s="49"/>
      <c r="J406" s="127"/>
      <c r="K406" s="49"/>
      <c r="L406" s="31"/>
      <c r="M406" s="127"/>
      <c r="N406" s="127"/>
      <c r="O406" s="127"/>
      <c r="P406" s="127"/>
      <c r="Q406" s="127"/>
      <c r="R406" s="127"/>
      <c r="S406" s="127"/>
      <c r="T406" s="127"/>
      <c r="U406" s="124"/>
      <c r="V406" s="49"/>
      <c r="W406" s="49"/>
      <c r="X406" s="49"/>
      <c r="Y406" s="49"/>
      <c r="Z406" s="49"/>
      <c r="AA406" s="49"/>
    </row>
    <row r="407" ht="15.75" customHeight="1">
      <c r="A407" s="122"/>
      <c r="B407" s="123"/>
      <c r="C407" s="124"/>
      <c r="D407" s="125"/>
      <c r="E407" s="126"/>
      <c r="F407" s="126"/>
      <c r="G407" s="127"/>
      <c r="H407" s="49"/>
      <c r="I407" s="49"/>
      <c r="J407" s="127"/>
      <c r="K407" s="49"/>
      <c r="L407" s="31"/>
      <c r="M407" s="127"/>
      <c r="N407" s="127"/>
      <c r="O407" s="127"/>
      <c r="P407" s="127"/>
      <c r="Q407" s="127"/>
      <c r="R407" s="127"/>
      <c r="S407" s="127"/>
      <c r="T407" s="127"/>
      <c r="U407" s="124"/>
      <c r="V407" s="49"/>
      <c r="W407" s="49"/>
      <c r="X407" s="49"/>
      <c r="Y407" s="49"/>
      <c r="Z407" s="49"/>
      <c r="AA407" s="49"/>
    </row>
    <row r="408" ht="15.75" customHeight="1">
      <c r="A408" s="122"/>
      <c r="B408" s="123"/>
      <c r="C408" s="124"/>
      <c r="D408" s="125"/>
      <c r="E408" s="126"/>
      <c r="F408" s="126"/>
      <c r="G408" s="127"/>
      <c r="H408" s="49"/>
      <c r="I408" s="49"/>
      <c r="J408" s="127"/>
      <c r="K408" s="49"/>
      <c r="L408" s="31"/>
      <c r="M408" s="127"/>
      <c r="N408" s="127"/>
      <c r="O408" s="127"/>
      <c r="P408" s="127"/>
      <c r="Q408" s="127"/>
      <c r="R408" s="127"/>
      <c r="S408" s="127"/>
      <c r="T408" s="127"/>
      <c r="U408" s="124"/>
      <c r="V408" s="49"/>
      <c r="W408" s="49"/>
      <c r="X408" s="49"/>
      <c r="Y408" s="49"/>
      <c r="Z408" s="49"/>
      <c r="AA408" s="49"/>
    </row>
    <row r="409" ht="15.75" customHeight="1">
      <c r="A409" s="122"/>
      <c r="B409" s="123"/>
      <c r="C409" s="124"/>
      <c r="D409" s="125"/>
      <c r="E409" s="126"/>
      <c r="F409" s="126"/>
      <c r="G409" s="127"/>
      <c r="H409" s="49"/>
      <c r="I409" s="49"/>
      <c r="J409" s="127"/>
      <c r="K409" s="49"/>
      <c r="L409" s="31"/>
      <c r="M409" s="127"/>
      <c r="N409" s="127"/>
      <c r="O409" s="127"/>
      <c r="P409" s="127"/>
      <c r="Q409" s="127"/>
      <c r="R409" s="127"/>
      <c r="S409" s="127"/>
      <c r="T409" s="127"/>
      <c r="U409" s="124"/>
      <c r="V409" s="49"/>
      <c r="W409" s="49"/>
      <c r="X409" s="49"/>
      <c r="Y409" s="49"/>
      <c r="Z409" s="49"/>
      <c r="AA409" s="49"/>
    </row>
    <row r="410" ht="15.75" customHeight="1">
      <c r="A410" s="122"/>
      <c r="B410" s="123"/>
      <c r="C410" s="124"/>
      <c r="D410" s="125"/>
      <c r="E410" s="126"/>
      <c r="F410" s="126"/>
      <c r="G410" s="127"/>
      <c r="H410" s="49"/>
      <c r="I410" s="49"/>
      <c r="J410" s="127"/>
      <c r="K410" s="49"/>
      <c r="L410" s="31"/>
      <c r="M410" s="127"/>
      <c r="N410" s="127"/>
      <c r="O410" s="127"/>
      <c r="P410" s="127"/>
      <c r="Q410" s="127"/>
      <c r="R410" s="127"/>
      <c r="S410" s="127"/>
      <c r="T410" s="127"/>
      <c r="U410" s="124"/>
      <c r="V410" s="49"/>
      <c r="W410" s="49"/>
      <c r="X410" s="49"/>
      <c r="Y410" s="49"/>
      <c r="Z410" s="49"/>
      <c r="AA410" s="49"/>
    </row>
    <row r="411" ht="15.75" customHeight="1">
      <c r="A411" s="122"/>
      <c r="B411" s="123"/>
      <c r="C411" s="124"/>
      <c r="D411" s="125"/>
      <c r="E411" s="126"/>
      <c r="F411" s="126"/>
      <c r="G411" s="127"/>
      <c r="H411" s="49"/>
      <c r="I411" s="49"/>
      <c r="J411" s="127"/>
      <c r="K411" s="49"/>
      <c r="L411" s="31"/>
      <c r="M411" s="127"/>
      <c r="N411" s="127"/>
      <c r="O411" s="127"/>
      <c r="P411" s="127"/>
      <c r="Q411" s="127"/>
      <c r="R411" s="127"/>
      <c r="S411" s="127"/>
      <c r="T411" s="127"/>
      <c r="U411" s="124"/>
      <c r="V411" s="49"/>
      <c r="W411" s="49"/>
      <c r="X411" s="49"/>
      <c r="Y411" s="49"/>
      <c r="Z411" s="49"/>
      <c r="AA411" s="49"/>
    </row>
    <row r="412" ht="15.75" customHeight="1">
      <c r="A412" s="122"/>
      <c r="B412" s="123"/>
      <c r="C412" s="124"/>
      <c r="D412" s="125"/>
      <c r="E412" s="126"/>
      <c r="F412" s="126"/>
      <c r="G412" s="127"/>
      <c r="H412" s="49"/>
      <c r="I412" s="49"/>
      <c r="J412" s="127"/>
      <c r="K412" s="49"/>
      <c r="L412" s="31"/>
      <c r="M412" s="127"/>
      <c r="N412" s="127"/>
      <c r="O412" s="127"/>
      <c r="P412" s="127"/>
      <c r="Q412" s="127"/>
      <c r="R412" s="127"/>
      <c r="S412" s="127"/>
      <c r="T412" s="127"/>
      <c r="U412" s="124"/>
      <c r="V412" s="49"/>
      <c r="W412" s="49"/>
      <c r="X412" s="49"/>
      <c r="Y412" s="49"/>
      <c r="Z412" s="49"/>
      <c r="AA412" s="49"/>
    </row>
    <row r="413" ht="15.75" customHeight="1">
      <c r="A413" s="122"/>
      <c r="B413" s="123"/>
      <c r="C413" s="124"/>
      <c r="D413" s="125"/>
      <c r="E413" s="126"/>
      <c r="F413" s="126"/>
      <c r="G413" s="127"/>
      <c r="H413" s="49"/>
      <c r="I413" s="49"/>
      <c r="J413" s="127"/>
      <c r="K413" s="49"/>
      <c r="L413" s="31"/>
      <c r="M413" s="127"/>
      <c r="N413" s="127"/>
      <c r="O413" s="127"/>
      <c r="P413" s="127"/>
      <c r="Q413" s="127"/>
      <c r="R413" s="127"/>
      <c r="S413" s="127"/>
      <c r="T413" s="127"/>
      <c r="U413" s="124"/>
      <c r="V413" s="49"/>
      <c r="W413" s="49"/>
      <c r="X413" s="49"/>
      <c r="Y413" s="49"/>
      <c r="Z413" s="49"/>
      <c r="AA413" s="49"/>
    </row>
    <row r="414" ht="15.75" customHeight="1">
      <c r="A414" s="122"/>
      <c r="B414" s="123"/>
      <c r="C414" s="124"/>
      <c r="D414" s="125"/>
      <c r="E414" s="126"/>
      <c r="F414" s="126"/>
      <c r="G414" s="127"/>
      <c r="H414" s="49"/>
      <c r="I414" s="49"/>
      <c r="J414" s="127"/>
      <c r="K414" s="49"/>
      <c r="L414" s="31"/>
      <c r="M414" s="127"/>
      <c r="N414" s="127"/>
      <c r="O414" s="127"/>
      <c r="P414" s="127"/>
      <c r="Q414" s="127"/>
      <c r="R414" s="127"/>
      <c r="S414" s="127"/>
      <c r="T414" s="127"/>
      <c r="U414" s="124"/>
      <c r="V414" s="49"/>
      <c r="W414" s="49"/>
      <c r="X414" s="49"/>
      <c r="Y414" s="49"/>
      <c r="Z414" s="49"/>
      <c r="AA414" s="49"/>
    </row>
    <row r="415" ht="15.75" customHeight="1">
      <c r="A415" s="122"/>
      <c r="B415" s="123"/>
      <c r="C415" s="124"/>
      <c r="D415" s="125"/>
      <c r="E415" s="126"/>
      <c r="F415" s="126"/>
      <c r="G415" s="127"/>
      <c r="H415" s="49"/>
      <c r="I415" s="49"/>
      <c r="J415" s="127"/>
      <c r="K415" s="49"/>
      <c r="L415" s="31"/>
      <c r="M415" s="127"/>
      <c r="N415" s="127"/>
      <c r="O415" s="127"/>
      <c r="P415" s="127"/>
      <c r="Q415" s="127"/>
      <c r="R415" s="127"/>
      <c r="S415" s="127"/>
      <c r="T415" s="127"/>
      <c r="U415" s="124"/>
      <c r="V415" s="49"/>
      <c r="W415" s="49"/>
      <c r="X415" s="49"/>
      <c r="Y415" s="49"/>
      <c r="Z415" s="49"/>
      <c r="AA415" s="49"/>
    </row>
    <row r="416" ht="15.75" customHeight="1">
      <c r="A416" s="122"/>
      <c r="B416" s="123"/>
      <c r="C416" s="124"/>
      <c r="D416" s="125"/>
      <c r="E416" s="126"/>
      <c r="F416" s="126"/>
      <c r="G416" s="127"/>
      <c r="H416" s="49"/>
      <c r="I416" s="49"/>
      <c r="J416" s="127"/>
      <c r="K416" s="49"/>
      <c r="L416" s="31"/>
      <c r="M416" s="127"/>
      <c r="N416" s="127"/>
      <c r="O416" s="127"/>
      <c r="P416" s="127"/>
      <c r="Q416" s="127"/>
      <c r="R416" s="127"/>
      <c r="S416" s="127"/>
      <c r="T416" s="127"/>
      <c r="U416" s="124"/>
      <c r="V416" s="49"/>
      <c r="W416" s="49"/>
      <c r="X416" s="49"/>
      <c r="Y416" s="49"/>
      <c r="Z416" s="49"/>
      <c r="AA416" s="49"/>
    </row>
    <row r="417" ht="15.75" customHeight="1">
      <c r="A417" s="122"/>
      <c r="B417" s="123"/>
      <c r="C417" s="124"/>
      <c r="D417" s="125"/>
      <c r="E417" s="126"/>
      <c r="F417" s="126"/>
      <c r="G417" s="127"/>
      <c r="H417" s="49"/>
      <c r="I417" s="49"/>
      <c r="J417" s="127"/>
      <c r="K417" s="49"/>
      <c r="L417" s="31"/>
      <c r="M417" s="127"/>
      <c r="N417" s="127"/>
      <c r="O417" s="127"/>
      <c r="P417" s="127"/>
      <c r="Q417" s="127"/>
      <c r="R417" s="127"/>
      <c r="S417" s="127"/>
      <c r="T417" s="127"/>
      <c r="U417" s="124"/>
      <c r="V417" s="49"/>
      <c r="W417" s="49"/>
      <c r="X417" s="49"/>
      <c r="Y417" s="49"/>
      <c r="Z417" s="49"/>
      <c r="AA417" s="49"/>
    </row>
    <row r="418" ht="15.75" customHeight="1">
      <c r="A418" s="122"/>
      <c r="B418" s="123"/>
      <c r="C418" s="124"/>
      <c r="D418" s="125"/>
      <c r="E418" s="126"/>
      <c r="F418" s="126"/>
      <c r="G418" s="127"/>
      <c r="H418" s="49"/>
      <c r="I418" s="49"/>
      <c r="J418" s="127"/>
      <c r="K418" s="49"/>
      <c r="L418" s="31"/>
      <c r="M418" s="127"/>
      <c r="N418" s="127"/>
      <c r="O418" s="127"/>
      <c r="P418" s="127"/>
      <c r="Q418" s="127"/>
      <c r="R418" s="127"/>
      <c r="S418" s="127"/>
      <c r="T418" s="127"/>
      <c r="U418" s="124"/>
      <c r="V418" s="49"/>
      <c r="W418" s="49"/>
      <c r="X418" s="49"/>
      <c r="Y418" s="49"/>
      <c r="Z418" s="49"/>
      <c r="AA418" s="49"/>
    </row>
    <row r="419" ht="15.75" customHeight="1">
      <c r="A419" s="122"/>
      <c r="B419" s="123"/>
      <c r="C419" s="124"/>
      <c r="D419" s="125"/>
      <c r="E419" s="126"/>
      <c r="F419" s="126"/>
      <c r="G419" s="127"/>
      <c r="H419" s="49"/>
      <c r="I419" s="49"/>
      <c r="J419" s="127"/>
      <c r="K419" s="49"/>
      <c r="L419" s="31"/>
      <c r="M419" s="127"/>
      <c r="N419" s="127"/>
      <c r="O419" s="127"/>
      <c r="P419" s="127"/>
      <c r="Q419" s="127"/>
      <c r="R419" s="127"/>
      <c r="S419" s="127"/>
      <c r="T419" s="127"/>
      <c r="U419" s="124"/>
      <c r="V419" s="49"/>
      <c r="W419" s="49"/>
      <c r="X419" s="49"/>
      <c r="Y419" s="49"/>
      <c r="Z419" s="49"/>
      <c r="AA419" s="49"/>
    </row>
    <row r="420" ht="15.75" customHeight="1">
      <c r="A420" s="122"/>
      <c r="B420" s="123"/>
      <c r="C420" s="124"/>
      <c r="D420" s="125"/>
      <c r="E420" s="126"/>
      <c r="F420" s="126"/>
      <c r="G420" s="127"/>
      <c r="H420" s="49"/>
      <c r="I420" s="49"/>
      <c r="J420" s="127"/>
      <c r="K420" s="49"/>
      <c r="L420" s="31"/>
      <c r="M420" s="127"/>
      <c r="N420" s="127"/>
      <c r="O420" s="127"/>
      <c r="P420" s="127"/>
      <c r="Q420" s="127"/>
      <c r="R420" s="127"/>
      <c r="S420" s="127"/>
      <c r="T420" s="127"/>
      <c r="U420" s="124"/>
      <c r="V420" s="49"/>
      <c r="W420" s="49"/>
      <c r="X420" s="49"/>
      <c r="Y420" s="49"/>
      <c r="Z420" s="49"/>
      <c r="AA420" s="49"/>
    </row>
    <row r="421" ht="15.75" customHeight="1">
      <c r="A421" s="122"/>
      <c r="B421" s="123"/>
      <c r="C421" s="124"/>
      <c r="D421" s="125"/>
      <c r="E421" s="126"/>
      <c r="F421" s="126"/>
      <c r="G421" s="127"/>
      <c r="H421" s="49"/>
      <c r="I421" s="49"/>
      <c r="J421" s="127"/>
      <c r="K421" s="49"/>
      <c r="L421" s="31"/>
      <c r="M421" s="127"/>
      <c r="N421" s="127"/>
      <c r="O421" s="127"/>
      <c r="P421" s="127"/>
      <c r="Q421" s="127"/>
      <c r="R421" s="127"/>
      <c r="S421" s="127"/>
      <c r="T421" s="127"/>
      <c r="U421" s="124"/>
      <c r="V421" s="49"/>
      <c r="W421" s="49"/>
      <c r="X421" s="49"/>
      <c r="Y421" s="49"/>
      <c r="Z421" s="49"/>
      <c r="AA421" s="49"/>
    </row>
    <row r="422" ht="15.75" customHeight="1">
      <c r="A422" s="122"/>
      <c r="B422" s="123"/>
      <c r="C422" s="124"/>
      <c r="D422" s="125"/>
      <c r="E422" s="126"/>
      <c r="F422" s="126"/>
      <c r="G422" s="127"/>
      <c r="H422" s="49"/>
      <c r="I422" s="49"/>
      <c r="J422" s="127"/>
      <c r="K422" s="49"/>
      <c r="L422" s="31"/>
      <c r="M422" s="127"/>
      <c r="N422" s="127"/>
      <c r="O422" s="127"/>
      <c r="P422" s="127"/>
      <c r="Q422" s="127"/>
      <c r="R422" s="127"/>
      <c r="S422" s="127"/>
      <c r="T422" s="127"/>
      <c r="U422" s="124"/>
      <c r="V422" s="49"/>
      <c r="W422" s="49"/>
      <c r="X422" s="49"/>
      <c r="Y422" s="49"/>
      <c r="Z422" s="49"/>
      <c r="AA422" s="49"/>
    </row>
    <row r="423" ht="15.75" customHeight="1">
      <c r="A423" s="122"/>
      <c r="B423" s="123"/>
      <c r="C423" s="124"/>
      <c r="D423" s="125"/>
      <c r="E423" s="126"/>
      <c r="F423" s="126"/>
      <c r="G423" s="127"/>
      <c r="H423" s="49"/>
      <c r="I423" s="49"/>
      <c r="J423" s="127"/>
      <c r="K423" s="49"/>
      <c r="L423" s="31"/>
      <c r="M423" s="127"/>
      <c r="N423" s="127"/>
      <c r="O423" s="127"/>
      <c r="P423" s="127"/>
      <c r="Q423" s="127"/>
      <c r="R423" s="127"/>
      <c r="S423" s="127"/>
      <c r="T423" s="127"/>
      <c r="U423" s="124"/>
      <c r="V423" s="49"/>
      <c r="W423" s="49"/>
      <c r="X423" s="49"/>
      <c r="Y423" s="49"/>
      <c r="Z423" s="49"/>
      <c r="AA423" s="49"/>
    </row>
    <row r="424" ht="15.75" customHeight="1">
      <c r="A424" s="122"/>
      <c r="B424" s="123"/>
      <c r="C424" s="124"/>
      <c r="D424" s="125"/>
      <c r="E424" s="126"/>
      <c r="F424" s="126"/>
      <c r="G424" s="127"/>
      <c r="H424" s="49"/>
      <c r="I424" s="49"/>
      <c r="J424" s="127"/>
      <c r="K424" s="49"/>
      <c r="L424" s="31"/>
      <c r="M424" s="127"/>
      <c r="N424" s="127"/>
      <c r="O424" s="127"/>
      <c r="P424" s="127"/>
      <c r="Q424" s="127"/>
      <c r="R424" s="127"/>
      <c r="S424" s="127"/>
      <c r="T424" s="127"/>
      <c r="U424" s="124"/>
      <c r="V424" s="49"/>
      <c r="W424" s="49"/>
      <c r="X424" s="49"/>
      <c r="Y424" s="49"/>
      <c r="Z424" s="49"/>
      <c r="AA424" s="49"/>
    </row>
    <row r="425" ht="15.75" customHeight="1">
      <c r="A425" s="122"/>
      <c r="B425" s="123"/>
      <c r="C425" s="124"/>
      <c r="D425" s="125"/>
      <c r="E425" s="126"/>
      <c r="F425" s="126"/>
      <c r="G425" s="127"/>
      <c r="H425" s="49"/>
      <c r="I425" s="49"/>
      <c r="J425" s="127"/>
      <c r="K425" s="49"/>
      <c r="L425" s="31"/>
      <c r="M425" s="127"/>
      <c r="N425" s="127"/>
      <c r="O425" s="127"/>
      <c r="P425" s="127"/>
      <c r="Q425" s="127"/>
      <c r="R425" s="127"/>
      <c r="S425" s="127"/>
      <c r="T425" s="127"/>
      <c r="U425" s="124"/>
      <c r="V425" s="49"/>
      <c r="W425" s="49"/>
      <c r="X425" s="49"/>
      <c r="Y425" s="49"/>
      <c r="Z425" s="49"/>
      <c r="AA425" s="49"/>
    </row>
    <row r="426" ht="15.75" customHeight="1">
      <c r="A426" s="122"/>
      <c r="B426" s="123"/>
      <c r="C426" s="124"/>
      <c r="D426" s="125"/>
      <c r="E426" s="126"/>
      <c r="F426" s="126"/>
      <c r="G426" s="127"/>
      <c r="H426" s="49"/>
      <c r="I426" s="49"/>
      <c r="J426" s="127"/>
      <c r="K426" s="49"/>
      <c r="L426" s="31"/>
      <c r="M426" s="127"/>
      <c r="N426" s="127"/>
      <c r="O426" s="127"/>
      <c r="P426" s="127"/>
      <c r="Q426" s="127"/>
      <c r="R426" s="127"/>
      <c r="S426" s="127"/>
      <c r="T426" s="127"/>
      <c r="U426" s="124"/>
      <c r="V426" s="49"/>
      <c r="W426" s="49"/>
      <c r="X426" s="49"/>
      <c r="Y426" s="49"/>
      <c r="Z426" s="49"/>
      <c r="AA426" s="49"/>
    </row>
    <row r="427" ht="15.75" customHeight="1">
      <c r="A427" s="122"/>
      <c r="B427" s="123"/>
      <c r="C427" s="124"/>
      <c r="D427" s="125"/>
      <c r="E427" s="126"/>
      <c r="F427" s="126"/>
      <c r="G427" s="127"/>
      <c r="H427" s="49"/>
      <c r="I427" s="49"/>
      <c r="J427" s="127"/>
      <c r="K427" s="49"/>
      <c r="L427" s="31"/>
      <c r="M427" s="127"/>
      <c r="N427" s="127"/>
      <c r="O427" s="127"/>
      <c r="P427" s="127"/>
      <c r="Q427" s="127"/>
      <c r="R427" s="127"/>
      <c r="S427" s="127"/>
      <c r="T427" s="127"/>
      <c r="U427" s="124"/>
      <c r="V427" s="49"/>
      <c r="W427" s="49"/>
      <c r="X427" s="49"/>
      <c r="Y427" s="49"/>
      <c r="Z427" s="49"/>
      <c r="AA427" s="49"/>
    </row>
    <row r="428" ht="15.75" customHeight="1">
      <c r="A428" s="122"/>
      <c r="B428" s="123"/>
      <c r="C428" s="124"/>
      <c r="D428" s="125"/>
      <c r="E428" s="126"/>
      <c r="F428" s="126"/>
      <c r="G428" s="127"/>
      <c r="H428" s="49"/>
      <c r="I428" s="49"/>
      <c r="J428" s="127"/>
      <c r="K428" s="49"/>
      <c r="L428" s="31"/>
      <c r="M428" s="127"/>
      <c r="N428" s="127"/>
      <c r="O428" s="127"/>
      <c r="P428" s="127"/>
      <c r="Q428" s="127"/>
      <c r="R428" s="127"/>
      <c r="S428" s="127"/>
      <c r="T428" s="127"/>
      <c r="U428" s="124"/>
      <c r="V428" s="49"/>
      <c r="W428" s="49"/>
      <c r="X428" s="49"/>
      <c r="Y428" s="49"/>
      <c r="Z428" s="49"/>
      <c r="AA428" s="49"/>
    </row>
    <row r="429" ht="15.75" customHeight="1">
      <c r="A429" s="122"/>
      <c r="B429" s="123"/>
      <c r="C429" s="124"/>
      <c r="D429" s="125"/>
      <c r="E429" s="126"/>
      <c r="F429" s="126"/>
      <c r="G429" s="127"/>
      <c r="H429" s="49"/>
      <c r="I429" s="49"/>
      <c r="J429" s="127"/>
      <c r="K429" s="49"/>
      <c r="L429" s="31"/>
      <c r="M429" s="127"/>
      <c r="N429" s="127"/>
      <c r="O429" s="127"/>
      <c r="P429" s="127"/>
      <c r="Q429" s="127"/>
      <c r="R429" s="127"/>
      <c r="S429" s="127"/>
      <c r="T429" s="127"/>
      <c r="U429" s="124"/>
      <c r="V429" s="49"/>
      <c r="W429" s="49"/>
      <c r="X429" s="49"/>
      <c r="Y429" s="49"/>
      <c r="Z429" s="49"/>
      <c r="AA429" s="49"/>
    </row>
    <row r="430" ht="15.75" customHeight="1">
      <c r="A430" s="122"/>
      <c r="B430" s="123"/>
      <c r="C430" s="124"/>
      <c r="D430" s="125"/>
      <c r="E430" s="126"/>
      <c r="F430" s="126"/>
      <c r="G430" s="127"/>
      <c r="H430" s="49"/>
      <c r="I430" s="49"/>
      <c r="J430" s="127"/>
      <c r="K430" s="49"/>
      <c r="L430" s="31"/>
      <c r="M430" s="127"/>
      <c r="N430" s="127"/>
      <c r="O430" s="127"/>
      <c r="P430" s="127"/>
      <c r="Q430" s="127"/>
      <c r="R430" s="127"/>
      <c r="S430" s="127"/>
      <c r="T430" s="127"/>
      <c r="U430" s="124"/>
      <c r="V430" s="49"/>
      <c r="W430" s="49"/>
      <c r="X430" s="49"/>
      <c r="Y430" s="49"/>
      <c r="Z430" s="49"/>
      <c r="AA430" s="49"/>
    </row>
    <row r="431" ht="15.75" customHeight="1">
      <c r="A431" s="122"/>
      <c r="B431" s="123"/>
      <c r="C431" s="124"/>
      <c r="D431" s="125"/>
      <c r="E431" s="126"/>
      <c r="F431" s="126"/>
      <c r="G431" s="127"/>
      <c r="H431" s="49"/>
      <c r="I431" s="49"/>
      <c r="J431" s="127"/>
      <c r="K431" s="49"/>
      <c r="L431" s="31"/>
      <c r="M431" s="127"/>
      <c r="N431" s="127"/>
      <c r="O431" s="127"/>
      <c r="P431" s="127"/>
      <c r="Q431" s="127"/>
      <c r="R431" s="127"/>
      <c r="S431" s="127"/>
      <c r="T431" s="127"/>
      <c r="U431" s="124"/>
      <c r="V431" s="49"/>
      <c r="W431" s="49"/>
      <c r="X431" s="49"/>
      <c r="Y431" s="49"/>
      <c r="Z431" s="49"/>
      <c r="AA431" s="49"/>
    </row>
    <row r="432" ht="15.75" customHeight="1">
      <c r="A432" s="122"/>
      <c r="B432" s="123"/>
      <c r="C432" s="124"/>
      <c r="D432" s="125"/>
      <c r="E432" s="126"/>
      <c r="F432" s="126"/>
      <c r="G432" s="127"/>
      <c r="H432" s="49"/>
      <c r="I432" s="49"/>
      <c r="J432" s="127"/>
      <c r="K432" s="49"/>
      <c r="L432" s="31"/>
      <c r="M432" s="127"/>
      <c r="N432" s="127"/>
      <c r="O432" s="127"/>
      <c r="P432" s="127"/>
      <c r="Q432" s="127"/>
      <c r="R432" s="127"/>
      <c r="S432" s="127"/>
      <c r="T432" s="127"/>
      <c r="U432" s="124"/>
      <c r="V432" s="49"/>
      <c r="W432" s="49"/>
      <c r="X432" s="49"/>
      <c r="Y432" s="49"/>
      <c r="Z432" s="49"/>
      <c r="AA432" s="49"/>
    </row>
    <row r="433" ht="15.75" customHeight="1">
      <c r="A433" s="122"/>
      <c r="B433" s="123"/>
      <c r="C433" s="124"/>
      <c r="D433" s="125"/>
      <c r="E433" s="126"/>
      <c r="F433" s="126"/>
      <c r="G433" s="127"/>
      <c r="H433" s="49"/>
      <c r="I433" s="49"/>
      <c r="J433" s="127"/>
      <c r="K433" s="49"/>
      <c r="L433" s="31"/>
      <c r="M433" s="127"/>
      <c r="N433" s="127"/>
      <c r="O433" s="127"/>
      <c r="P433" s="127"/>
      <c r="Q433" s="127"/>
      <c r="R433" s="127"/>
      <c r="S433" s="127"/>
      <c r="T433" s="127"/>
      <c r="U433" s="124"/>
      <c r="V433" s="49"/>
      <c r="W433" s="49"/>
      <c r="X433" s="49"/>
      <c r="Y433" s="49"/>
      <c r="Z433" s="49"/>
      <c r="AA433" s="49"/>
    </row>
    <row r="434" ht="15.75" customHeight="1">
      <c r="A434" s="122"/>
      <c r="B434" s="123"/>
      <c r="C434" s="124"/>
      <c r="D434" s="125"/>
      <c r="E434" s="126"/>
      <c r="F434" s="126"/>
      <c r="G434" s="127"/>
      <c r="H434" s="49"/>
      <c r="I434" s="49"/>
      <c r="J434" s="127"/>
      <c r="K434" s="49"/>
      <c r="L434" s="31"/>
      <c r="M434" s="127"/>
      <c r="N434" s="127"/>
      <c r="O434" s="127"/>
      <c r="P434" s="127"/>
      <c r="Q434" s="127"/>
      <c r="R434" s="127"/>
      <c r="S434" s="127"/>
      <c r="T434" s="127"/>
      <c r="U434" s="124"/>
      <c r="V434" s="49"/>
      <c r="W434" s="49"/>
      <c r="X434" s="49"/>
      <c r="Y434" s="49"/>
      <c r="Z434" s="49"/>
      <c r="AA434" s="49"/>
    </row>
    <row r="435" ht="15.75" customHeight="1">
      <c r="A435" s="122"/>
      <c r="B435" s="123"/>
      <c r="C435" s="124"/>
      <c r="D435" s="125"/>
      <c r="E435" s="126"/>
      <c r="F435" s="126"/>
      <c r="G435" s="127"/>
      <c r="H435" s="49"/>
      <c r="I435" s="49"/>
      <c r="J435" s="127"/>
      <c r="K435" s="49"/>
      <c r="L435" s="31"/>
      <c r="M435" s="127"/>
      <c r="N435" s="127"/>
      <c r="O435" s="127"/>
      <c r="P435" s="127"/>
      <c r="Q435" s="127"/>
      <c r="R435" s="127"/>
      <c r="S435" s="127"/>
      <c r="T435" s="127"/>
      <c r="U435" s="124"/>
      <c r="V435" s="49"/>
      <c r="W435" s="49"/>
      <c r="X435" s="49"/>
      <c r="Y435" s="49"/>
      <c r="Z435" s="49"/>
      <c r="AA435" s="49"/>
    </row>
    <row r="436" ht="15.75" customHeight="1">
      <c r="A436" s="122"/>
      <c r="B436" s="123"/>
      <c r="C436" s="124"/>
      <c r="D436" s="125"/>
      <c r="E436" s="126"/>
      <c r="F436" s="126"/>
      <c r="G436" s="127"/>
      <c r="H436" s="49"/>
      <c r="I436" s="49"/>
      <c r="J436" s="127"/>
      <c r="K436" s="49"/>
      <c r="L436" s="31"/>
      <c r="M436" s="127"/>
      <c r="N436" s="127"/>
      <c r="O436" s="127"/>
      <c r="P436" s="127"/>
      <c r="Q436" s="127"/>
      <c r="R436" s="127"/>
      <c r="S436" s="127"/>
      <c r="T436" s="127"/>
      <c r="U436" s="124"/>
      <c r="V436" s="49"/>
      <c r="W436" s="49"/>
      <c r="X436" s="49"/>
      <c r="Y436" s="49"/>
      <c r="Z436" s="49"/>
      <c r="AA436" s="49"/>
    </row>
    <row r="437" ht="15.75" customHeight="1">
      <c r="A437" s="122"/>
      <c r="B437" s="123"/>
      <c r="C437" s="124"/>
      <c r="D437" s="125"/>
      <c r="E437" s="126"/>
      <c r="F437" s="126"/>
      <c r="G437" s="127"/>
      <c r="H437" s="49"/>
      <c r="I437" s="49"/>
      <c r="J437" s="127"/>
      <c r="K437" s="49"/>
      <c r="L437" s="31"/>
      <c r="M437" s="127"/>
      <c r="N437" s="127"/>
      <c r="O437" s="127"/>
      <c r="P437" s="127"/>
      <c r="Q437" s="127"/>
      <c r="R437" s="127"/>
      <c r="S437" s="127"/>
      <c r="T437" s="127"/>
      <c r="U437" s="124"/>
      <c r="V437" s="49"/>
      <c r="W437" s="49"/>
      <c r="X437" s="49"/>
      <c r="Y437" s="49"/>
      <c r="Z437" s="49"/>
      <c r="AA437" s="49"/>
    </row>
    <row r="438" ht="15.75" customHeight="1">
      <c r="A438" s="122"/>
      <c r="B438" s="123"/>
      <c r="C438" s="124"/>
      <c r="D438" s="125"/>
      <c r="E438" s="126"/>
      <c r="F438" s="126"/>
      <c r="G438" s="127"/>
      <c r="H438" s="49"/>
      <c r="I438" s="49"/>
      <c r="J438" s="127"/>
      <c r="K438" s="49"/>
      <c r="L438" s="31"/>
      <c r="M438" s="127"/>
      <c r="N438" s="127"/>
      <c r="O438" s="127"/>
      <c r="P438" s="127"/>
      <c r="Q438" s="127"/>
      <c r="R438" s="127"/>
      <c r="S438" s="127"/>
      <c r="T438" s="127"/>
      <c r="U438" s="124"/>
      <c r="V438" s="49"/>
      <c r="W438" s="49"/>
      <c r="X438" s="49"/>
      <c r="Y438" s="49"/>
      <c r="Z438" s="49"/>
      <c r="AA438" s="49"/>
    </row>
    <row r="439" ht="15.75" customHeight="1">
      <c r="A439" s="122"/>
      <c r="B439" s="123"/>
      <c r="C439" s="124"/>
      <c r="D439" s="125"/>
      <c r="E439" s="126"/>
      <c r="F439" s="126"/>
      <c r="G439" s="127"/>
      <c r="H439" s="49"/>
      <c r="I439" s="49"/>
      <c r="J439" s="127"/>
      <c r="K439" s="49"/>
      <c r="L439" s="31"/>
      <c r="M439" s="127"/>
      <c r="N439" s="127"/>
      <c r="O439" s="127"/>
      <c r="P439" s="127"/>
      <c r="Q439" s="127"/>
      <c r="R439" s="127"/>
      <c r="S439" s="127"/>
      <c r="T439" s="127"/>
      <c r="U439" s="124"/>
      <c r="V439" s="49"/>
      <c r="W439" s="49"/>
      <c r="X439" s="49"/>
      <c r="Y439" s="49"/>
      <c r="Z439" s="49"/>
      <c r="AA439" s="49"/>
    </row>
    <row r="440" ht="15.75" customHeight="1">
      <c r="A440" s="122"/>
      <c r="B440" s="123"/>
      <c r="C440" s="124"/>
      <c r="D440" s="125"/>
      <c r="E440" s="126"/>
      <c r="F440" s="126"/>
      <c r="G440" s="127"/>
      <c r="H440" s="49"/>
      <c r="I440" s="49"/>
      <c r="J440" s="127"/>
      <c r="K440" s="49"/>
      <c r="L440" s="31"/>
      <c r="M440" s="127"/>
      <c r="N440" s="127"/>
      <c r="O440" s="127"/>
      <c r="P440" s="127"/>
      <c r="Q440" s="127"/>
      <c r="R440" s="127"/>
      <c r="S440" s="127"/>
      <c r="T440" s="127"/>
      <c r="U440" s="124"/>
      <c r="V440" s="49"/>
      <c r="W440" s="49"/>
      <c r="X440" s="49"/>
      <c r="Y440" s="49"/>
      <c r="Z440" s="49"/>
      <c r="AA440" s="49"/>
    </row>
    <row r="441" ht="15.75" customHeight="1">
      <c r="A441" s="122"/>
      <c r="B441" s="123"/>
      <c r="C441" s="124"/>
      <c r="D441" s="125"/>
      <c r="E441" s="126"/>
      <c r="F441" s="126"/>
      <c r="G441" s="127"/>
      <c r="H441" s="49"/>
      <c r="I441" s="49"/>
      <c r="J441" s="127"/>
      <c r="K441" s="49"/>
      <c r="L441" s="31"/>
      <c r="M441" s="127"/>
      <c r="N441" s="127"/>
      <c r="O441" s="127"/>
      <c r="P441" s="127"/>
      <c r="Q441" s="127"/>
      <c r="R441" s="127"/>
      <c r="S441" s="127"/>
      <c r="T441" s="127"/>
      <c r="U441" s="124"/>
      <c r="V441" s="49"/>
      <c r="W441" s="49"/>
      <c r="X441" s="49"/>
      <c r="Y441" s="49"/>
      <c r="Z441" s="49"/>
      <c r="AA441" s="49"/>
    </row>
    <row r="442" ht="15.75" customHeight="1">
      <c r="A442" s="122"/>
      <c r="B442" s="123"/>
      <c r="C442" s="124"/>
      <c r="D442" s="125"/>
      <c r="E442" s="126"/>
      <c r="F442" s="126"/>
      <c r="G442" s="127"/>
      <c r="H442" s="49"/>
      <c r="I442" s="49"/>
      <c r="J442" s="127"/>
      <c r="K442" s="49"/>
      <c r="L442" s="31"/>
      <c r="M442" s="127"/>
      <c r="N442" s="127"/>
      <c r="O442" s="127"/>
      <c r="P442" s="127"/>
      <c r="Q442" s="127"/>
      <c r="R442" s="127"/>
      <c r="S442" s="127"/>
      <c r="T442" s="127"/>
      <c r="U442" s="124"/>
      <c r="V442" s="49"/>
      <c r="W442" s="49"/>
      <c r="X442" s="49"/>
      <c r="Y442" s="49"/>
      <c r="Z442" s="49"/>
      <c r="AA442" s="49"/>
    </row>
    <row r="443" ht="15.75" customHeight="1">
      <c r="A443" s="122"/>
      <c r="B443" s="123"/>
      <c r="C443" s="124"/>
      <c r="D443" s="125"/>
      <c r="E443" s="126"/>
      <c r="F443" s="126"/>
      <c r="G443" s="127"/>
      <c r="H443" s="49"/>
      <c r="I443" s="49"/>
      <c r="J443" s="127"/>
      <c r="K443" s="49"/>
      <c r="L443" s="31"/>
      <c r="M443" s="127"/>
      <c r="N443" s="127"/>
      <c r="O443" s="127"/>
      <c r="P443" s="127"/>
      <c r="Q443" s="127"/>
      <c r="R443" s="127"/>
      <c r="S443" s="127"/>
      <c r="T443" s="127"/>
      <c r="U443" s="124"/>
      <c r="V443" s="49"/>
      <c r="W443" s="49"/>
      <c r="X443" s="49"/>
      <c r="Y443" s="49"/>
      <c r="Z443" s="49"/>
      <c r="AA443" s="49"/>
    </row>
    <row r="444" ht="15.75" customHeight="1">
      <c r="A444" s="122"/>
      <c r="B444" s="123"/>
      <c r="C444" s="124"/>
      <c r="D444" s="125"/>
      <c r="E444" s="126"/>
      <c r="F444" s="126"/>
      <c r="G444" s="127"/>
      <c r="H444" s="49"/>
      <c r="I444" s="49"/>
      <c r="J444" s="127"/>
      <c r="K444" s="49"/>
      <c r="L444" s="31"/>
      <c r="M444" s="127"/>
      <c r="N444" s="127"/>
      <c r="O444" s="127"/>
      <c r="P444" s="127"/>
      <c r="Q444" s="127"/>
      <c r="R444" s="127"/>
      <c r="S444" s="127"/>
      <c r="T444" s="127"/>
      <c r="U444" s="124"/>
      <c r="V444" s="49"/>
      <c r="W444" s="49"/>
      <c r="X444" s="49"/>
      <c r="Y444" s="49"/>
      <c r="Z444" s="49"/>
      <c r="AA444" s="49"/>
    </row>
    <row r="445" ht="15.75" customHeight="1">
      <c r="A445" s="122"/>
      <c r="B445" s="123"/>
      <c r="C445" s="124"/>
      <c r="D445" s="125"/>
      <c r="E445" s="126"/>
      <c r="F445" s="126"/>
      <c r="G445" s="127"/>
      <c r="H445" s="49"/>
      <c r="I445" s="49"/>
      <c r="J445" s="127"/>
      <c r="K445" s="49"/>
      <c r="L445" s="31"/>
      <c r="M445" s="127"/>
      <c r="N445" s="127"/>
      <c r="O445" s="127"/>
      <c r="P445" s="127"/>
      <c r="Q445" s="127"/>
      <c r="R445" s="127"/>
      <c r="S445" s="127"/>
      <c r="T445" s="127"/>
      <c r="U445" s="124"/>
      <c r="V445" s="49"/>
      <c r="W445" s="49"/>
      <c r="X445" s="49"/>
      <c r="Y445" s="49"/>
      <c r="Z445" s="49"/>
      <c r="AA445" s="49"/>
    </row>
    <row r="446" ht="15.75" customHeight="1">
      <c r="A446" s="122"/>
      <c r="B446" s="123"/>
      <c r="C446" s="124"/>
      <c r="D446" s="125"/>
      <c r="E446" s="126"/>
      <c r="F446" s="126"/>
      <c r="G446" s="127"/>
      <c r="H446" s="49"/>
      <c r="I446" s="49"/>
      <c r="J446" s="127"/>
      <c r="K446" s="49"/>
      <c r="L446" s="31"/>
      <c r="M446" s="127"/>
      <c r="N446" s="127"/>
      <c r="O446" s="127"/>
      <c r="P446" s="127"/>
      <c r="Q446" s="127"/>
      <c r="R446" s="127"/>
      <c r="S446" s="127"/>
      <c r="T446" s="127"/>
      <c r="U446" s="124"/>
      <c r="V446" s="49"/>
      <c r="W446" s="49"/>
      <c r="X446" s="49"/>
      <c r="Y446" s="49"/>
      <c r="Z446" s="49"/>
      <c r="AA446" s="49"/>
    </row>
    <row r="447" ht="15.75" customHeight="1">
      <c r="A447" s="122"/>
      <c r="B447" s="123"/>
      <c r="C447" s="124"/>
      <c r="D447" s="125"/>
      <c r="E447" s="126"/>
      <c r="F447" s="126"/>
      <c r="G447" s="127"/>
      <c r="H447" s="49"/>
      <c r="I447" s="49"/>
      <c r="J447" s="127"/>
      <c r="K447" s="49"/>
      <c r="L447" s="31"/>
      <c r="M447" s="127"/>
      <c r="N447" s="127"/>
      <c r="O447" s="127"/>
      <c r="P447" s="127"/>
      <c r="Q447" s="127"/>
      <c r="R447" s="127"/>
      <c r="S447" s="127"/>
      <c r="T447" s="127"/>
      <c r="U447" s="124"/>
      <c r="V447" s="49"/>
      <c r="W447" s="49"/>
      <c r="X447" s="49"/>
      <c r="Y447" s="49"/>
      <c r="Z447" s="49"/>
      <c r="AA447" s="49"/>
    </row>
    <row r="448" ht="15.75" customHeight="1">
      <c r="A448" s="122"/>
      <c r="B448" s="123"/>
      <c r="C448" s="124"/>
      <c r="D448" s="125"/>
      <c r="E448" s="126"/>
      <c r="F448" s="126"/>
      <c r="G448" s="127"/>
      <c r="H448" s="49"/>
      <c r="I448" s="49"/>
      <c r="J448" s="127"/>
      <c r="K448" s="49"/>
      <c r="L448" s="31"/>
      <c r="M448" s="127"/>
      <c r="N448" s="127"/>
      <c r="O448" s="127"/>
      <c r="P448" s="127"/>
      <c r="Q448" s="127"/>
      <c r="R448" s="127"/>
      <c r="S448" s="127"/>
      <c r="T448" s="127"/>
      <c r="U448" s="124"/>
      <c r="V448" s="49"/>
      <c r="W448" s="49"/>
      <c r="X448" s="49"/>
      <c r="Y448" s="49"/>
      <c r="Z448" s="49"/>
      <c r="AA448" s="49"/>
    </row>
    <row r="449" ht="15.75" customHeight="1">
      <c r="A449" s="122"/>
      <c r="B449" s="123"/>
      <c r="C449" s="124"/>
      <c r="D449" s="125"/>
      <c r="E449" s="126"/>
      <c r="F449" s="126"/>
      <c r="G449" s="127"/>
      <c r="H449" s="49"/>
      <c r="I449" s="49"/>
      <c r="J449" s="127"/>
      <c r="K449" s="49"/>
      <c r="L449" s="31"/>
      <c r="M449" s="127"/>
      <c r="N449" s="127"/>
      <c r="O449" s="127"/>
      <c r="P449" s="127"/>
      <c r="Q449" s="127"/>
      <c r="R449" s="127"/>
      <c r="S449" s="127"/>
      <c r="T449" s="127"/>
      <c r="U449" s="124"/>
      <c r="V449" s="49"/>
      <c r="W449" s="49"/>
      <c r="X449" s="49"/>
      <c r="Y449" s="49"/>
      <c r="Z449" s="49"/>
      <c r="AA449" s="49"/>
    </row>
    <row r="450" ht="15.75" customHeight="1">
      <c r="A450" s="122"/>
      <c r="B450" s="123"/>
      <c r="C450" s="124"/>
      <c r="D450" s="125"/>
      <c r="E450" s="126"/>
      <c r="F450" s="126"/>
      <c r="G450" s="127"/>
      <c r="H450" s="49"/>
      <c r="I450" s="49"/>
      <c r="J450" s="127"/>
      <c r="K450" s="49"/>
      <c r="L450" s="31"/>
      <c r="M450" s="127"/>
      <c r="N450" s="127"/>
      <c r="O450" s="127"/>
      <c r="P450" s="127"/>
      <c r="Q450" s="127"/>
      <c r="R450" s="127"/>
      <c r="S450" s="127"/>
      <c r="T450" s="127"/>
      <c r="U450" s="124"/>
      <c r="V450" s="49"/>
      <c r="W450" s="49"/>
      <c r="X450" s="49"/>
      <c r="Y450" s="49"/>
      <c r="Z450" s="49"/>
      <c r="AA450" s="49"/>
    </row>
    <row r="451" ht="15.75" customHeight="1">
      <c r="A451" s="122"/>
      <c r="B451" s="123"/>
      <c r="C451" s="124"/>
      <c r="D451" s="125"/>
      <c r="E451" s="126"/>
      <c r="F451" s="126"/>
      <c r="G451" s="127"/>
      <c r="H451" s="49"/>
      <c r="I451" s="49"/>
      <c r="J451" s="127"/>
      <c r="K451" s="49"/>
      <c r="L451" s="31"/>
      <c r="M451" s="127"/>
      <c r="N451" s="127"/>
      <c r="O451" s="127"/>
      <c r="P451" s="127"/>
      <c r="Q451" s="127"/>
      <c r="R451" s="127"/>
      <c r="S451" s="127"/>
      <c r="T451" s="127"/>
      <c r="U451" s="124"/>
      <c r="V451" s="49"/>
      <c r="W451" s="49"/>
      <c r="X451" s="49"/>
      <c r="Y451" s="49"/>
      <c r="Z451" s="49"/>
      <c r="AA451" s="49"/>
    </row>
    <row r="452" ht="15.75" customHeight="1">
      <c r="A452" s="122"/>
      <c r="B452" s="123"/>
      <c r="C452" s="124"/>
      <c r="D452" s="125"/>
      <c r="E452" s="126"/>
      <c r="F452" s="126"/>
      <c r="G452" s="127"/>
      <c r="H452" s="49"/>
      <c r="I452" s="49"/>
      <c r="J452" s="127"/>
      <c r="K452" s="49"/>
      <c r="L452" s="31"/>
      <c r="M452" s="127"/>
      <c r="N452" s="127"/>
      <c r="O452" s="127"/>
      <c r="P452" s="127"/>
      <c r="Q452" s="127"/>
      <c r="R452" s="127"/>
      <c r="S452" s="127"/>
      <c r="T452" s="127"/>
      <c r="U452" s="124"/>
      <c r="V452" s="49"/>
      <c r="W452" s="49"/>
      <c r="X452" s="49"/>
      <c r="Y452" s="49"/>
      <c r="Z452" s="49"/>
      <c r="AA452" s="49"/>
    </row>
    <row r="453" ht="15.75" customHeight="1">
      <c r="A453" s="122"/>
      <c r="B453" s="123"/>
      <c r="C453" s="124"/>
      <c r="D453" s="125"/>
      <c r="E453" s="126"/>
      <c r="F453" s="126"/>
      <c r="G453" s="127"/>
      <c r="H453" s="49"/>
      <c r="I453" s="49"/>
      <c r="J453" s="127"/>
      <c r="K453" s="49"/>
      <c r="L453" s="31"/>
      <c r="M453" s="127"/>
      <c r="N453" s="127"/>
      <c r="O453" s="127"/>
      <c r="P453" s="127"/>
      <c r="Q453" s="127"/>
      <c r="R453" s="127"/>
      <c r="S453" s="127"/>
      <c r="T453" s="127"/>
      <c r="U453" s="124"/>
      <c r="V453" s="49"/>
      <c r="W453" s="49"/>
      <c r="X453" s="49"/>
      <c r="Y453" s="49"/>
      <c r="Z453" s="49"/>
      <c r="AA453" s="49"/>
    </row>
    <row r="454" ht="15.75" customHeight="1">
      <c r="A454" s="122"/>
      <c r="B454" s="123"/>
      <c r="C454" s="124"/>
      <c r="D454" s="125"/>
      <c r="E454" s="126"/>
      <c r="F454" s="126"/>
      <c r="G454" s="127"/>
      <c r="H454" s="49"/>
      <c r="I454" s="49"/>
      <c r="J454" s="127"/>
      <c r="K454" s="49"/>
      <c r="L454" s="31"/>
      <c r="M454" s="127"/>
      <c r="N454" s="127"/>
      <c r="O454" s="127"/>
      <c r="P454" s="127"/>
      <c r="Q454" s="127"/>
      <c r="R454" s="127"/>
      <c r="S454" s="127"/>
      <c r="T454" s="127"/>
      <c r="U454" s="124"/>
      <c r="V454" s="49"/>
      <c r="W454" s="49"/>
      <c r="X454" s="49"/>
      <c r="Y454" s="49"/>
      <c r="Z454" s="49"/>
      <c r="AA454" s="49"/>
    </row>
    <row r="455" ht="15.75" customHeight="1">
      <c r="A455" s="122"/>
      <c r="B455" s="123"/>
      <c r="C455" s="124"/>
      <c r="D455" s="125"/>
      <c r="E455" s="126"/>
      <c r="F455" s="126"/>
      <c r="G455" s="127"/>
      <c r="H455" s="49"/>
      <c r="I455" s="49"/>
      <c r="J455" s="127"/>
      <c r="K455" s="49"/>
      <c r="L455" s="31"/>
      <c r="M455" s="127"/>
      <c r="N455" s="127"/>
      <c r="O455" s="127"/>
      <c r="P455" s="127"/>
      <c r="Q455" s="127"/>
      <c r="R455" s="127"/>
      <c r="S455" s="127"/>
      <c r="T455" s="127"/>
      <c r="U455" s="124"/>
      <c r="V455" s="49"/>
      <c r="W455" s="49"/>
      <c r="X455" s="49"/>
      <c r="Y455" s="49"/>
      <c r="Z455" s="49"/>
      <c r="AA455" s="49"/>
    </row>
    <row r="456" ht="15.75" customHeight="1">
      <c r="A456" s="122"/>
      <c r="B456" s="123"/>
      <c r="C456" s="124"/>
      <c r="D456" s="125"/>
      <c r="E456" s="126"/>
      <c r="F456" s="126"/>
      <c r="G456" s="127"/>
      <c r="H456" s="49"/>
      <c r="I456" s="49"/>
      <c r="J456" s="127"/>
      <c r="K456" s="49"/>
      <c r="L456" s="31"/>
      <c r="M456" s="127"/>
      <c r="N456" s="127"/>
      <c r="O456" s="127"/>
      <c r="P456" s="127"/>
      <c r="Q456" s="127"/>
      <c r="R456" s="127"/>
      <c r="S456" s="127"/>
      <c r="T456" s="127"/>
      <c r="U456" s="124"/>
      <c r="V456" s="49"/>
      <c r="W456" s="49"/>
      <c r="X456" s="49"/>
      <c r="Y456" s="49"/>
      <c r="Z456" s="49"/>
      <c r="AA456" s="49"/>
    </row>
    <row r="457" ht="15.75" customHeight="1">
      <c r="A457" s="122"/>
      <c r="B457" s="123"/>
      <c r="C457" s="124"/>
      <c r="D457" s="125"/>
      <c r="E457" s="126"/>
      <c r="F457" s="126"/>
      <c r="G457" s="127"/>
      <c r="H457" s="49"/>
      <c r="I457" s="49"/>
      <c r="J457" s="127"/>
      <c r="K457" s="49"/>
      <c r="L457" s="31"/>
      <c r="M457" s="127"/>
      <c r="N457" s="127"/>
      <c r="O457" s="127"/>
      <c r="P457" s="127"/>
      <c r="Q457" s="127"/>
      <c r="R457" s="127"/>
      <c r="S457" s="127"/>
      <c r="T457" s="127"/>
      <c r="U457" s="124"/>
      <c r="V457" s="49"/>
      <c r="W457" s="49"/>
      <c r="X457" s="49"/>
      <c r="Y457" s="49"/>
      <c r="Z457" s="49"/>
      <c r="AA457" s="49"/>
    </row>
    <row r="458" ht="15.75" customHeight="1">
      <c r="A458" s="122"/>
      <c r="B458" s="123"/>
      <c r="C458" s="124"/>
      <c r="D458" s="125"/>
      <c r="E458" s="126"/>
      <c r="F458" s="126"/>
      <c r="G458" s="127"/>
      <c r="H458" s="49"/>
      <c r="I458" s="49"/>
      <c r="J458" s="127"/>
      <c r="K458" s="49"/>
      <c r="L458" s="31"/>
      <c r="M458" s="127"/>
      <c r="N458" s="127"/>
      <c r="O458" s="127"/>
      <c r="P458" s="127"/>
      <c r="Q458" s="127"/>
      <c r="R458" s="127"/>
      <c r="S458" s="127"/>
      <c r="T458" s="127"/>
      <c r="U458" s="124"/>
      <c r="V458" s="49"/>
      <c r="W458" s="49"/>
      <c r="X458" s="49"/>
      <c r="Y458" s="49"/>
      <c r="Z458" s="49"/>
      <c r="AA458" s="49"/>
    </row>
    <row r="459" ht="15.75" customHeight="1">
      <c r="A459" s="122"/>
      <c r="B459" s="123"/>
      <c r="C459" s="124"/>
      <c r="D459" s="125"/>
      <c r="E459" s="126"/>
      <c r="F459" s="126"/>
      <c r="G459" s="127"/>
      <c r="H459" s="49"/>
      <c r="I459" s="49"/>
      <c r="J459" s="127"/>
      <c r="K459" s="49"/>
      <c r="L459" s="31"/>
      <c r="M459" s="127"/>
      <c r="N459" s="127"/>
      <c r="O459" s="127"/>
      <c r="P459" s="127"/>
      <c r="Q459" s="127"/>
      <c r="R459" s="127"/>
      <c r="S459" s="127"/>
      <c r="T459" s="127"/>
      <c r="U459" s="124"/>
      <c r="V459" s="49"/>
      <c r="W459" s="49"/>
      <c r="X459" s="49"/>
      <c r="Y459" s="49"/>
      <c r="Z459" s="49"/>
      <c r="AA459" s="49"/>
    </row>
    <row r="460" ht="15.75" customHeight="1">
      <c r="A460" s="122"/>
      <c r="B460" s="123"/>
      <c r="C460" s="124"/>
      <c r="D460" s="125"/>
      <c r="E460" s="126"/>
      <c r="F460" s="126"/>
      <c r="G460" s="127"/>
      <c r="H460" s="49"/>
      <c r="I460" s="49"/>
      <c r="J460" s="127"/>
      <c r="K460" s="49"/>
      <c r="L460" s="31"/>
      <c r="M460" s="127"/>
      <c r="N460" s="127"/>
      <c r="O460" s="127"/>
      <c r="P460" s="127"/>
      <c r="Q460" s="127"/>
      <c r="R460" s="127"/>
      <c r="S460" s="127"/>
      <c r="T460" s="127"/>
      <c r="U460" s="124"/>
      <c r="V460" s="49"/>
      <c r="W460" s="49"/>
      <c r="X460" s="49"/>
      <c r="Y460" s="49"/>
      <c r="Z460" s="49"/>
      <c r="AA460" s="49"/>
    </row>
    <row r="461" ht="15.75" customHeight="1">
      <c r="A461" s="122"/>
      <c r="B461" s="123"/>
      <c r="C461" s="124"/>
      <c r="D461" s="125"/>
      <c r="E461" s="126"/>
      <c r="F461" s="126"/>
      <c r="G461" s="127"/>
      <c r="H461" s="49"/>
      <c r="I461" s="49"/>
      <c r="J461" s="127"/>
      <c r="K461" s="49"/>
      <c r="L461" s="31"/>
      <c r="M461" s="127"/>
      <c r="N461" s="127"/>
      <c r="O461" s="127"/>
      <c r="P461" s="127"/>
      <c r="Q461" s="127"/>
      <c r="R461" s="127"/>
      <c r="S461" s="127"/>
      <c r="T461" s="127"/>
      <c r="U461" s="124"/>
      <c r="V461" s="49"/>
      <c r="W461" s="49"/>
      <c r="X461" s="49"/>
      <c r="Y461" s="49"/>
      <c r="Z461" s="49"/>
      <c r="AA461" s="49"/>
    </row>
    <row r="462" ht="15.75" customHeight="1">
      <c r="A462" s="122"/>
      <c r="B462" s="123"/>
      <c r="C462" s="124"/>
      <c r="D462" s="125"/>
      <c r="E462" s="126"/>
      <c r="F462" s="126"/>
      <c r="G462" s="127"/>
      <c r="H462" s="49"/>
      <c r="I462" s="49"/>
      <c r="J462" s="127"/>
      <c r="K462" s="49"/>
      <c r="L462" s="31"/>
      <c r="M462" s="127"/>
      <c r="N462" s="127"/>
      <c r="O462" s="127"/>
      <c r="P462" s="127"/>
      <c r="Q462" s="127"/>
      <c r="R462" s="127"/>
      <c r="S462" s="127"/>
      <c r="T462" s="127"/>
      <c r="U462" s="124"/>
      <c r="V462" s="49"/>
      <c r="W462" s="49"/>
      <c r="X462" s="49"/>
      <c r="Y462" s="49"/>
      <c r="Z462" s="49"/>
      <c r="AA462" s="49"/>
    </row>
    <row r="463" ht="15.75" customHeight="1">
      <c r="A463" s="122"/>
      <c r="B463" s="123"/>
      <c r="C463" s="124"/>
      <c r="D463" s="125"/>
      <c r="E463" s="126"/>
      <c r="F463" s="126"/>
      <c r="G463" s="127"/>
      <c r="H463" s="49"/>
      <c r="I463" s="49"/>
      <c r="J463" s="127"/>
      <c r="K463" s="49"/>
      <c r="L463" s="31"/>
      <c r="M463" s="127"/>
      <c r="N463" s="127"/>
      <c r="O463" s="127"/>
      <c r="P463" s="127"/>
      <c r="Q463" s="127"/>
      <c r="R463" s="127"/>
      <c r="S463" s="127"/>
      <c r="T463" s="127"/>
      <c r="U463" s="124"/>
      <c r="V463" s="49"/>
      <c r="W463" s="49"/>
      <c r="X463" s="49"/>
      <c r="Y463" s="49"/>
      <c r="Z463" s="49"/>
      <c r="AA463" s="49"/>
    </row>
    <row r="464" ht="15.75" customHeight="1">
      <c r="A464" s="122"/>
      <c r="B464" s="123"/>
      <c r="C464" s="124"/>
      <c r="D464" s="125"/>
      <c r="E464" s="126"/>
      <c r="F464" s="126"/>
      <c r="G464" s="127"/>
      <c r="H464" s="49"/>
      <c r="I464" s="49"/>
      <c r="J464" s="127"/>
      <c r="K464" s="49"/>
      <c r="L464" s="31"/>
      <c r="M464" s="127"/>
      <c r="N464" s="127"/>
      <c r="O464" s="127"/>
      <c r="P464" s="127"/>
      <c r="Q464" s="127"/>
      <c r="R464" s="127"/>
      <c r="S464" s="127"/>
      <c r="T464" s="127"/>
      <c r="U464" s="124"/>
      <c r="V464" s="49"/>
      <c r="W464" s="49"/>
      <c r="X464" s="49"/>
      <c r="Y464" s="49"/>
      <c r="Z464" s="49"/>
      <c r="AA464" s="49"/>
    </row>
    <row r="465" ht="15.75" customHeight="1">
      <c r="A465" s="122"/>
      <c r="B465" s="123"/>
      <c r="C465" s="124"/>
      <c r="D465" s="125"/>
      <c r="E465" s="126"/>
      <c r="F465" s="126"/>
      <c r="G465" s="127"/>
      <c r="H465" s="49"/>
      <c r="I465" s="49"/>
      <c r="J465" s="127"/>
      <c r="K465" s="49"/>
      <c r="L465" s="31"/>
      <c r="M465" s="127"/>
      <c r="N465" s="127"/>
      <c r="O465" s="127"/>
      <c r="P465" s="127"/>
      <c r="Q465" s="127"/>
      <c r="R465" s="127"/>
      <c r="S465" s="127"/>
      <c r="T465" s="127"/>
      <c r="U465" s="124"/>
      <c r="V465" s="49"/>
      <c r="W465" s="49"/>
      <c r="X465" s="49"/>
      <c r="Y465" s="49"/>
      <c r="Z465" s="49"/>
      <c r="AA465" s="49"/>
    </row>
    <row r="466" ht="15.75" customHeight="1">
      <c r="A466" s="122"/>
      <c r="B466" s="123"/>
      <c r="C466" s="124"/>
      <c r="D466" s="125"/>
      <c r="E466" s="126"/>
      <c r="F466" s="126"/>
      <c r="G466" s="127"/>
      <c r="H466" s="49"/>
      <c r="I466" s="49"/>
      <c r="J466" s="127"/>
      <c r="K466" s="49"/>
      <c r="L466" s="31"/>
      <c r="M466" s="127"/>
      <c r="N466" s="127"/>
      <c r="O466" s="127"/>
      <c r="P466" s="127"/>
      <c r="Q466" s="127"/>
      <c r="R466" s="127"/>
      <c r="S466" s="127"/>
      <c r="T466" s="127"/>
      <c r="U466" s="124"/>
      <c r="V466" s="49"/>
      <c r="W466" s="49"/>
      <c r="X466" s="49"/>
      <c r="Y466" s="49"/>
      <c r="Z466" s="49"/>
      <c r="AA466" s="49"/>
    </row>
    <row r="467" ht="15.75" customHeight="1">
      <c r="A467" s="122"/>
      <c r="B467" s="123"/>
      <c r="C467" s="124"/>
      <c r="D467" s="125"/>
      <c r="E467" s="126"/>
      <c r="F467" s="126"/>
      <c r="G467" s="127"/>
      <c r="H467" s="49"/>
      <c r="I467" s="49"/>
      <c r="J467" s="127"/>
      <c r="K467" s="49"/>
      <c r="L467" s="31"/>
      <c r="M467" s="127"/>
      <c r="N467" s="127"/>
      <c r="O467" s="127"/>
      <c r="P467" s="127"/>
      <c r="Q467" s="127"/>
      <c r="R467" s="127"/>
      <c r="S467" s="127"/>
      <c r="T467" s="127"/>
      <c r="U467" s="124"/>
      <c r="V467" s="49"/>
      <c r="W467" s="49"/>
      <c r="X467" s="49"/>
      <c r="Y467" s="49"/>
      <c r="Z467" s="49"/>
      <c r="AA467" s="49"/>
    </row>
    <row r="468" ht="15.75" customHeight="1">
      <c r="A468" s="122"/>
      <c r="B468" s="123"/>
      <c r="C468" s="124"/>
      <c r="D468" s="125"/>
      <c r="E468" s="126"/>
      <c r="F468" s="126"/>
      <c r="G468" s="127"/>
      <c r="H468" s="49"/>
      <c r="I468" s="49"/>
      <c r="J468" s="127"/>
      <c r="K468" s="49"/>
      <c r="L468" s="31"/>
      <c r="M468" s="127"/>
      <c r="N468" s="127"/>
      <c r="O468" s="127"/>
      <c r="P468" s="127"/>
      <c r="Q468" s="127"/>
      <c r="R468" s="127"/>
      <c r="S468" s="127"/>
      <c r="T468" s="127"/>
      <c r="U468" s="124"/>
      <c r="V468" s="49"/>
      <c r="W468" s="49"/>
      <c r="X468" s="49"/>
      <c r="Y468" s="49"/>
      <c r="Z468" s="49"/>
      <c r="AA468" s="49"/>
    </row>
    <row r="469" ht="15.75" customHeight="1">
      <c r="A469" s="122"/>
      <c r="B469" s="123"/>
      <c r="C469" s="124"/>
      <c r="D469" s="125"/>
      <c r="E469" s="126"/>
      <c r="F469" s="126"/>
      <c r="G469" s="127"/>
      <c r="H469" s="49"/>
      <c r="I469" s="49"/>
      <c r="J469" s="127"/>
      <c r="K469" s="49"/>
      <c r="L469" s="31"/>
      <c r="M469" s="127"/>
      <c r="N469" s="127"/>
      <c r="O469" s="127"/>
      <c r="P469" s="127"/>
      <c r="Q469" s="127"/>
      <c r="R469" s="127"/>
      <c r="S469" s="127"/>
      <c r="T469" s="127"/>
      <c r="U469" s="124"/>
      <c r="V469" s="49"/>
      <c r="W469" s="49"/>
      <c r="X469" s="49"/>
      <c r="Y469" s="49"/>
      <c r="Z469" s="49"/>
      <c r="AA469" s="49"/>
    </row>
    <row r="470" ht="15.75" customHeight="1">
      <c r="A470" s="122"/>
      <c r="B470" s="123"/>
      <c r="C470" s="124"/>
      <c r="D470" s="125"/>
      <c r="E470" s="126"/>
      <c r="F470" s="126"/>
      <c r="G470" s="127"/>
      <c r="H470" s="49"/>
      <c r="I470" s="49"/>
      <c r="J470" s="127"/>
      <c r="K470" s="49"/>
      <c r="L470" s="31"/>
      <c r="M470" s="127"/>
      <c r="N470" s="127"/>
      <c r="O470" s="127"/>
      <c r="P470" s="127"/>
      <c r="Q470" s="127"/>
      <c r="R470" s="127"/>
      <c r="S470" s="127"/>
      <c r="T470" s="127"/>
      <c r="U470" s="124"/>
      <c r="V470" s="49"/>
      <c r="W470" s="49"/>
      <c r="X470" s="49"/>
      <c r="Y470" s="49"/>
      <c r="Z470" s="49"/>
      <c r="AA470" s="49"/>
    </row>
    <row r="471" ht="15.75" customHeight="1">
      <c r="A471" s="122"/>
      <c r="B471" s="123"/>
      <c r="C471" s="124"/>
      <c r="D471" s="125"/>
      <c r="E471" s="126"/>
      <c r="F471" s="126"/>
      <c r="G471" s="127"/>
      <c r="H471" s="49"/>
      <c r="I471" s="49"/>
      <c r="J471" s="127"/>
      <c r="K471" s="49"/>
      <c r="L471" s="31"/>
      <c r="M471" s="127"/>
      <c r="N471" s="127"/>
      <c r="O471" s="127"/>
      <c r="P471" s="127"/>
      <c r="Q471" s="127"/>
      <c r="R471" s="127"/>
      <c r="S471" s="127"/>
      <c r="T471" s="127"/>
      <c r="U471" s="124"/>
      <c r="V471" s="49"/>
      <c r="W471" s="49"/>
      <c r="X471" s="49"/>
      <c r="Y471" s="49"/>
      <c r="Z471" s="49"/>
      <c r="AA471" s="49"/>
    </row>
    <row r="472" ht="15.75" customHeight="1">
      <c r="A472" s="122"/>
      <c r="B472" s="123"/>
      <c r="C472" s="124"/>
      <c r="D472" s="125"/>
      <c r="E472" s="126"/>
      <c r="F472" s="126"/>
      <c r="G472" s="127"/>
      <c r="H472" s="49"/>
      <c r="I472" s="49"/>
      <c r="J472" s="127"/>
      <c r="K472" s="49"/>
      <c r="L472" s="31"/>
      <c r="M472" s="127"/>
      <c r="N472" s="127"/>
      <c r="O472" s="127"/>
      <c r="P472" s="127"/>
      <c r="Q472" s="127"/>
      <c r="R472" s="127"/>
      <c r="S472" s="127"/>
      <c r="T472" s="127"/>
      <c r="U472" s="124"/>
      <c r="V472" s="49"/>
      <c r="W472" s="49"/>
      <c r="X472" s="49"/>
      <c r="Y472" s="49"/>
      <c r="Z472" s="49"/>
      <c r="AA472" s="49"/>
    </row>
    <row r="473" ht="15.75" customHeight="1">
      <c r="A473" s="122"/>
      <c r="B473" s="123"/>
      <c r="C473" s="124"/>
      <c r="D473" s="125"/>
      <c r="E473" s="126"/>
      <c r="F473" s="126"/>
      <c r="G473" s="127"/>
      <c r="H473" s="49"/>
      <c r="I473" s="49"/>
      <c r="J473" s="127"/>
      <c r="K473" s="49"/>
      <c r="L473" s="31"/>
      <c r="M473" s="127"/>
      <c r="N473" s="127"/>
      <c r="O473" s="127"/>
      <c r="P473" s="127"/>
      <c r="Q473" s="127"/>
      <c r="R473" s="127"/>
      <c r="S473" s="127"/>
      <c r="T473" s="127"/>
      <c r="U473" s="124"/>
      <c r="V473" s="49"/>
      <c r="W473" s="49"/>
      <c r="X473" s="49"/>
      <c r="Y473" s="49"/>
      <c r="Z473" s="49"/>
      <c r="AA473" s="49"/>
    </row>
    <row r="474" ht="15.75" customHeight="1">
      <c r="A474" s="122"/>
      <c r="B474" s="123"/>
      <c r="C474" s="124"/>
      <c r="D474" s="125"/>
      <c r="E474" s="126"/>
      <c r="F474" s="126"/>
      <c r="G474" s="127"/>
      <c r="H474" s="49"/>
      <c r="I474" s="49"/>
      <c r="J474" s="127"/>
      <c r="K474" s="49"/>
      <c r="L474" s="31"/>
      <c r="M474" s="127"/>
      <c r="N474" s="127"/>
      <c r="O474" s="127"/>
      <c r="P474" s="127"/>
      <c r="Q474" s="127"/>
      <c r="R474" s="127"/>
      <c r="S474" s="127"/>
      <c r="T474" s="127"/>
      <c r="U474" s="124"/>
      <c r="V474" s="49"/>
      <c r="W474" s="49"/>
      <c r="X474" s="49"/>
      <c r="Y474" s="49"/>
      <c r="Z474" s="49"/>
      <c r="AA474" s="49"/>
    </row>
    <row r="475" ht="15.75" customHeight="1">
      <c r="A475" s="122"/>
      <c r="B475" s="123"/>
      <c r="C475" s="124"/>
      <c r="D475" s="125"/>
      <c r="E475" s="126"/>
      <c r="F475" s="126"/>
      <c r="G475" s="127"/>
      <c r="H475" s="49"/>
      <c r="I475" s="49"/>
      <c r="J475" s="127"/>
      <c r="K475" s="49"/>
      <c r="L475" s="31"/>
      <c r="M475" s="127"/>
      <c r="N475" s="127"/>
      <c r="O475" s="127"/>
      <c r="P475" s="127"/>
      <c r="Q475" s="127"/>
      <c r="R475" s="127"/>
      <c r="S475" s="127"/>
      <c r="T475" s="127"/>
      <c r="U475" s="124"/>
      <c r="V475" s="49"/>
      <c r="W475" s="49"/>
      <c r="X475" s="49"/>
      <c r="Y475" s="49"/>
      <c r="Z475" s="49"/>
      <c r="AA475" s="49"/>
    </row>
    <row r="476" ht="15.75" customHeight="1">
      <c r="A476" s="122"/>
      <c r="B476" s="123"/>
      <c r="C476" s="124"/>
      <c r="D476" s="125"/>
      <c r="E476" s="126"/>
      <c r="F476" s="126"/>
      <c r="G476" s="127"/>
      <c r="H476" s="49"/>
      <c r="I476" s="49"/>
      <c r="J476" s="127"/>
      <c r="K476" s="49"/>
      <c r="L476" s="31"/>
      <c r="M476" s="127"/>
      <c r="N476" s="127"/>
      <c r="O476" s="127"/>
      <c r="P476" s="127"/>
      <c r="Q476" s="127"/>
      <c r="R476" s="127"/>
      <c r="S476" s="127"/>
      <c r="T476" s="127"/>
      <c r="U476" s="124"/>
      <c r="V476" s="49"/>
      <c r="W476" s="49"/>
      <c r="X476" s="49"/>
      <c r="Y476" s="49"/>
      <c r="Z476" s="49"/>
      <c r="AA476" s="49"/>
    </row>
    <row r="477" ht="15.75" customHeight="1">
      <c r="A477" s="122"/>
      <c r="B477" s="123"/>
      <c r="C477" s="124"/>
      <c r="D477" s="125"/>
      <c r="E477" s="126"/>
      <c r="F477" s="126"/>
      <c r="G477" s="127"/>
      <c r="H477" s="49"/>
      <c r="I477" s="49"/>
      <c r="J477" s="127"/>
      <c r="K477" s="49"/>
      <c r="L477" s="31"/>
      <c r="M477" s="127"/>
      <c r="N477" s="127"/>
      <c r="O477" s="127"/>
      <c r="P477" s="127"/>
      <c r="Q477" s="127"/>
      <c r="R477" s="127"/>
      <c r="S477" s="127"/>
      <c r="T477" s="127"/>
      <c r="U477" s="124"/>
      <c r="V477" s="49"/>
      <c r="W477" s="49"/>
      <c r="X477" s="49"/>
      <c r="Y477" s="49"/>
      <c r="Z477" s="49"/>
      <c r="AA477" s="49"/>
    </row>
    <row r="478" ht="15.75" customHeight="1">
      <c r="A478" s="122"/>
      <c r="B478" s="123"/>
      <c r="C478" s="124"/>
      <c r="D478" s="125"/>
      <c r="E478" s="126"/>
      <c r="F478" s="126"/>
      <c r="G478" s="127"/>
      <c r="H478" s="49"/>
      <c r="I478" s="49"/>
      <c r="J478" s="127"/>
      <c r="K478" s="49"/>
      <c r="L478" s="31"/>
      <c r="M478" s="127"/>
      <c r="N478" s="127"/>
      <c r="O478" s="127"/>
      <c r="P478" s="127"/>
      <c r="Q478" s="127"/>
      <c r="R478" s="127"/>
      <c r="S478" s="127"/>
      <c r="T478" s="127"/>
      <c r="U478" s="124"/>
      <c r="V478" s="49"/>
      <c r="W478" s="49"/>
      <c r="X478" s="49"/>
      <c r="Y478" s="49"/>
      <c r="Z478" s="49"/>
      <c r="AA478" s="49"/>
    </row>
    <row r="479" ht="15.75" customHeight="1">
      <c r="A479" s="122"/>
      <c r="B479" s="123"/>
      <c r="C479" s="124"/>
      <c r="D479" s="125"/>
      <c r="E479" s="126"/>
      <c r="F479" s="126"/>
      <c r="G479" s="127"/>
      <c r="H479" s="49"/>
      <c r="I479" s="49"/>
      <c r="J479" s="127"/>
      <c r="K479" s="49"/>
      <c r="L479" s="31"/>
      <c r="M479" s="127"/>
      <c r="N479" s="127"/>
      <c r="O479" s="127"/>
      <c r="P479" s="127"/>
      <c r="Q479" s="127"/>
      <c r="R479" s="127"/>
      <c r="S479" s="127"/>
      <c r="T479" s="127"/>
      <c r="U479" s="124"/>
      <c r="V479" s="49"/>
      <c r="W479" s="49"/>
      <c r="X479" s="49"/>
      <c r="Y479" s="49"/>
      <c r="Z479" s="49"/>
      <c r="AA479" s="49"/>
    </row>
    <row r="480" ht="15.75" customHeight="1">
      <c r="A480" s="122"/>
      <c r="B480" s="123"/>
      <c r="C480" s="124"/>
      <c r="D480" s="125"/>
      <c r="E480" s="126"/>
      <c r="F480" s="126"/>
      <c r="G480" s="127"/>
      <c r="H480" s="49"/>
      <c r="I480" s="49"/>
      <c r="J480" s="127"/>
      <c r="K480" s="49"/>
      <c r="L480" s="31"/>
      <c r="M480" s="127"/>
      <c r="N480" s="127"/>
      <c r="O480" s="127"/>
      <c r="P480" s="127"/>
      <c r="Q480" s="127"/>
      <c r="R480" s="127"/>
      <c r="S480" s="127"/>
      <c r="T480" s="127"/>
      <c r="U480" s="124"/>
      <c r="V480" s="49"/>
      <c r="W480" s="49"/>
      <c r="X480" s="49"/>
      <c r="Y480" s="49"/>
      <c r="Z480" s="49"/>
      <c r="AA480" s="49"/>
    </row>
    <row r="481" ht="15.75" customHeight="1">
      <c r="A481" s="122"/>
      <c r="B481" s="123"/>
      <c r="C481" s="124"/>
      <c r="D481" s="125"/>
      <c r="E481" s="126"/>
      <c r="F481" s="126"/>
      <c r="G481" s="127"/>
      <c r="H481" s="49"/>
      <c r="I481" s="49"/>
      <c r="J481" s="127"/>
      <c r="K481" s="49"/>
      <c r="L481" s="31"/>
      <c r="M481" s="127"/>
      <c r="N481" s="127"/>
      <c r="O481" s="127"/>
      <c r="P481" s="127"/>
      <c r="Q481" s="127"/>
      <c r="R481" s="127"/>
      <c r="S481" s="127"/>
      <c r="T481" s="127"/>
      <c r="U481" s="124"/>
      <c r="V481" s="49"/>
      <c r="W481" s="49"/>
      <c r="X481" s="49"/>
      <c r="Y481" s="49"/>
      <c r="Z481" s="49"/>
      <c r="AA481" s="49"/>
    </row>
    <row r="482" ht="15.75" customHeight="1">
      <c r="A482" s="122"/>
      <c r="B482" s="123"/>
      <c r="C482" s="124"/>
      <c r="D482" s="125"/>
      <c r="E482" s="126"/>
      <c r="F482" s="126"/>
      <c r="G482" s="127"/>
      <c r="H482" s="49"/>
      <c r="I482" s="49"/>
      <c r="J482" s="127"/>
      <c r="K482" s="49"/>
      <c r="L482" s="31"/>
      <c r="M482" s="127"/>
      <c r="N482" s="127"/>
      <c r="O482" s="127"/>
      <c r="P482" s="127"/>
      <c r="Q482" s="127"/>
      <c r="R482" s="127"/>
      <c r="S482" s="127"/>
      <c r="T482" s="127"/>
      <c r="U482" s="124"/>
      <c r="V482" s="49"/>
      <c r="W482" s="49"/>
      <c r="X482" s="49"/>
      <c r="Y482" s="49"/>
      <c r="Z482" s="49"/>
      <c r="AA482" s="49"/>
    </row>
    <row r="483" ht="15.75" customHeight="1">
      <c r="A483" s="122"/>
      <c r="B483" s="123"/>
      <c r="C483" s="124"/>
      <c r="D483" s="125"/>
      <c r="E483" s="126"/>
      <c r="F483" s="126"/>
      <c r="G483" s="127"/>
      <c r="H483" s="49"/>
      <c r="I483" s="49"/>
      <c r="J483" s="127"/>
      <c r="K483" s="49"/>
      <c r="L483" s="31"/>
      <c r="M483" s="127"/>
      <c r="N483" s="127"/>
      <c r="O483" s="127"/>
      <c r="P483" s="127"/>
      <c r="Q483" s="127"/>
      <c r="R483" s="127"/>
      <c r="S483" s="127"/>
      <c r="T483" s="127"/>
      <c r="U483" s="124"/>
      <c r="V483" s="49"/>
      <c r="W483" s="49"/>
      <c r="X483" s="49"/>
      <c r="Y483" s="49"/>
      <c r="Z483" s="49"/>
      <c r="AA483" s="49"/>
    </row>
    <row r="484" ht="15.75" customHeight="1">
      <c r="A484" s="122"/>
      <c r="B484" s="123"/>
      <c r="C484" s="124"/>
      <c r="D484" s="125"/>
      <c r="E484" s="126"/>
      <c r="F484" s="126"/>
      <c r="G484" s="127"/>
      <c r="H484" s="49"/>
      <c r="I484" s="49"/>
      <c r="J484" s="127"/>
      <c r="K484" s="49"/>
      <c r="L484" s="31"/>
      <c r="M484" s="127"/>
      <c r="N484" s="127"/>
      <c r="O484" s="127"/>
      <c r="P484" s="127"/>
      <c r="Q484" s="127"/>
      <c r="R484" s="127"/>
      <c r="S484" s="127"/>
      <c r="T484" s="127"/>
      <c r="U484" s="124"/>
      <c r="V484" s="49"/>
      <c r="W484" s="49"/>
      <c r="X484" s="49"/>
      <c r="Y484" s="49"/>
      <c r="Z484" s="49"/>
      <c r="AA484" s="49"/>
    </row>
    <row r="485" ht="15.75" customHeight="1">
      <c r="A485" s="122"/>
      <c r="B485" s="123"/>
      <c r="C485" s="124"/>
      <c r="D485" s="125"/>
      <c r="E485" s="126"/>
      <c r="F485" s="126"/>
      <c r="G485" s="127"/>
      <c r="H485" s="49"/>
      <c r="I485" s="49"/>
      <c r="J485" s="127"/>
      <c r="K485" s="49"/>
      <c r="L485" s="31"/>
      <c r="M485" s="127"/>
      <c r="N485" s="127"/>
      <c r="O485" s="127"/>
      <c r="P485" s="127"/>
      <c r="Q485" s="127"/>
      <c r="R485" s="127"/>
      <c r="S485" s="127"/>
      <c r="T485" s="127"/>
      <c r="U485" s="124"/>
      <c r="V485" s="49"/>
      <c r="W485" s="49"/>
      <c r="X485" s="49"/>
      <c r="Y485" s="49"/>
      <c r="Z485" s="49"/>
      <c r="AA485" s="49"/>
    </row>
    <row r="486" ht="15.75" customHeight="1">
      <c r="A486" s="122"/>
      <c r="B486" s="123"/>
      <c r="C486" s="124"/>
      <c r="D486" s="125"/>
      <c r="E486" s="126"/>
      <c r="F486" s="126"/>
      <c r="G486" s="127"/>
      <c r="H486" s="49"/>
      <c r="I486" s="49"/>
      <c r="J486" s="127"/>
      <c r="K486" s="49"/>
      <c r="L486" s="31"/>
      <c r="M486" s="127"/>
      <c r="N486" s="127"/>
      <c r="O486" s="127"/>
      <c r="P486" s="127"/>
      <c r="Q486" s="127"/>
      <c r="R486" s="127"/>
      <c r="S486" s="127"/>
      <c r="T486" s="127"/>
      <c r="U486" s="124"/>
      <c r="V486" s="49"/>
      <c r="W486" s="49"/>
      <c r="X486" s="49"/>
      <c r="Y486" s="49"/>
      <c r="Z486" s="49"/>
      <c r="AA486" s="49"/>
    </row>
    <row r="487" ht="15.75" customHeight="1">
      <c r="A487" s="122"/>
      <c r="B487" s="123"/>
      <c r="C487" s="124"/>
      <c r="D487" s="125"/>
      <c r="E487" s="126"/>
      <c r="F487" s="126"/>
      <c r="G487" s="127"/>
      <c r="H487" s="49"/>
      <c r="I487" s="49"/>
      <c r="J487" s="127"/>
      <c r="K487" s="49"/>
      <c r="L487" s="31"/>
      <c r="M487" s="127"/>
      <c r="N487" s="127"/>
      <c r="O487" s="127"/>
      <c r="P487" s="127"/>
      <c r="Q487" s="127"/>
      <c r="R487" s="127"/>
      <c r="S487" s="127"/>
      <c r="T487" s="127"/>
      <c r="U487" s="124"/>
      <c r="V487" s="49"/>
      <c r="W487" s="49"/>
      <c r="X487" s="49"/>
      <c r="Y487" s="49"/>
      <c r="Z487" s="49"/>
      <c r="AA487" s="49"/>
    </row>
    <row r="488" ht="15.75" customHeight="1">
      <c r="A488" s="122"/>
      <c r="B488" s="123"/>
      <c r="C488" s="124"/>
      <c r="D488" s="125"/>
      <c r="E488" s="126"/>
      <c r="F488" s="126"/>
      <c r="G488" s="127"/>
      <c r="H488" s="49"/>
      <c r="I488" s="49"/>
      <c r="J488" s="127"/>
      <c r="K488" s="49"/>
      <c r="L488" s="31"/>
      <c r="M488" s="127"/>
      <c r="N488" s="127"/>
      <c r="O488" s="127"/>
      <c r="P488" s="127"/>
      <c r="Q488" s="127"/>
      <c r="R488" s="127"/>
      <c r="S488" s="127"/>
      <c r="T488" s="127"/>
      <c r="U488" s="124"/>
      <c r="V488" s="49"/>
      <c r="W488" s="49"/>
      <c r="X488" s="49"/>
      <c r="Y488" s="49"/>
      <c r="Z488" s="49"/>
      <c r="AA488" s="49"/>
    </row>
    <row r="489" ht="15.75" customHeight="1">
      <c r="A489" s="122"/>
      <c r="B489" s="123"/>
      <c r="C489" s="124"/>
      <c r="D489" s="125"/>
      <c r="E489" s="126"/>
      <c r="F489" s="126"/>
      <c r="G489" s="127"/>
      <c r="H489" s="49"/>
      <c r="I489" s="49"/>
      <c r="J489" s="127"/>
      <c r="K489" s="49"/>
      <c r="L489" s="31"/>
      <c r="M489" s="127"/>
      <c r="N489" s="127"/>
      <c r="O489" s="127"/>
      <c r="P489" s="127"/>
      <c r="Q489" s="127"/>
      <c r="R489" s="127"/>
      <c r="S489" s="127"/>
      <c r="T489" s="127"/>
      <c r="U489" s="124"/>
      <c r="V489" s="49"/>
      <c r="W489" s="49"/>
      <c r="X489" s="49"/>
      <c r="Y489" s="49"/>
      <c r="Z489" s="49"/>
      <c r="AA489" s="49"/>
    </row>
    <row r="490" ht="15.75" customHeight="1">
      <c r="A490" s="122"/>
      <c r="B490" s="123"/>
      <c r="C490" s="124"/>
      <c r="D490" s="125"/>
      <c r="E490" s="126"/>
      <c r="F490" s="126"/>
      <c r="G490" s="127"/>
      <c r="H490" s="49"/>
      <c r="I490" s="49"/>
      <c r="J490" s="127"/>
      <c r="K490" s="49"/>
      <c r="L490" s="31"/>
      <c r="M490" s="127"/>
      <c r="N490" s="127"/>
      <c r="O490" s="127"/>
      <c r="P490" s="127"/>
      <c r="Q490" s="127"/>
      <c r="R490" s="127"/>
      <c r="S490" s="127"/>
      <c r="T490" s="127"/>
      <c r="U490" s="124"/>
      <c r="V490" s="49"/>
      <c r="W490" s="49"/>
      <c r="X490" s="49"/>
      <c r="Y490" s="49"/>
      <c r="Z490" s="49"/>
      <c r="AA490" s="49"/>
    </row>
    <row r="491" ht="15.75" customHeight="1">
      <c r="A491" s="122"/>
      <c r="B491" s="123"/>
      <c r="C491" s="124"/>
      <c r="D491" s="125"/>
      <c r="E491" s="126"/>
      <c r="F491" s="126"/>
      <c r="G491" s="127"/>
      <c r="H491" s="49"/>
      <c r="I491" s="49"/>
      <c r="J491" s="127"/>
      <c r="K491" s="49"/>
      <c r="L491" s="31"/>
      <c r="M491" s="127"/>
      <c r="N491" s="127"/>
      <c r="O491" s="127"/>
      <c r="P491" s="127"/>
      <c r="Q491" s="127"/>
      <c r="R491" s="127"/>
      <c r="S491" s="127"/>
      <c r="T491" s="127"/>
      <c r="U491" s="124"/>
      <c r="V491" s="49"/>
      <c r="W491" s="49"/>
      <c r="X491" s="49"/>
      <c r="Y491" s="49"/>
      <c r="Z491" s="49"/>
      <c r="AA491" s="49"/>
    </row>
    <row r="492" ht="15.75" customHeight="1">
      <c r="A492" s="122"/>
      <c r="B492" s="123"/>
      <c r="C492" s="124"/>
      <c r="D492" s="125"/>
      <c r="E492" s="126"/>
      <c r="F492" s="126"/>
      <c r="G492" s="127"/>
      <c r="H492" s="49"/>
      <c r="I492" s="49"/>
      <c r="J492" s="127"/>
      <c r="K492" s="49"/>
      <c r="L492" s="31"/>
      <c r="M492" s="127"/>
      <c r="N492" s="127"/>
      <c r="O492" s="127"/>
      <c r="P492" s="127"/>
      <c r="Q492" s="127"/>
      <c r="R492" s="127"/>
      <c r="S492" s="127"/>
      <c r="T492" s="127"/>
      <c r="U492" s="124"/>
      <c r="V492" s="49"/>
      <c r="W492" s="49"/>
      <c r="X492" s="49"/>
      <c r="Y492" s="49"/>
      <c r="Z492" s="49"/>
      <c r="AA492" s="49"/>
    </row>
    <row r="493" ht="15.75" customHeight="1">
      <c r="A493" s="122"/>
      <c r="B493" s="123"/>
      <c r="C493" s="124"/>
      <c r="D493" s="125"/>
      <c r="E493" s="126"/>
      <c r="F493" s="126"/>
      <c r="G493" s="127"/>
      <c r="H493" s="49"/>
      <c r="I493" s="49"/>
      <c r="J493" s="127"/>
      <c r="K493" s="49"/>
      <c r="L493" s="31"/>
      <c r="M493" s="127"/>
      <c r="N493" s="127"/>
      <c r="O493" s="127"/>
      <c r="P493" s="127"/>
      <c r="Q493" s="127"/>
      <c r="R493" s="127"/>
      <c r="S493" s="127"/>
      <c r="T493" s="127"/>
      <c r="U493" s="124"/>
      <c r="V493" s="49"/>
      <c r="W493" s="49"/>
      <c r="X493" s="49"/>
      <c r="Y493" s="49"/>
      <c r="Z493" s="49"/>
      <c r="AA493" s="49"/>
    </row>
    <row r="494" ht="15.75" customHeight="1">
      <c r="A494" s="122"/>
      <c r="B494" s="123"/>
      <c r="C494" s="124"/>
      <c r="D494" s="125"/>
      <c r="E494" s="126"/>
      <c r="F494" s="126"/>
      <c r="G494" s="127"/>
      <c r="H494" s="49"/>
      <c r="I494" s="49"/>
      <c r="J494" s="127"/>
      <c r="K494" s="49"/>
      <c r="L494" s="31"/>
      <c r="M494" s="127"/>
      <c r="N494" s="127"/>
      <c r="O494" s="127"/>
      <c r="P494" s="127"/>
      <c r="Q494" s="127"/>
      <c r="R494" s="127"/>
      <c r="S494" s="127"/>
      <c r="T494" s="127"/>
      <c r="U494" s="124"/>
      <c r="V494" s="49"/>
      <c r="W494" s="49"/>
      <c r="X494" s="49"/>
      <c r="Y494" s="49"/>
      <c r="Z494" s="49"/>
      <c r="AA494" s="49"/>
    </row>
    <row r="495" ht="15.75" customHeight="1">
      <c r="A495" s="122"/>
      <c r="B495" s="123"/>
      <c r="C495" s="124"/>
      <c r="D495" s="125"/>
      <c r="E495" s="126"/>
      <c r="F495" s="126"/>
      <c r="G495" s="127"/>
      <c r="H495" s="49"/>
      <c r="I495" s="49"/>
      <c r="J495" s="127"/>
      <c r="K495" s="49"/>
      <c r="L495" s="31"/>
      <c r="M495" s="127"/>
      <c r="N495" s="127"/>
      <c r="O495" s="127"/>
      <c r="P495" s="127"/>
      <c r="Q495" s="127"/>
      <c r="R495" s="127"/>
      <c r="S495" s="127"/>
      <c r="T495" s="127"/>
      <c r="U495" s="124"/>
      <c r="V495" s="49"/>
      <c r="W495" s="49"/>
      <c r="X495" s="49"/>
      <c r="Y495" s="49"/>
      <c r="Z495" s="49"/>
      <c r="AA495" s="49"/>
    </row>
    <row r="496" ht="15.75" customHeight="1">
      <c r="A496" s="122"/>
      <c r="B496" s="123"/>
      <c r="C496" s="124"/>
      <c r="D496" s="125"/>
      <c r="E496" s="126"/>
      <c r="F496" s="126"/>
      <c r="G496" s="127"/>
      <c r="H496" s="49"/>
      <c r="I496" s="49"/>
      <c r="J496" s="127"/>
      <c r="K496" s="49"/>
      <c r="L496" s="31"/>
      <c r="M496" s="127"/>
      <c r="N496" s="127"/>
      <c r="O496" s="127"/>
      <c r="P496" s="127"/>
      <c r="Q496" s="127"/>
      <c r="R496" s="127"/>
      <c r="S496" s="127"/>
      <c r="T496" s="127"/>
      <c r="U496" s="124"/>
      <c r="V496" s="49"/>
      <c r="W496" s="49"/>
      <c r="X496" s="49"/>
      <c r="Y496" s="49"/>
      <c r="Z496" s="49"/>
      <c r="AA496" s="49"/>
    </row>
    <row r="497" ht="15.75" customHeight="1">
      <c r="A497" s="122"/>
      <c r="B497" s="123"/>
      <c r="C497" s="124"/>
      <c r="D497" s="125"/>
      <c r="E497" s="126"/>
      <c r="F497" s="126"/>
      <c r="G497" s="127"/>
      <c r="H497" s="49"/>
      <c r="I497" s="49"/>
      <c r="J497" s="127"/>
      <c r="K497" s="49"/>
      <c r="L497" s="31"/>
      <c r="M497" s="127"/>
      <c r="N497" s="127"/>
      <c r="O497" s="127"/>
      <c r="P497" s="127"/>
      <c r="Q497" s="127"/>
      <c r="R497" s="127"/>
      <c r="S497" s="127"/>
      <c r="T497" s="127"/>
      <c r="U497" s="124"/>
      <c r="V497" s="49"/>
      <c r="W497" s="49"/>
      <c r="X497" s="49"/>
      <c r="Y497" s="49"/>
      <c r="Z497" s="49"/>
      <c r="AA497" s="49"/>
    </row>
    <row r="498" ht="15.75" customHeight="1">
      <c r="A498" s="122"/>
      <c r="B498" s="123"/>
      <c r="C498" s="124"/>
      <c r="D498" s="125"/>
      <c r="E498" s="126"/>
      <c r="F498" s="126"/>
      <c r="G498" s="127"/>
      <c r="H498" s="49"/>
      <c r="I498" s="49"/>
      <c r="J498" s="127"/>
      <c r="K498" s="49"/>
      <c r="L498" s="31"/>
      <c r="M498" s="127"/>
      <c r="N498" s="127"/>
      <c r="O498" s="127"/>
      <c r="P498" s="127"/>
      <c r="Q498" s="127"/>
      <c r="R498" s="127"/>
      <c r="S498" s="127"/>
      <c r="T498" s="127"/>
      <c r="U498" s="124"/>
      <c r="V498" s="49"/>
      <c r="W498" s="49"/>
      <c r="X498" s="49"/>
      <c r="Y498" s="49"/>
      <c r="Z498" s="49"/>
      <c r="AA498" s="49"/>
    </row>
    <row r="499" ht="15.75" customHeight="1">
      <c r="A499" s="122"/>
      <c r="B499" s="123"/>
      <c r="C499" s="124"/>
      <c r="D499" s="125"/>
      <c r="E499" s="126"/>
      <c r="F499" s="126"/>
      <c r="G499" s="127"/>
      <c r="H499" s="49"/>
      <c r="I499" s="49"/>
      <c r="J499" s="127"/>
      <c r="K499" s="49"/>
      <c r="L499" s="31"/>
      <c r="M499" s="127"/>
      <c r="N499" s="127"/>
      <c r="O499" s="127"/>
      <c r="P499" s="127"/>
      <c r="Q499" s="127"/>
      <c r="R499" s="127"/>
      <c r="S499" s="127"/>
      <c r="T499" s="127"/>
      <c r="U499" s="124"/>
      <c r="V499" s="49"/>
      <c r="W499" s="49"/>
      <c r="X499" s="49"/>
      <c r="Y499" s="49"/>
      <c r="Z499" s="49"/>
      <c r="AA499" s="49"/>
    </row>
    <row r="500" ht="15.75" customHeight="1">
      <c r="A500" s="122"/>
      <c r="B500" s="123"/>
      <c r="C500" s="124"/>
      <c r="D500" s="125"/>
      <c r="E500" s="126"/>
      <c r="F500" s="126"/>
      <c r="G500" s="127"/>
      <c r="H500" s="49"/>
      <c r="I500" s="49"/>
      <c r="J500" s="127"/>
      <c r="K500" s="49"/>
      <c r="L500" s="31"/>
      <c r="M500" s="127"/>
      <c r="N500" s="127"/>
      <c r="O500" s="127"/>
      <c r="P500" s="127"/>
      <c r="Q500" s="127"/>
      <c r="R500" s="127"/>
      <c r="S500" s="127"/>
      <c r="T500" s="127"/>
      <c r="U500" s="124"/>
      <c r="V500" s="49"/>
      <c r="W500" s="49"/>
      <c r="X500" s="49"/>
      <c r="Y500" s="49"/>
      <c r="Z500" s="49"/>
      <c r="AA500" s="49"/>
    </row>
    <row r="501" ht="15.75" customHeight="1">
      <c r="A501" s="122"/>
      <c r="B501" s="123"/>
      <c r="C501" s="124"/>
      <c r="D501" s="125"/>
      <c r="E501" s="126"/>
      <c r="F501" s="126"/>
      <c r="G501" s="127"/>
      <c r="H501" s="49"/>
      <c r="I501" s="49"/>
      <c r="J501" s="127"/>
      <c r="K501" s="49"/>
      <c r="L501" s="31"/>
      <c r="M501" s="127"/>
      <c r="N501" s="127"/>
      <c r="O501" s="127"/>
      <c r="P501" s="127"/>
      <c r="Q501" s="127"/>
      <c r="R501" s="127"/>
      <c r="S501" s="127"/>
      <c r="T501" s="127"/>
      <c r="U501" s="124"/>
      <c r="V501" s="49"/>
      <c r="W501" s="49"/>
      <c r="X501" s="49"/>
      <c r="Y501" s="49"/>
      <c r="Z501" s="49"/>
      <c r="AA501" s="49"/>
    </row>
    <row r="502" ht="15.75" customHeight="1">
      <c r="A502" s="122"/>
      <c r="B502" s="123"/>
      <c r="C502" s="124"/>
      <c r="D502" s="125"/>
      <c r="E502" s="126"/>
      <c r="F502" s="126"/>
      <c r="G502" s="127"/>
      <c r="H502" s="49"/>
      <c r="I502" s="49"/>
      <c r="J502" s="127"/>
      <c r="K502" s="49"/>
      <c r="L502" s="31"/>
      <c r="M502" s="127"/>
      <c r="N502" s="127"/>
      <c r="O502" s="127"/>
      <c r="P502" s="127"/>
      <c r="Q502" s="127"/>
      <c r="R502" s="127"/>
      <c r="S502" s="127"/>
      <c r="T502" s="127"/>
      <c r="U502" s="124"/>
      <c r="V502" s="49"/>
      <c r="W502" s="49"/>
      <c r="X502" s="49"/>
      <c r="Y502" s="49"/>
      <c r="Z502" s="49"/>
      <c r="AA502" s="49"/>
    </row>
    <row r="503" ht="15.75" customHeight="1">
      <c r="A503" s="122"/>
      <c r="B503" s="123"/>
      <c r="C503" s="124"/>
      <c r="D503" s="125"/>
      <c r="E503" s="126"/>
      <c r="F503" s="126"/>
      <c r="G503" s="127"/>
      <c r="H503" s="49"/>
      <c r="I503" s="49"/>
      <c r="J503" s="127"/>
      <c r="K503" s="49"/>
      <c r="L503" s="31"/>
      <c r="M503" s="127"/>
      <c r="N503" s="127"/>
      <c r="O503" s="127"/>
      <c r="P503" s="127"/>
      <c r="Q503" s="127"/>
      <c r="R503" s="127"/>
      <c r="S503" s="127"/>
      <c r="T503" s="127"/>
      <c r="U503" s="124"/>
      <c r="V503" s="49"/>
      <c r="W503" s="49"/>
      <c r="X503" s="49"/>
      <c r="Y503" s="49"/>
      <c r="Z503" s="49"/>
      <c r="AA503" s="49"/>
    </row>
    <row r="504" ht="15.75" customHeight="1">
      <c r="A504" s="122"/>
      <c r="B504" s="123"/>
      <c r="C504" s="124"/>
      <c r="D504" s="125"/>
      <c r="E504" s="126"/>
      <c r="F504" s="126"/>
      <c r="G504" s="127"/>
      <c r="H504" s="49"/>
      <c r="I504" s="49"/>
      <c r="J504" s="127"/>
      <c r="K504" s="49"/>
      <c r="L504" s="31"/>
      <c r="M504" s="127"/>
      <c r="N504" s="127"/>
      <c r="O504" s="127"/>
      <c r="P504" s="127"/>
      <c r="Q504" s="127"/>
      <c r="R504" s="127"/>
      <c r="S504" s="127"/>
      <c r="T504" s="127"/>
      <c r="U504" s="124"/>
      <c r="V504" s="49"/>
      <c r="W504" s="49"/>
      <c r="X504" s="49"/>
      <c r="Y504" s="49"/>
      <c r="Z504" s="49"/>
      <c r="AA504" s="49"/>
    </row>
    <row r="505" ht="15.75" customHeight="1">
      <c r="A505" s="122"/>
      <c r="B505" s="123"/>
      <c r="C505" s="124"/>
      <c r="D505" s="125"/>
      <c r="E505" s="126"/>
      <c r="F505" s="126"/>
      <c r="G505" s="127"/>
      <c r="H505" s="49"/>
      <c r="I505" s="49"/>
      <c r="J505" s="127"/>
      <c r="K505" s="49"/>
      <c r="L505" s="31"/>
      <c r="M505" s="127"/>
      <c r="N505" s="127"/>
      <c r="O505" s="127"/>
      <c r="P505" s="127"/>
      <c r="Q505" s="127"/>
      <c r="R505" s="127"/>
      <c r="S505" s="127"/>
      <c r="T505" s="127"/>
      <c r="U505" s="124"/>
      <c r="V505" s="49"/>
      <c r="W505" s="49"/>
      <c r="X505" s="49"/>
      <c r="Y505" s="49"/>
      <c r="Z505" s="49"/>
      <c r="AA505" s="49"/>
    </row>
    <row r="506" ht="15.75" customHeight="1">
      <c r="A506" s="122"/>
      <c r="B506" s="123"/>
      <c r="C506" s="124"/>
      <c r="D506" s="125"/>
      <c r="E506" s="126"/>
      <c r="F506" s="126"/>
      <c r="G506" s="127"/>
      <c r="H506" s="49"/>
      <c r="I506" s="49"/>
      <c r="J506" s="127"/>
      <c r="K506" s="49"/>
      <c r="L506" s="31"/>
      <c r="M506" s="127"/>
      <c r="N506" s="127"/>
      <c r="O506" s="127"/>
      <c r="P506" s="127"/>
      <c r="Q506" s="127"/>
      <c r="R506" s="127"/>
      <c r="S506" s="127"/>
      <c r="T506" s="127"/>
      <c r="U506" s="124"/>
      <c r="V506" s="49"/>
      <c r="W506" s="49"/>
      <c r="X506" s="49"/>
      <c r="Y506" s="49"/>
      <c r="Z506" s="49"/>
      <c r="AA506" s="49"/>
    </row>
    <row r="507" ht="15.75" customHeight="1">
      <c r="A507" s="122"/>
      <c r="B507" s="123"/>
      <c r="C507" s="124"/>
      <c r="D507" s="125"/>
      <c r="E507" s="126"/>
      <c r="F507" s="126"/>
      <c r="G507" s="127"/>
      <c r="H507" s="49"/>
      <c r="I507" s="49"/>
      <c r="J507" s="127"/>
      <c r="K507" s="49"/>
      <c r="L507" s="31"/>
      <c r="M507" s="127"/>
      <c r="N507" s="127"/>
      <c r="O507" s="127"/>
      <c r="P507" s="127"/>
      <c r="Q507" s="127"/>
      <c r="R507" s="127"/>
      <c r="S507" s="127"/>
      <c r="T507" s="127"/>
      <c r="U507" s="124"/>
      <c r="V507" s="49"/>
      <c r="W507" s="49"/>
      <c r="X507" s="49"/>
      <c r="Y507" s="49"/>
      <c r="Z507" s="49"/>
      <c r="AA507" s="49"/>
    </row>
    <row r="508" ht="15.75" customHeight="1">
      <c r="A508" s="122"/>
      <c r="B508" s="123"/>
      <c r="C508" s="124"/>
      <c r="D508" s="125"/>
      <c r="E508" s="126"/>
      <c r="F508" s="126"/>
      <c r="G508" s="127"/>
      <c r="H508" s="49"/>
      <c r="I508" s="49"/>
      <c r="J508" s="127"/>
      <c r="K508" s="49"/>
      <c r="L508" s="31"/>
      <c r="M508" s="127"/>
      <c r="N508" s="127"/>
      <c r="O508" s="127"/>
      <c r="P508" s="127"/>
      <c r="Q508" s="127"/>
      <c r="R508" s="127"/>
      <c r="S508" s="127"/>
      <c r="T508" s="127"/>
      <c r="U508" s="124"/>
      <c r="V508" s="49"/>
      <c r="W508" s="49"/>
      <c r="X508" s="49"/>
      <c r="Y508" s="49"/>
      <c r="Z508" s="49"/>
      <c r="AA508" s="49"/>
    </row>
    <row r="509" ht="15.75" customHeight="1">
      <c r="A509" s="122"/>
      <c r="B509" s="123"/>
      <c r="C509" s="124"/>
      <c r="D509" s="125"/>
      <c r="E509" s="126"/>
      <c r="F509" s="126"/>
      <c r="G509" s="127"/>
      <c r="H509" s="49"/>
      <c r="I509" s="49"/>
      <c r="J509" s="127"/>
      <c r="K509" s="49"/>
      <c r="L509" s="31"/>
      <c r="M509" s="127"/>
      <c r="N509" s="127"/>
      <c r="O509" s="127"/>
      <c r="P509" s="127"/>
      <c r="Q509" s="127"/>
      <c r="R509" s="127"/>
      <c r="S509" s="127"/>
      <c r="T509" s="127"/>
      <c r="U509" s="124"/>
      <c r="V509" s="49"/>
      <c r="W509" s="49"/>
      <c r="X509" s="49"/>
      <c r="Y509" s="49"/>
      <c r="Z509" s="49"/>
      <c r="AA509" s="49"/>
    </row>
    <row r="510" ht="15.75" customHeight="1">
      <c r="A510" s="122"/>
      <c r="B510" s="123"/>
      <c r="C510" s="124"/>
      <c r="D510" s="125"/>
      <c r="E510" s="126"/>
      <c r="F510" s="126"/>
      <c r="G510" s="127"/>
      <c r="H510" s="49"/>
      <c r="I510" s="49"/>
      <c r="J510" s="127"/>
      <c r="K510" s="49"/>
      <c r="L510" s="31"/>
      <c r="M510" s="127"/>
      <c r="N510" s="127"/>
      <c r="O510" s="127"/>
      <c r="P510" s="127"/>
      <c r="Q510" s="127"/>
      <c r="R510" s="127"/>
      <c r="S510" s="127"/>
      <c r="T510" s="127"/>
      <c r="U510" s="124"/>
      <c r="V510" s="49"/>
      <c r="W510" s="49"/>
      <c r="X510" s="49"/>
      <c r="Y510" s="49"/>
      <c r="Z510" s="49"/>
      <c r="AA510" s="49"/>
    </row>
    <row r="511" ht="15.75" customHeight="1">
      <c r="A511" s="122"/>
      <c r="B511" s="123"/>
      <c r="C511" s="124"/>
      <c r="D511" s="125"/>
      <c r="E511" s="126"/>
      <c r="F511" s="126"/>
      <c r="G511" s="127"/>
      <c r="H511" s="49"/>
      <c r="I511" s="49"/>
      <c r="J511" s="127"/>
      <c r="K511" s="49"/>
      <c r="L511" s="31"/>
      <c r="M511" s="127"/>
      <c r="N511" s="127"/>
      <c r="O511" s="127"/>
      <c r="P511" s="127"/>
      <c r="Q511" s="127"/>
      <c r="R511" s="127"/>
      <c r="S511" s="127"/>
      <c r="T511" s="127"/>
      <c r="U511" s="124"/>
      <c r="V511" s="49"/>
      <c r="W511" s="49"/>
      <c r="X511" s="49"/>
      <c r="Y511" s="49"/>
      <c r="Z511" s="49"/>
      <c r="AA511" s="49"/>
    </row>
    <row r="512" ht="15.75" customHeight="1">
      <c r="A512" s="122"/>
      <c r="B512" s="123"/>
      <c r="C512" s="124"/>
      <c r="D512" s="125"/>
      <c r="E512" s="126"/>
      <c r="F512" s="126"/>
      <c r="G512" s="127"/>
      <c r="H512" s="49"/>
      <c r="I512" s="49"/>
      <c r="J512" s="127"/>
      <c r="K512" s="49"/>
      <c r="L512" s="31"/>
      <c r="M512" s="127"/>
      <c r="N512" s="127"/>
      <c r="O512" s="127"/>
      <c r="P512" s="127"/>
      <c r="Q512" s="127"/>
      <c r="R512" s="127"/>
      <c r="S512" s="127"/>
      <c r="T512" s="127"/>
      <c r="U512" s="124"/>
      <c r="V512" s="49"/>
      <c r="W512" s="49"/>
      <c r="X512" s="49"/>
      <c r="Y512" s="49"/>
      <c r="Z512" s="49"/>
      <c r="AA512" s="49"/>
    </row>
    <row r="513" ht="15.75" customHeight="1">
      <c r="A513" s="122"/>
      <c r="B513" s="123"/>
      <c r="C513" s="124"/>
      <c r="D513" s="125"/>
      <c r="E513" s="126"/>
      <c r="F513" s="126"/>
      <c r="G513" s="127"/>
      <c r="H513" s="49"/>
      <c r="I513" s="49"/>
      <c r="J513" s="127"/>
      <c r="K513" s="49"/>
      <c r="L513" s="31"/>
      <c r="M513" s="127"/>
      <c r="N513" s="127"/>
      <c r="O513" s="127"/>
      <c r="P513" s="127"/>
      <c r="Q513" s="127"/>
      <c r="R513" s="127"/>
      <c r="S513" s="127"/>
      <c r="T513" s="127"/>
      <c r="U513" s="124"/>
      <c r="V513" s="49"/>
      <c r="W513" s="49"/>
      <c r="X513" s="49"/>
      <c r="Y513" s="49"/>
      <c r="Z513" s="49"/>
      <c r="AA513" s="49"/>
    </row>
    <row r="514" ht="15.75" customHeight="1">
      <c r="A514" s="122"/>
      <c r="B514" s="123"/>
      <c r="C514" s="124"/>
      <c r="D514" s="125"/>
      <c r="E514" s="126"/>
      <c r="F514" s="126"/>
      <c r="G514" s="127"/>
      <c r="H514" s="49"/>
      <c r="I514" s="49"/>
      <c r="J514" s="127"/>
      <c r="K514" s="49"/>
      <c r="L514" s="31"/>
      <c r="M514" s="127"/>
      <c r="N514" s="127"/>
      <c r="O514" s="127"/>
      <c r="P514" s="127"/>
      <c r="Q514" s="127"/>
      <c r="R514" s="127"/>
      <c r="S514" s="127"/>
      <c r="T514" s="127"/>
      <c r="U514" s="124"/>
      <c r="V514" s="49"/>
      <c r="W514" s="49"/>
      <c r="X514" s="49"/>
      <c r="Y514" s="49"/>
      <c r="Z514" s="49"/>
      <c r="AA514" s="49"/>
    </row>
    <row r="515" ht="15.75" customHeight="1">
      <c r="A515" s="122"/>
      <c r="B515" s="123"/>
      <c r="C515" s="124"/>
      <c r="D515" s="125"/>
      <c r="E515" s="126"/>
      <c r="F515" s="126"/>
      <c r="G515" s="127"/>
      <c r="H515" s="49"/>
      <c r="I515" s="49"/>
      <c r="J515" s="127"/>
      <c r="K515" s="49"/>
      <c r="L515" s="31"/>
      <c r="M515" s="127"/>
      <c r="N515" s="127"/>
      <c r="O515" s="127"/>
      <c r="P515" s="127"/>
      <c r="Q515" s="127"/>
      <c r="R515" s="127"/>
      <c r="S515" s="127"/>
      <c r="T515" s="127"/>
      <c r="U515" s="124"/>
      <c r="V515" s="49"/>
      <c r="W515" s="49"/>
      <c r="X515" s="49"/>
      <c r="Y515" s="49"/>
      <c r="Z515" s="49"/>
      <c r="AA515" s="49"/>
    </row>
    <row r="516" ht="15.75" customHeight="1">
      <c r="A516" s="122"/>
      <c r="B516" s="123"/>
      <c r="C516" s="124"/>
      <c r="D516" s="125"/>
      <c r="E516" s="126"/>
      <c r="F516" s="126"/>
      <c r="G516" s="127"/>
      <c r="H516" s="49"/>
      <c r="I516" s="49"/>
      <c r="J516" s="127"/>
      <c r="K516" s="49"/>
      <c r="L516" s="31"/>
      <c r="M516" s="127"/>
      <c r="N516" s="127"/>
      <c r="O516" s="127"/>
      <c r="P516" s="127"/>
      <c r="Q516" s="127"/>
      <c r="R516" s="127"/>
      <c r="S516" s="127"/>
      <c r="T516" s="127"/>
      <c r="U516" s="124"/>
      <c r="V516" s="49"/>
      <c r="W516" s="49"/>
      <c r="X516" s="49"/>
      <c r="Y516" s="49"/>
      <c r="Z516" s="49"/>
      <c r="AA516" s="49"/>
    </row>
    <row r="517" ht="15.75" customHeight="1">
      <c r="A517" s="122"/>
      <c r="B517" s="123"/>
      <c r="C517" s="124"/>
      <c r="D517" s="125"/>
      <c r="E517" s="126"/>
      <c r="F517" s="126"/>
      <c r="G517" s="127"/>
      <c r="H517" s="49"/>
      <c r="I517" s="49"/>
      <c r="J517" s="127"/>
      <c r="K517" s="49"/>
      <c r="L517" s="31"/>
      <c r="M517" s="127"/>
      <c r="N517" s="127"/>
      <c r="O517" s="127"/>
      <c r="P517" s="127"/>
      <c r="Q517" s="127"/>
      <c r="R517" s="127"/>
      <c r="S517" s="127"/>
      <c r="T517" s="127"/>
      <c r="U517" s="124"/>
      <c r="V517" s="49"/>
      <c r="W517" s="49"/>
      <c r="X517" s="49"/>
      <c r="Y517" s="49"/>
      <c r="Z517" s="49"/>
      <c r="AA517" s="49"/>
    </row>
    <row r="518" ht="15.75" customHeight="1">
      <c r="A518" s="122"/>
      <c r="B518" s="123"/>
      <c r="C518" s="124"/>
      <c r="D518" s="125"/>
      <c r="E518" s="126"/>
      <c r="F518" s="126"/>
      <c r="G518" s="127"/>
      <c r="H518" s="49"/>
      <c r="I518" s="49"/>
      <c r="J518" s="127"/>
      <c r="K518" s="49"/>
      <c r="L518" s="31"/>
      <c r="M518" s="127"/>
      <c r="N518" s="127"/>
      <c r="O518" s="127"/>
      <c r="P518" s="127"/>
      <c r="Q518" s="127"/>
      <c r="R518" s="127"/>
      <c r="S518" s="127"/>
      <c r="T518" s="127"/>
      <c r="U518" s="124"/>
      <c r="V518" s="49"/>
      <c r="W518" s="49"/>
      <c r="X518" s="49"/>
      <c r="Y518" s="49"/>
      <c r="Z518" s="49"/>
      <c r="AA518" s="49"/>
    </row>
    <row r="519" ht="15.75" customHeight="1">
      <c r="A519" s="122"/>
      <c r="B519" s="123"/>
      <c r="C519" s="124"/>
      <c r="D519" s="125"/>
      <c r="E519" s="126"/>
      <c r="F519" s="126"/>
      <c r="G519" s="127"/>
      <c r="H519" s="49"/>
      <c r="I519" s="49"/>
      <c r="J519" s="127"/>
      <c r="K519" s="49"/>
      <c r="L519" s="31"/>
      <c r="M519" s="127"/>
      <c r="N519" s="127"/>
      <c r="O519" s="127"/>
      <c r="P519" s="127"/>
      <c r="Q519" s="127"/>
      <c r="R519" s="127"/>
      <c r="S519" s="127"/>
      <c r="T519" s="127"/>
      <c r="U519" s="124"/>
      <c r="V519" s="49"/>
      <c r="W519" s="49"/>
      <c r="X519" s="49"/>
      <c r="Y519" s="49"/>
      <c r="Z519" s="49"/>
      <c r="AA519" s="49"/>
    </row>
    <row r="520" ht="15.75" customHeight="1">
      <c r="A520" s="122"/>
      <c r="B520" s="123"/>
      <c r="C520" s="124"/>
      <c r="D520" s="125"/>
      <c r="E520" s="126"/>
      <c r="F520" s="126"/>
      <c r="G520" s="127"/>
      <c r="H520" s="49"/>
      <c r="I520" s="49"/>
      <c r="J520" s="127"/>
      <c r="K520" s="49"/>
      <c r="L520" s="31"/>
      <c r="M520" s="127"/>
      <c r="N520" s="127"/>
      <c r="O520" s="127"/>
      <c r="P520" s="127"/>
      <c r="Q520" s="127"/>
      <c r="R520" s="127"/>
      <c r="S520" s="127"/>
      <c r="T520" s="127"/>
      <c r="U520" s="124"/>
      <c r="V520" s="49"/>
      <c r="W520" s="49"/>
      <c r="X520" s="49"/>
      <c r="Y520" s="49"/>
      <c r="Z520" s="49"/>
      <c r="AA520" s="49"/>
    </row>
    <row r="521" ht="15.75" customHeight="1">
      <c r="A521" s="122"/>
      <c r="B521" s="123"/>
      <c r="C521" s="124"/>
      <c r="D521" s="125"/>
      <c r="E521" s="126"/>
      <c r="F521" s="126"/>
      <c r="G521" s="127"/>
      <c r="H521" s="49"/>
      <c r="I521" s="49"/>
      <c r="J521" s="127"/>
      <c r="K521" s="49"/>
      <c r="L521" s="31"/>
      <c r="M521" s="127"/>
      <c r="N521" s="127"/>
      <c r="O521" s="127"/>
      <c r="P521" s="127"/>
      <c r="Q521" s="127"/>
      <c r="R521" s="127"/>
      <c r="S521" s="127"/>
      <c r="T521" s="127"/>
      <c r="U521" s="124"/>
      <c r="V521" s="49"/>
      <c r="W521" s="49"/>
      <c r="X521" s="49"/>
      <c r="Y521" s="49"/>
      <c r="Z521" s="49"/>
      <c r="AA521" s="49"/>
    </row>
    <row r="522" ht="15.75" customHeight="1">
      <c r="A522" s="122"/>
      <c r="B522" s="123"/>
      <c r="C522" s="124"/>
      <c r="D522" s="125"/>
      <c r="E522" s="126"/>
      <c r="F522" s="126"/>
      <c r="G522" s="127"/>
      <c r="H522" s="49"/>
      <c r="I522" s="49"/>
      <c r="J522" s="127"/>
      <c r="K522" s="49"/>
      <c r="L522" s="31"/>
      <c r="M522" s="127"/>
      <c r="N522" s="127"/>
      <c r="O522" s="127"/>
      <c r="P522" s="127"/>
      <c r="Q522" s="127"/>
      <c r="R522" s="127"/>
      <c r="S522" s="127"/>
      <c r="T522" s="127"/>
      <c r="U522" s="124"/>
      <c r="V522" s="49"/>
      <c r="W522" s="49"/>
      <c r="X522" s="49"/>
      <c r="Y522" s="49"/>
      <c r="Z522" s="49"/>
      <c r="AA522" s="49"/>
    </row>
    <row r="523" ht="15.75" customHeight="1">
      <c r="A523" s="122"/>
      <c r="B523" s="123"/>
      <c r="C523" s="124"/>
      <c r="D523" s="125"/>
      <c r="E523" s="126"/>
      <c r="F523" s="126"/>
      <c r="G523" s="127"/>
      <c r="H523" s="49"/>
      <c r="I523" s="49"/>
      <c r="J523" s="127"/>
      <c r="K523" s="49"/>
      <c r="L523" s="31"/>
      <c r="M523" s="127"/>
      <c r="N523" s="127"/>
      <c r="O523" s="127"/>
      <c r="P523" s="127"/>
      <c r="Q523" s="127"/>
      <c r="R523" s="127"/>
      <c r="S523" s="127"/>
      <c r="T523" s="127"/>
      <c r="U523" s="124"/>
      <c r="V523" s="49"/>
      <c r="W523" s="49"/>
      <c r="X523" s="49"/>
      <c r="Y523" s="49"/>
      <c r="Z523" s="49"/>
      <c r="AA523" s="49"/>
    </row>
    <row r="524" ht="15.75" customHeight="1">
      <c r="A524" s="122"/>
      <c r="B524" s="123"/>
      <c r="C524" s="124"/>
      <c r="D524" s="125"/>
      <c r="E524" s="126"/>
      <c r="F524" s="126"/>
      <c r="G524" s="127"/>
      <c r="H524" s="49"/>
      <c r="I524" s="49"/>
      <c r="J524" s="127"/>
      <c r="K524" s="49"/>
      <c r="L524" s="31"/>
      <c r="M524" s="127"/>
      <c r="N524" s="127"/>
      <c r="O524" s="127"/>
      <c r="P524" s="127"/>
      <c r="Q524" s="127"/>
      <c r="R524" s="127"/>
      <c r="S524" s="127"/>
      <c r="T524" s="127"/>
      <c r="U524" s="124"/>
      <c r="V524" s="49"/>
      <c r="W524" s="49"/>
      <c r="X524" s="49"/>
      <c r="Y524" s="49"/>
      <c r="Z524" s="49"/>
      <c r="AA524" s="49"/>
    </row>
    <row r="525" ht="15.75" customHeight="1">
      <c r="A525" s="122"/>
      <c r="B525" s="123"/>
      <c r="C525" s="124"/>
      <c r="D525" s="125"/>
      <c r="E525" s="126"/>
      <c r="F525" s="126"/>
      <c r="G525" s="127"/>
      <c r="H525" s="49"/>
      <c r="I525" s="49"/>
      <c r="J525" s="127"/>
      <c r="K525" s="49"/>
      <c r="L525" s="31"/>
      <c r="M525" s="127"/>
      <c r="N525" s="127"/>
      <c r="O525" s="127"/>
      <c r="P525" s="127"/>
      <c r="Q525" s="127"/>
      <c r="R525" s="127"/>
      <c r="S525" s="127"/>
      <c r="T525" s="127"/>
      <c r="U525" s="124"/>
      <c r="V525" s="49"/>
      <c r="W525" s="49"/>
      <c r="X525" s="49"/>
      <c r="Y525" s="49"/>
      <c r="Z525" s="49"/>
      <c r="AA525" s="49"/>
    </row>
    <row r="526" ht="15.75" customHeight="1">
      <c r="A526" s="122"/>
      <c r="B526" s="123"/>
      <c r="C526" s="124"/>
      <c r="D526" s="125"/>
      <c r="E526" s="126"/>
      <c r="F526" s="126"/>
      <c r="G526" s="127"/>
      <c r="H526" s="49"/>
      <c r="I526" s="49"/>
      <c r="J526" s="127"/>
      <c r="K526" s="49"/>
      <c r="L526" s="31"/>
      <c r="M526" s="127"/>
      <c r="N526" s="127"/>
      <c r="O526" s="127"/>
      <c r="P526" s="127"/>
      <c r="Q526" s="127"/>
      <c r="R526" s="127"/>
      <c r="S526" s="127"/>
      <c r="T526" s="127"/>
      <c r="U526" s="124"/>
      <c r="V526" s="49"/>
      <c r="W526" s="49"/>
      <c r="X526" s="49"/>
      <c r="Y526" s="49"/>
      <c r="Z526" s="49"/>
      <c r="AA526" s="49"/>
    </row>
    <row r="527" ht="15.75" customHeight="1">
      <c r="A527" s="122"/>
      <c r="B527" s="123"/>
      <c r="C527" s="124"/>
      <c r="D527" s="125"/>
      <c r="E527" s="126"/>
      <c r="F527" s="126"/>
      <c r="G527" s="127"/>
      <c r="H527" s="49"/>
      <c r="I527" s="49"/>
      <c r="J527" s="127"/>
      <c r="K527" s="49"/>
      <c r="L527" s="31"/>
      <c r="M527" s="127"/>
      <c r="N527" s="127"/>
      <c r="O527" s="127"/>
      <c r="P527" s="127"/>
      <c r="Q527" s="127"/>
      <c r="R527" s="127"/>
      <c r="S527" s="127"/>
      <c r="T527" s="127"/>
      <c r="U527" s="124"/>
      <c r="V527" s="49"/>
      <c r="W527" s="49"/>
      <c r="X527" s="49"/>
      <c r="Y527" s="49"/>
      <c r="Z527" s="49"/>
      <c r="AA527" s="49"/>
    </row>
    <row r="528" ht="15.75" customHeight="1">
      <c r="A528" s="122"/>
      <c r="B528" s="123"/>
      <c r="C528" s="124"/>
      <c r="D528" s="125"/>
      <c r="E528" s="126"/>
      <c r="F528" s="126"/>
      <c r="G528" s="127"/>
      <c r="H528" s="49"/>
      <c r="I528" s="49"/>
      <c r="J528" s="127"/>
      <c r="K528" s="49"/>
      <c r="L528" s="31"/>
      <c r="M528" s="127"/>
      <c r="N528" s="127"/>
      <c r="O528" s="127"/>
      <c r="P528" s="127"/>
      <c r="Q528" s="127"/>
      <c r="R528" s="127"/>
      <c r="S528" s="127"/>
      <c r="T528" s="127"/>
      <c r="U528" s="124"/>
      <c r="V528" s="49"/>
      <c r="W528" s="49"/>
      <c r="X528" s="49"/>
      <c r="Y528" s="49"/>
      <c r="Z528" s="49"/>
      <c r="AA528" s="49"/>
    </row>
    <row r="529" ht="15.75" customHeight="1">
      <c r="A529" s="122"/>
      <c r="B529" s="123"/>
      <c r="C529" s="124"/>
      <c r="D529" s="125"/>
      <c r="E529" s="126"/>
      <c r="F529" s="126"/>
      <c r="G529" s="127"/>
      <c r="H529" s="49"/>
      <c r="I529" s="49"/>
      <c r="J529" s="127"/>
      <c r="K529" s="49"/>
      <c r="L529" s="31"/>
      <c r="M529" s="127"/>
      <c r="N529" s="127"/>
      <c r="O529" s="127"/>
      <c r="P529" s="127"/>
      <c r="Q529" s="127"/>
      <c r="R529" s="127"/>
      <c r="S529" s="127"/>
      <c r="T529" s="127"/>
      <c r="U529" s="124"/>
      <c r="V529" s="49"/>
      <c r="W529" s="49"/>
      <c r="X529" s="49"/>
      <c r="Y529" s="49"/>
      <c r="Z529" s="49"/>
      <c r="AA529" s="49"/>
    </row>
    <row r="530" ht="15.75" customHeight="1">
      <c r="A530" s="122"/>
      <c r="B530" s="123"/>
      <c r="C530" s="124"/>
      <c r="D530" s="125"/>
      <c r="E530" s="126"/>
      <c r="F530" s="126"/>
      <c r="G530" s="127"/>
      <c r="H530" s="49"/>
      <c r="I530" s="49"/>
      <c r="J530" s="127"/>
      <c r="K530" s="49"/>
      <c r="L530" s="31"/>
      <c r="M530" s="127"/>
      <c r="N530" s="127"/>
      <c r="O530" s="127"/>
      <c r="P530" s="127"/>
      <c r="Q530" s="127"/>
      <c r="R530" s="127"/>
      <c r="S530" s="127"/>
      <c r="T530" s="127"/>
      <c r="U530" s="124"/>
      <c r="V530" s="49"/>
      <c r="W530" s="49"/>
      <c r="X530" s="49"/>
      <c r="Y530" s="49"/>
      <c r="Z530" s="49"/>
      <c r="AA530" s="49"/>
    </row>
    <row r="531" ht="15.75" customHeight="1">
      <c r="A531" s="122"/>
      <c r="B531" s="123"/>
      <c r="C531" s="124"/>
      <c r="D531" s="125"/>
      <c r="E531" s="126"/>
      <c r="F531" s="126"/>
      <c r="G531" s="127"/>
      <c r="H531" s="49"/>
      <c r="I531" s="49"/>
      <c r="J531" s="127"/>
      <c r="K531" s="49"/>
      <c r="L531" s="31"/>
      <c r="M531" s="127"/>
      <c r="N531" s="127"/>
      <c r="O531" s="127"/>
      <c r="P531" s="127"/>
      <c r="Q531" s="127"/>
      <c r="R531" s="127"/>
      <c r="S531" s="127"/>
      <c r="T531" s="127"/>
      <c r="U531" s="124"/>
      <c r="V531" s="49"/>
      <c r="W531" s="49"/>
      <c r="X531" s="49"/>
      <c r="Y531" s="49"/>
      <c r="Z531" s="49"/>
      <c r="AA531" s="49"/>
    </row>
    <row r="532" ht="15.75" customHeight="1">
      <c r="A532" s="122"/>
      <c r="B532" s="123"/>
      <c r="C532" s="124"/>
      <c r="D532" s="125"/>
      <c r="E532" s="126"/>
      <c r="F532" s="126"/>
      <c r="G532" s="127"/>
      <c r="H532" s="49"/>
      <c r="I532" s="49"/>
      <c r="J532" s="127"/>
      <c r="K532" s="49"/>
      <c r="L532" s="31"/>
      <c r="M532" s="127"/>
      <c r="N532" s="127"/>
      <c r="O532" s="127"/>
      <c r="P532" s="127"/>
      <c r="Q532" s="127"/>
      <c r="R532" s="127"/>
      <c r="S532" s="127"/>
      <c r="T532" s="127"/>
      <c r="U532" s="124"/>
      <c r="V532" s="49"/>
      <c r="W532" s="49"/>
      <c r="X532" s="49"/>
      <c r="Y532" s="49"/>
      <c r="Z532" s="49"/>
      <c r="AA532" s="49"/>
    </row>
    <row r="533" ht="15.75" customHeight="1">
      <c r="A533" s="122"/>
      <c r="B533" s="123"/>
      <c r="C533" s="124"/>
      <c r="D533" s="125"/>
      <c r="E533" s="126"/>
      <c r="F533" s="126"/>
      <c r="G533" s="127"/>
      <c r="H533" s="49"/>
      <c r="I533" s="49"/>
      <c r="J533" s="127"/>
      <c r="K533" s="49"/>
      <c r="L533" s="31"/>
      <c r="M533" s="127"/>
      <c r="N533" s="127"/>
      <c r="O533" s="127"/>
      <c r="P533" s="127"/>
      <c r="Q533" s="127"/>
      <c r="R533" s="127"/>
      <c r="S533" s="127"/>
      <c r="T533" s="127"/>
      <c r="U533" s="124"/>
      <c r="V533" s="49"/>
      <c r="W533" s="49"/>
      <c r="X533" s="49"/>
      <c r="Y533" s="49"/>
      <c r="Z533" s="49"/>
      <c r="AA533" s="49"/>
    </row>
    <row r="534" ht="15.75" customHeight="1">
      <c r="A534" s="122"/>
      <c r="B534" s="123"/>
      <c r="C534" s="124"/>
      <c r="D534" s="125"/>
      <c r="E534" s="126"/>
      <c r="F534" s="126"/>
      <c r="G534" s="127"/>
      <c r="H534" s="49"/>
      <c r="I534" s="49"/>
      <c r="J534" s="127"/>
      <c r="K534" s="49"/>
      <c r="L534" s="31"/>
      <c r="M534" s="127"/>
      <c r="N534" s="127"/>
      <c r="O534" s="127"/>
      <c r="P534" s="127"/>
      <c r="Q534" s="127"/>
      <c r="R534" s="127"/>
      <c r="S534" s="127"/>
      <c r="T534" s="127"/>
      <c r="U534" s="124"/>
      <c r="V534" s="49"/>
      <c r="W534" s="49"/>
      <c r="X534" s="49"/>
      <c r="Y534" s="49"/>
      <c r="Z534" s="49"/>
      <c r="AA534" s="49"/>
    </row>
    <row r="535" ht="15.75" customHeight="1">
      <c r="A535" s="122"/>
      <c r="B535" s="123"/>
      <c r="C535" s="124"/>
      <c r="D535" s="125"/>
      <c r="E535" s="126"/>
      <c r="F535" s="126"/>
      <c r="G535" s="127"/>
      <c r="H535" s="49"/>
      <c r="I535" s="49"/>
      <c r="J535" s="127"/>
      <c r="K535" s="49"/>
      <c r="L535" s="31"/>
      <c r="M535" s="127"/>
      <c r="N535" s="127"/>
      <c r="O535" s="127"/>
      <c r="P535" s="127"/>
      <c r="Q535" s="127"/>
      <c r="R535" s="127"/>
      <c r="S535" s="127"/>
      <c r="T535" s="127"/>
      <c r="U535" s="124"/>
      <c r="V535" s="49"/>
      <c r="W535" s="49"/>
      <c r="X535" s="49"/>
      <c r="Y535" s="49"/>
      <c r="Z535" s="49"/>
      <c r="AA535" s="49"/>
    </row>
    <row r="536" ht="15.75" customHeight="1">
      <c r="A536" s="122"/>
      <c r="B536" s="123"/>
      <c r="C536" s="124"/>
      <c r="D536" s="125"/>
      <c r="E536" s="126"/>
      <c r="F536" s="126"/>
      <c r="G536" s="127"/>
      <c r="H536" s="49"/>
      <c r="I536" s="49"/>
      <c r="J536" s="127"/>
      <c r="K536" s="49"/>
      <c r="L536" s="31"/>
      <c r="M536" s="127"/>
      <c r="N536" s="127"/>
      <c r="O536" s="127"/>
      <c r="P536" s="127"/>
      <c r="Q536" s="127"/>
      <c r="R536" s="127"/>
      <c r="S536" s="127"/>
      <c r="T536" s="127"/>
      <c r="U536" s="124"/>
      <c r="V536" s="49"/>
      <c r="W536" s="49"/>
      <c r="X536" s="49"/>
      <c r="Y536" s="49"/>
      <c r="Z536" s="49"/>
      <c r="AA536" s="49"/>
    </row>
    <row r="537" ht="15.75" customHeight="1">
      <c r="A537" s="122"/>
      <c r="B537" s="123"/>
      <c r="C537" s="124"/>
      <c r="D537" s="125"/>
      <c r="E537" s="126"/>
      <c r="F537" s="126"/>
      <c r="G537" s="127"/>
      <c r="H537" s="49"/>
      <c r="I537" s="49"/>
      <c r="J537" s="127"/>
      <c r="K537" s="49"/>
      <c r="L537" s="31"/>
      <c r="M537" s="127"/>
      <c r="N537" s="127"/>
      <c r="O537" s="127"/>
      <c r="P537" s="127"/>
      <c r="Q537" s="127"/>
      <c r="R537" s="127"/>
      <c r="S537" s="127"/>
      <c r="T537" s="127"/>
      <c r="U537" s="124"/>
      <c r="V537" s="49"/>
      <c r="W537" s="49"/>
      <c r="X537" s="49"/>
      <c r="Y537" s="49"/>
      <c r="Z537" s="49"/>
      <c r="AA537" s="49"/>
    </row>
    <row r="538" ht="15.75" customHeight="1">
      <c r="A538" s="122"/>
      <c r="B538" s="123"/>
      <c r="C538" s="124"/>
      <c r="D538" s="125"/>
      <c r="E538" s="126"/>
      <c r="F538" s="126"/>
      <c r="G538" s="127"/>
      <c r="H538" s="49"/>
      <c r="I538" s="49"/>
      <c r="J538" s="127"/>
      <c r="K538" s="49"/>
      <c r="L538" s="31"/>
      <c r="M538" s="127"/>
      <c r="N538" s="127"/>
      <c r="O538" s="127"/>
      <c r="P538" s="127"/>
      <c r="Q538" s="127"/>
      <c r="R538" s="127"/>
      <c r="S538" s="127"/>
      <c r="T538" s="127"/>
      <c r="U538" s="124"/>
      <c r="V538" s="49"/>
      <c r="W538" s="49"/>
      <c r="X538" s="49"/>
      <c r="Y538" s="49"/>
      <c r="Z538" s="49"/>
      <c r="AA538" s="49"/>
    </row>
    <row r="539" ht="15.75" customHeight="1">
      <c r="A539" s="122"/>
      <c r="B539" s="123"/>
      <c r="C539" s="124"/>
      <c r="D539" s="125"/>
      <c r="E539" s="126"/>
      <c r="F539" s="126"/>
      <c r="G539" s="127"/>
      <c r="H539" s="49"/>
      <c r="I539" s="49"/>
      <c r="J539" s="127"/>
      <c r="K539" s="49"/>
      <c r="L539" s="31"/>
      <c r="M539" s="127"/>
      <c r="N539" s="127"/>
      <c r="O539" s="127"/>
      <c r="P539" s="127"/>
      <c r="Q539" s="127"/>
      <c r="R539" s="127"/>
      <c r="S539" s="127"/>
      <c r="T539" s="127"/>
      <c r="U539" s="124"/>
      <c r="V539" s="49"/>
      <c r="W539" s="49"/>
      <c r="X539" s="49"/>
      <c r="Y539" s="49"/>
      <c r="Z539" s="49"/>
      <c r="AA539" s="49"/>
    </row>
    <row r="540" ht="15.75" customHeight="1">
      <c r="A540" s="122"/>
      <c r="B540" s="123"/>
      <c r="C540" s="124"/>
      <c r="D540" s="125"/>
      <c r="E540" s="126"/>
      <c r="F540" s="126"/>
      <c r="G540" s="127"/>
      <c r="H540" s="49"/>
      <c r="I540" s="49"/>
      <c r="J540" s="127"/>
      <c r="K540" s="49"/>
      <c r="L540" s="31"/>
      <c r="M540" s="127"/>
      <c r="N540" s="127"/>
      <c r="O540" s="127"/>
      <c r="P540" s="127"/>
      <c r="Q540" s="127"/>
      <c r="R540" s="127"/>
      <c r="S540" s="127"/>
      <c r="T540" s="127"/>
      <c r="U540" s="124"/>
      <c r="V540" s="49"/>
      <c r="W540" s="49"/>
      <c r="X540" s="49"/>
      <c r="Y540" s="49"/>
      <c r="Z540" s="49"/>
      <c r="AA540" s="49"/>
    </row>
    <row r="541" ht="15.75" customHeight="1">
      <c r="A541" s="122"/>
      <c r="B541" s="123"/>
      <c r="C541" s="124"/>
      <c r="D541" s="125"/>
      <c r="E541" s="126"/>
      <c r="F541" s="126"/>
      <c r="G541" s="127"/>
      <c r="H541" s="49"/>
      <c r="I541" s="49"/>
      <c r="J541" s="127"/>
      <c r="K541" s="49"/>
      <c r="L541" s="31"/>
      <c r="M541" s="127"/>
      <c r="N541" s="127"/>
      <c r="O541" s="127"/>
      <c r="P541" s="127"/>
      <c r="Q541" s="127"/>
      <c r="R541" s="127"/>
      <c r="S541" s="127"/>
      <c r="T541" s="127"/>
      <c r="U541" s="124"/>
      <c r="V541" s="49"/>
      <c r="W541" s="49"/>
      <c r="X541" s="49"/>
      <c r="Y541" s="49"/>
      <c r="Z541" s="49"/>
      <c r="AA541" s="49"/>
    </row>
    <row r="542" ht="15.75" customHeight="1">
      <c r="A542" s="122"/>
      <c r="B542" s="123"/>
      <c r="C542" s="124"/>
      <c r="D542" s="125"/>
      <c r="E542" s="126"/>
      <c r="F542" s="126"/>
      <c r="G542" s="127"/>
      <c r="H542" s="49"/>
      <c r="I542" s="49"/>
      <c r="J542" s="127"/>
      <c r="K542" s="49"/>
      <c r="L542" s="31"/>
      <c r="M542" s="127"/>
      <c r="N542" s="127"/>
      <c r="O542" s="127"/>
      <c r="P542" s="127"/>
      <c r="Q542" s="127"/>
      <c r="R542" s="127"/>
      <c r="S542" s="127"/>
      <c r="T542" s="127"/>
      <c r="U542" s="124"/>
      <c r="V542" s="49"/>
      <c r="W542" s="49"/>
      <c r="X542" s="49"/>
      <c r="Y542" s="49"/>
      <c r="Z542" s="49"/>
      <c r="AA542" s="49"/>
    </row>
    <row r="543" ht="15.75" customHeight="1">
      <c r="A543" s="122"/>
      <c r="B543" s="123"/>
      <c r="C543" s="124"/>
      <c r="D543" s="125"/>
      <c r="E543" s="126"/>
      <c r="F543" s="126"/>
      <c r="G543" s="127"/>
      <c r="H543" s="49"/>
      <c r="I543" s="49"/>
      <c r="J543" s="127"/>
      <c r="K543" s="49"/>
      <c r="L543" s="31"/>
      <c r="M543" s="127"/>
      <c r="N543" s="127"/>
      <c r="O543" s="127"/>
      <c r="P543" s="127"/>
      <c r="Q543" s="127"/>
      <c r="R543" s="127"/>
      <c r="S543" s="127"/>
      <c r="T543" s="127"/>
      <c r="U543" s="124"/>
      <c r="V543" s="49"/>
      <c r="W543" s="49"/>
      <c r="X543" s="49"/>
      <c r="Y543" s="49"/>
      <c r="Z543" s="49"/>
      <c r="AA543" s="49"/>
    </row>
    <row r="544" ht="15.75" customHeight="1">
      <c r="A544" s="122"/>
      <c r="B544" s="123"/>
      <c r="C544" s="124"/>
      <c r="D544" s="125"/>
      <c r="E544" s="126"/>
      <c r="F544" s="126"/>
      <c r="G544" s="127"/>
      <c r="H544" s="49"/>
      <c r="I544" s="49"/>
      <c r="J544" s="127"/>
      <c r="K544" s="49"/>
      <c r="L544" s="31"/>
      <c r="M544" s="127"/>
      <c r="N544" s="127"/>
      <c r="O544" s="127"/>
      <c r="P544" s="127"/>
      <c r="Q544" s="127"/>
      <c r="R544" s="127"/>
      <c r="S544" s="127"/>
      <c r="T544" s="127"/>
      <c r="U544" s="124"/>
      <c r="V544" s="49"/>
      <c r="W544" s="49"/>
      <c r="X544" s="49"/>
      <c r="Y544" s="49"/>
      <c r="Z544" s="49"/>
      <c r="AA544" s="49"/>
    </row>
    <row r="545" ht="15.75" customHeight="1">
      <c r="A545" s="122"/>
      <c r="B545" s="123"/>
      <c r="C545" s="124"/>
      <c r="D545" s="125"/>
      <c r="E545" s="126"/>
      <c r="F545" s="126"/>
      <c r="G545" s="127"/>
      <c r="H545" s="49"/>
      <c r="I545" s="49"/>
      <c r="J545" s="127"/>
      <c r="K545" s="49"/>
      <c r="L545" s="31"/>
      <c r="M545" s="127"/>
      <c r="N545" s="127"/>
      <c r="O545" s="127"/>
      <c r="P545" s="127"/>
      <c r="Q545" s="127"/>
      <c r="R545" s="127"/>
      <c r="S545" s="127"/>
      <c r="T545" s="127"/>
      <c r="U545" s="124"/>
      <c r="V545" s="49"/>
      <c r="W545" s="49"/>
      <c r="X545" s="49"/>
      <c r="Y545" s="49"/>
      <c r="Z545" s="49"/>
      <c r="AA545" s="49"/>
    </row>
    <row r="546" ht="15.75" customHeight="1">
      <c r="A546" s="122"/>
      <c r="B546" s="123"/>
      <c r="C546" s="124"/>
      <c r="D546" s="125"/>
      <c r="E546" s="126"/>
      <c r="F546" s="126"/>
      <c r="G546" s="127"/>
      <c r="H546" s="49"/>
      <c r="I546" s="49"/>
      <c r="J546" s="127"/>
      <c r="K546" s="49"/>
      <c r="L546" s="31"/>
      <c r="M546" s="127"/>
      <c r="N546" s="127"/>
      <c r="O546" s="127"/>
      <c r="P546" s="127"/>
      <c r="Q546" s="127"/>
      <c r="R546" s="127"/>
      <c r="S546" s="127"/>
      <c r="T546" s="127"/>
      <c r="U546" s="124"/>
      <c r="V546" s="49"/>
      <c r="W546" s="49"/>
      <c r="X546" s="49"/>
      <c r="Y546" s="49"/>
      <c r="Z546" s="49"/>
      <c r="AA546" s="49"/>
    </row>
    <row r="547" ht="15.75" customHeight="1">
      <c r="A547" s="122"/>
      <c r="B547" s="123"/>
      <c r="C547" s="124"/>
      <c r="D547" s="125"/>
      <c r="E547" s="126"/>
      <c r="F547" s="126"/>
      <c r="G547" s="127"/>
      <c r="H547" s="49"/>
      <c r="I547" s="49"/>
      <c r="J547" s="127"/>
      <c r="K547" s="49"/>
      <c r="L547" s="31"/>
      <c r="M547" s="127"/>
      <c r="N547" s="127"/>
      <c r="O547" s="127"/>
      <c r="P547" s="127"/>
      <c r="Q547" s="127"/>
      <c r="R547" s="127"/>
      <c r="S547" s="127"/>
      <c r="T547" s="127"/>
      <c r="U547" s="124"/>
      <c r="V547" s="49"/>
      <c r="W547" s="49"/>
      <c r="X547" s="49"/>
      <c r="Y547" s="49"/>
      <c r="Z547" s="49"/>
      <c r="AA547" s="49"/>
    </row>
    <row r="548" ht="15.75" customHeight="1">
      <c r="A548" s="122"/>
      <c r="B548" s="123"/>
      <c r="C548" s="124"/>
      <c r="D548" s="125"/>
      <c r="E548" s="126"/>
      <c r="F548" s="126"/>
      <c r="G548" s="127"/>
      <c r="H548" s="49"/>
      <c r="I548" s="49"/>
      <c r="J548" s="127"/>
      <c r="K548" s="49"/>
      <c r="L548" s="31"/>
      <c r="M548" s="127"/>
      <c r="N548" s="127"/>
      <c r="O548" s="127"/>
      <c r="P548" s="127"/>
      <c r="Q548" s="127"/>
      <c r="R548" s="127"/>
      <c r="S548" s="127"/>
      <c r="T548" s="127"/>
      <c r="U548" s="124"/>
      <c r="V548" s="49"/>
      <c r="W548" s="49"/>
      <c r="X548" s="49"/>
      <c r="Y548" s="49"/>
      <c r="Z548" s="49"/>
      <c r="AA548" s="49"/>
    </row>
    <row r="549" ht="15.75" customHeight="1">
      <c r="A549" s="122"/>
      <c r="B549" s="123"/>
      <c r="C549" s="124"/>
      <c r="D549" s="125"/>
      <c r="E549" s="126"/>
      <c r="F549" s="126"/>
      <c r="G549" s="127"/>
      <c r="H549" s="49"/>
      <c r="I549" s="49"/>
      <c r="J549" s="127"/>
      <c r="K549" s="49"/>
      <c r="L549" s="31"/>
      <c r="M549" s="127"/>
      <c r="N549" s="127"/>
      <c r="O549" s="127"/>
      <c r="P549" s="127"/>
      <c r="Q549" s="127"/>
      <c r="R549" s="127"/>
      <c r="S549" s="127"/>
      <c r="T549" s="127"/>
      <c r="U549" s="124"/>
      <c r="V549" s="49"/>
      <c r="W549" s="49"/>
      <c r="X549" s="49"/>
      <c r="Y549" s="49"/>
      <c r="Z549" s="49"/>
      <c r="AA549" s="49"/>
    </row>
    <row r="550" ht="15.75" customHeight="1">
      <c r="A550" s="122"/>
      <c r="B550" s="123"/>
      <c r="C550" s="124"/>
      <c r="D550" s="125"/>
      <c r="E550" s="126"/>
      <c r="F550" s="126"/>
      <c r="G550" s="127"/>
      <c r="H550" s="49"/>
      <c r="I550" s="49"/>
      <c r="J550" s="127"/>
      <c r="K550" s="49"/>
      <c r="L550" s="31"/>
      <c r="M550" s="127"/>
      <c r="N550" s="127"/>
      <c r="O550" s="127"/>
      <c r="P550" s="127"/>
      <c r="Q550" s="127"/>
      <c r="R550" s="127"/>
      <c r="S550" s="127"/>
      <c r="T550" s="127"/>
      <c r="U550" s="124"/>
      <c r="V550" s="49"/>
      <c r="W550" s="49"/>
      <c r="X550" s="49"/>
      <c r="Y550" s="49"/>
      <c r="Z550" s="49"/>
      <c r="AA550" s="49"/>
    </row>
    <row r="551" ht="15.75" customHeight="1">
      <c r="A551" s="122"/>
      <c r="B551" s="123"/>
      <c r="C551" s="124"/>
      <c r="D551" s="125"/>
      <c r="E551" s="126"/>
      <c r="F551" s="126"/>
      <c r="G551" s="127"/>
      <c r="H551" s="49"/>
      <c r="I551" s="49"/>
      <c r="J551" s="127"/>
      <c r="K551" s="49"/>
      <c r="L551" s="31"/>
      <c r="M551" s="127"/>
      <c r="N551" s="127"/>
      <c r="O551" s="127"/>
      <c r="P551" s="127"/>
      <c r="Q551" s="127"/>
      <c r="R551" s="127"/>
      <c r="S551" s="127"/>
      <c r="T551" s="127"/>
      <c r="U551" s="124"/>
      <c r="V551" s="49"/>
      <c r="W551" s="49"/>
      <c r="X551" s="49"/>
      <c r="Y551" s="49"/>
      <c r="Z551" s="49"/>
      <c r="AA551" s="49"/>
    </row>
    <row r="552" ht="15.75" customHeight="1">
      <c r="A552" s="122"/>
      <c r="B552" s="123"/>
      <c r="C552" s="124"/>
      <c r="D552" s="125"/>
      <c r="E552" s="126"/>
      <c r="F552" s="126"/>
      <c r="G552" s="127"/>
      <c r="H552" s="49"/>
      <c r="I552" s="49"/>
      <c r="J552" s="127"/>
      <c r="K552" s="49"/>
      <c r="L552" s="31"/>
      <c r="M552" s="127"/>
      <c r="N552" s="127"/>
      <c r="O552" s="127"/>
      <c r="P552" s="127"/>
      <c r="Q552" s="127"/>
      <c r="R552" s="127"/>
      <c r="S552" s="127"/>
      <c r="T552" s="127"/>
      <c r="U552" s="124"/>
      <c r="V552" s="49"/>
      <c r="W552" s="49"/>
      <c r="X552" s="49"/>
      <c r="Y552" s="49"/>
      <c r="Z552" s="49"/>
      <c r="AA552" s="49"/>
    </row>
    <row r="553" ht="15.75" customHeight="1">
      <c r="A553" s="122"/>
      <c r="B553" s="123"/>
      <c r="C553" s="124"/>
      <c r="D553" s="125"/>
      <c r="E553" s="126"/>
      <c r="F553" s="126"/>
      <c r="G553" s="127"/>
      <c r="H553" s="49"/>
      <c r="I553" s="49"/>
      <c r="J553" s="127"/>
      <c r="K553" s="49"/>
      <c r="L553" s="31"/>
      <c r="M553" s="127"/>
      <c r="N553" s="127"/>
      <c r="O553" s="127"/>
      <c r="P553" s="127"/>
      <c r="Q553" s="127"/>
      <c r="R553" s="127"/>
      <c r="S553" s="127"/>
      <c r="T553" s="127"/>
      <c r="U553" s="124"/>
      <c r="V553" s="49"/>
      <c r="W553" s="49"/>
      <c r="X553" s="49"/>
      <c r="Y553" s="49"/>
      <c r="Z553" s="49"/>
      <c r="AA553" s="49"/>
    </row>
    <row r="554" ht="15.75" customHeight="1">
      <c r="A554" s="122"/>
      <c r="B554" s="123"/>
      <c r="C554" s="124"/>
      <c r="D554" s="125"/>
      <c r="E554" s="126"/>
      <c r="F554" s="126"/>
      <c r="G554" s="127"/>
      <c r="H554" s="49"/>
      <c r="I554" s="49"/>
      <c r="J554" s="127"/>
      <c r="K554" s="49"/>
      <c r="L554" s="31"/>
      <c r="M554" s="127"/>
      <c r="N554" s="127"/>
      <c r="O554" s="127"/>
      <c r="P554" s="127"/>
      <c r="Q554" s="127"/>
      <c r="R554" s="127"/>
      <c r="S554" s="127"/>
      <c r="T554" s="127"/>
      <c r="U554" s="124"/>
      <c r="V554" s="49"/>
      <c r="W554" s="49"/>
      <c r="X554" s="49"/>
      <c r="Y554" s="49"/>
      <c r="Z554" s="49"/>
      <c r="AA554" s="49"/>
    </row>
    <row r="555" ht="15.75" customHeight="1">
      <c r="A555" s="122"/>
      <c r="B555" s="123"/>
      <c r="C555" s="124"/>
      <c r="D555" s="125"/>
      <c r="E555" s="126"/>
      <c r="F555" s="126"/>
      <c r="G555" s="127"/>
      <c r="H555" s="49"/>
      <c r="I555" s="49"/>
      <c r="J555" s="127"/>
      <c r="K555" s="49"/>
      <c r="L555" s="31"/>
      <c r="M555" s="127"/>
      <c r="N555" s="127"/>
      <c r="O555" s="127"/>
      <c r="P555" s="127"/>
      <c r="Q555" s="127"/>
      <c r="R555" s="127"/>
      <c r="S555" s="127"/>
      <c r="T555" s="127"/>
      <c r="U555" s="124"/>
      <c r="V555" s="49"/>
      <c r="W555" s="49"/>
      <c r="X555" s="49"/>
      <c r="Y555" s="49"/>
      <c r="Z555" s="49"/>
      <c r="AA555" s="49"/>
    </row>
    <row r="556" ht="15.75" customHeight="1">
      <c r="A556" s="122"/>
      <c r="B556" s="123"/>
      <c r="C556" s="124"/>
      <c r="D556" s="125"/>
      <c r="E556" s="126"/>
      <c r="F556" s="126"/>
      <c r="G556" s="127"/>
      <c r="H556" s="49"/>
      <c r="I556" s="49"/>
      <c r="J556" s="127"/>
      <c r="K556" s="49"/>
      <c r="L556" s="31"/>
      <c r="M556" s="127"/>
      <c r="N556" s="127"/>
      <c r="O556" s="127"/>
      <c r="P556" s="127"/>
      <c r="Q556" s="127"/>
      <c r="R556" s="127"/>
      <c r="S556" s="127"/>
      <c r="T556" s="127"/>
      <c r="U556" s="124"/>
      <c r="V556" s="49"/>
      <c r="W556" s="49"/>
      <c r="X556" s="49"/>
      <c r="Y556" s="49"/>
      <c r="Z556" s="49"/>
      <c r="AA556" s="49"/>
    </row>
    <row r="557" ht="15.75" customHeight="1">
      <c r="A557" s="122"/>
      <c r="B557" s="123"/>
      <c r="C557" s="124"/>
      <c r="D557" s="125"/>
      <c r="E557" s="126"/>
      <c r="F557" s="126"/>
      <c r="G557" s="127"/>
      <c r="H557" s="49"/>
      <c r="I557" s="49"/>
      <c r="J557" s="127"/>
      <c r="K557" s="49"/>
      <c r="L557" s="31"/>
      <c r="M557" s="127"/>
      <c r="N557" s="127"/>
      <c r="O557" s="127"/>
      <c r="P557" s="127"/>
      <c r="Q557" s="127"/>
      <c r="R557" s="127"/>
      <c r="S557" s="127"/>
      <c r="T557" s="127"/>
      <c r="U557" s="124"/>
      <c r="V557" s="49"/>
      <c r="W557" s="49"/>
      <c r="X557" s="49"/>
      <c r="Y557" s="49"/>
      <c r="Z557" s="49"/>
      <c r="AA557" s="49"/>
    </row>
    <row r="558" ht="15.75" customHeight="1">
      <c r="A558" s="122"/>
      <c r="B558" s="123"/>
      <c r="C558" s="124"/>
      <c r="D558" s="125"/>
      <c r="E558" s="126"/>
      <c r="F558" s="126"/>
      <c r="G558" s="127"/>
      <c r="H558" s="49"/>
      <c r="I558" s="49"/>
      <c r="J558" s="127"/>
      <c r="K558" s="49"/>
      <c r="L558" s="31"/>
      <c r="M558" s="127"/>
      <c r="N558" s="127"/>
      <c r="O558" s="127"/>
      <c r="P558" s="127"/>
      <c r="Q558" s="127"/>
      <c r="R558" s="127"/>
      <c r="S558" s="127"/>
      <c r="T558" s="127"/>
      <c r="U558" s="124"/>
      <c r="V558" s="49"/>
      <c r="W558" s="49"/>
      <c r="X558" s="49"/>
      <c r="Y558" s="49"/>
      <c r="Z558" s="49"/>
      <c r="AA558" s="49"/>
    </row>
    <row r="559" ht="15.75" customHeight="1">
      <c r="A559" s="122"/>
      <c r="B559" s="123"/>
      <c r="C559" s="124"/>
      <c r="D559" s="125"/>
      <c r="E559" s="126"/>
      <c r="F559" s="126"/>
      <c r="G559" s="127"/>
      <c r="H559" s="49"/>
      <c r="I559" s="49"/>
      <c r="J559" s="127"/>
      <c r="K559" s="49"/>
      <c r="L559" s="31"/>
      <c r="M559" s="127"/>
      <c r="N559" s="127"/>
      <c r="O559" s="127"/>
      <c r="P559" s="127"/>
      <c r="Q559" s="127"/>
      <c r="R559" s="127"/>
      <c r="S559" s="127"/>
      <c r="T559" s="127"/>
      <c r="U559" s="124"/>
      <c r="V559" s="49"/>
      <c r="W559" s="49"/>
      <c r="X559" s="49"/>
      <c r="Y559" s="49"/>
      <c r="Z559" s="49"/>
      <c r="AA559" s="49"/>
    </row>
    <row r="560" ht="15.75" customHeight="1">
      <c r="A560" s="122"/>
      <c r="B560" s="123"/>
      <c r="C560" s="124"/>
      <c r="D560" s="125"/>
      <c r="E560" s="126"/>
      <c r="F560" s="126"/>
      <c r="G560" s="127"/>
      <c r="H560" s="49"/>
      <c r="I560" s="49"/>
      <c r="J560" s="127"/>
      <c r="K560" s="49"/>
      <c r="L560" s="31"/>
      <c r="M560" s="127"/>
      <c r="N560" s="127"/>
      <c r="O560" s="127"/>
      <c r="P560" s="127"/>
      <c r="Q560" s="127"/>
      <c r="R560" s="127"/>
      <c r="S560" s="127"/>
      <c r="T560" s="127"/>
      <c r="U560" s="124"/>
      <c r="V560" s="49"/>
      <c r="W560" s="49"/>
      <c r="X560" s="49"/>
      <c r="Y560" s="49"/>
      <c r="Z560" s="49"/>
      <c r="AA560" s="49"/>
    </row>
    <row r="561" ht="15.75" customHeight="1">
      <c r="A561" s="122"/>
      <c r="B561" s="123"/>
      <c r="C561" s="124"/>
      <c r="D561" s="125"/>
      <c r="E561" s="126"/>
      <c r="F561" s="126"/>
      <c r="G561" s="127"/>
      <c r="H561" s="49"/>
      <c r="I561" s="49"/>
      <c r="J561" s="127"/>
      <c r="K561" s="49"/>
      <c r="L561" s="31"/>
      <c r="M561" s="127"/>
      <c r="N561" s="127"/>
      <c r="O561" s="127"/>
      <c r="P561" s="127"/>
      <c r="Q561" s="127"/>
      <c r="R561" s="127"/>
      <c r="S561" s="127"/>
      <c r="T561" s="127"/>
      <c r="U561" s="124"/>
      <c r="V561" s="49"/>
      <c r="W561" s="49"/>
      <c r="X561" s="49"/>
      <c r="Y561" s="49"/>
      <c r="Z561" s="49"/>
      <c r="AA561" s="49"/>
    </row>
    <row r="562" ht="15.75" customHeight="1">
      <c r="A562" s="122"/>
      <c r="B562" s="123"/>
      <c r="C562" s="124"/>
      <c r="D562" s="125"/>
      <c r="E562" s="126"/>
      <c r="F562" s="126"/>
      <c r="G562" s="127"/>
      <c r="H562" s="49"/>
      <c r="I562" s="49"/>
      <c r="J562" s="127"/>
      <c r="K562" s="49"/>
      <c r="L562" s="31"/>
      <c r="M562" s="127"/>
      <c r="N562" s="127"/>
      <c r="O562" s="127"/>
      <c r="P562" s="127"/>
      <c r="Q562" s="127"/>
      <c r="R562" s="127"/>
      <c r="S562" s="127"/>
      <c r="T562" s="127"/>
      <c r="U562" s="124"/>
      <c r="V562" s="49"/>
      <c r="W562" s="49"/>
      <c r="X562" s="49"/>
      <c r="Y562" s="49"/>
      <c r="Z562" s="49"/>
      <c r="AA562" s="49"/>
    </row>
    <row r="563" ht="15.75" customHeight="1">
      <c r="A563" s="122"/>
      <c r="B563" s="123"/>
      <c r="C563" s="124"/>
      <c r="D563" s="125"/>
      <c r="E563" s="126"/>
      <c r="F563" s="126"/>
      <c r="G563" s="127"/>
      <c r="H563" s="49"/>
      <c r="I563" s="49"/>
      <c r="J563" s="127"/>
      <c r="K563" s="49"/>
      <c r="L563" s="31"/>
      <c r="M563" s="127"/>
      <c r="N563" s="127"/>
      <c r="O563" s="127"/>
      <c r="P563" s="127"/>
      <c r="Q563" s="127"/>
      <c r="R563" s="127"/>
      <c r="S563" s="127"/>
      <c r="T563" s="127"/>
      <c r="U563" s="124"/>
      <c r="V563" s="49"/>
      <c r="W563" s="49"/>
      <c r="X563" s="49"/>
      <c r="Y563" s="49"/>
      <c r="Z563" s="49"/>
      <c r="AA563" s="49"/>
    </row>
    <row r="564" ht="15.75" customHeight="1">
      <c r="A564" s="122"/>
      <c r="B564" s="123"/>
      <c r="C564" s="124"/>
      <c r="D564" s="125"/>
      <c r="E564" s="126"/>
      <c r="F564" s="126"/>
      <c r="G564" s="127"/>
      <c r="H564" s="49"/>
      <c r="I564" s="49"/>
      <c r="J564" s="127"/>
      <c r="K564" s="49"/>
      <c r="L564" s="31"/>
      <c r="M564" s="127"/>
      <c r="N564" s="127"/>
      <c r="O564" s="127"/>
      <c r="P564" s="127"/>
      <c r="Q564" s="127"/>
      <c r="R564" s="127"/>
      <c r="S564" s="127"/>
      <c r="T564" s="127"/>
      <c r="U564" s="124"/>
      <c r="V564" s="49"/>
      <c r="W564" s="49"/>
      <c r="X564" s="49"/>
      <c r="Y564" s="49"/>
      <c r="Z564" s="49"/>
      <c r="AA564" s="49"/>
    </row>
    <row r="565" ht="15.75" customHeight="1">
      <c r="A565" s="122"/>
      <c r="B565" s="123"/>
      <c r="C565" s="124"/>
      <c r="D565" s="125"/>
      <c r="E565" s="126"/>
      <c r="F565" s="126"/>
      <c r="G565" s="127"/>
      <c r="H565" s="49"/>
      <c r="I565" s="49"/>
      <c r="J565" s="127"/>
      <c r="K565" s="49"/>
      <c r="L565" s="31"/>
      <c r="M565" s="127"/>
      <c r="N565" s="127"/>
      <c r="O565" s="127"/>
      <c r="P565" s="127"/>
      <c r="Q565" s="127"/>
      <c r="R565" s="127"/>
      <c r="S565" s="127"/>
      <c r="T565" s="127"/>
      <c r="U565" s="124"/>
      <c r="V565" s="49"/>
      <c r="W565" s="49"/>
      <c r="X565" s="49"/>
      <c r="Y565" s="49"/>
      <c r="Z565" s="49"/>
      <c r="AA565" s="49"/>
    </row>
    <row r="566" ht="15.75" customHeight="1">
      <c r="A566" s="122"/>
      <c r="B566" s="123"/>
      <c r="C566" s="124"/>
      <c r="D566" s="125"/>
      <c r="E566" s="126"/>
      <c r="F566" s="126"/>
      <c r="G566" s="127"/>
      <c r="H566" s="49"/>
      <c r="I566" s="49"/>
      <c r="J566" s="127"/>
      <c r="K566" s="49"/>
      <c r="L566" s="31"/>
      <c r="M566" s="127"/>
      <c r="N566" s="127"/>
      <c r="O566" s="127"/>
      <c r="P566" s="127"/>
      <c r="Q566" s="127"/>
      <c r="R566" s="127"/>
      <c r="S566" s="127"/>
      <c r="T566" s="127"/>
      <c r="U566" s="124"/>
      <c r="V566" s="49"/>
      <c r="W566" s="49"/>
      <c r="X566" s="49"/>
      <c r="Y566" s="49"/>
      <c r="Z566" s="49"/>
      <c r="AA566" s="49"/>
    </row>
    <row r="567" ht="15.75" customHeight="1">
      <c r="A567" s="122"/>
      <c r="B567" s="123"/>
      <c r="C567" s="124"/>
      <c r="D567" s="125"/>
      <c r="E567" s="126"/>
      <c r="F567" s="126"/>
      <c r="G567" s="127"/>
      <c r="H567" s="49"/>
      <c r="I567" s="49"/>
      <c r="J567" s="127"/>
      <c r="K567" s="49"/>
      <c r="L567" s="31"/>
      <c r="M567" s="127"/>
      <c r="N567" s="127"/>
      <c r="O567" s="127"/>
      <c r="P567" s="127"/>
      <c r="Q567" s="127"/>
      <c r="R567" s="127"/>
      <c r="S567" s="127"/>
      <c r="T567" s="127"/>
      <c r="U567" s="124"/>
      <c r="V567" s="49"/>
      <c r="W567" s="49"/>
      <c r="X567" s="49"/>
      <c r="Y567" s="49"/>
      <c r="Z567" s="49"/>
      <c r="AA567" s="49"/>
    </row>
    <row r="568" ht="15.75" customHeight="1">
      <c r="A568" s="122"/>
      <c r="B568" s="123"/>
      <c r="C568" s="124"/>
      <c r="D568" s="125"/>
      <c r="E568" s="126"/>
      <c r="F568" s="126"/>
      <c r="G568" s="127"/>
      <c r="H568" s="49"/>
      <c r="I568" s="49"/>
      <c r="J568" s="127"/>
      <c r="K568" s="49"/>
      <c r="L568" s="31"/>
      <c r="M568" s="127"/>
      <c r="N568" s="127"/>
      <c r="O568" s="127"/>
      <c r="P568" s="127"/>
      <c r="Q568" s="127"/>
      <c r="R568" s="127"/>
      <c r="S568" s="127"/>
      <c r="T568" s="127"/>
      <c r="U568" s="124"/>
      <c r="V568" s="49"/>
      <c r="W568" s="49"/>
      <c r="X568" s="49"/>
      <c r="Y568" s="49"/>
      <c r="Z568" s="49"/>
      <c r="AA568" s="49"/>
    </row>
    <row r="569" ht="15.75" customHeight="1">
      <c r="A569" s="122"/>
      <c r="B569" s="123"/>
      <c r="C569" s="124"/>
      <c r="D569" s="125"/>
      <c r="E569" s="126"/>
      <c r="F569" s="126"/>
      <c r="G569" s="127"/>
      <c r="H569" s="49"/>
      <c r="I569" s="49"/>
      <c r="J569" s="127"/>
      <c r="K569" s="49"/>
      <c r="L569" s="31"/>
      <c r="M569" s="127"/>
      <c r="N569" s="127"/>
      <c r="O569" s="127"/>
      <c r="P569" s="127"/>
      <c r="Q569" s="127"/>
      <c r="R569" s="127"/>
      <c r="S569" s="127"/>
      <c r="T569" s="127"/>
      <c r="U569" s="124"/>
      <c r="V569" s="49"/>
      <c r="W569" s="49"/>
      <c r="X569" s="49"/>
      <c r="Y569" s="49"/>
      <c r="Z569" s="49"/>
      <c r="AA569" s="49"/>
    </row>
    <row r="570" ht="15.75" customHeight="1">
      <c r="A570" s="122"/>
      <c r="B570" s="123"/>
      <c r="C570" s="124"/>
      <c r="D570" s="125"/>
      <c r="E570" s="126"/>
      <c r="F570" s="126"/>
      <c r="G570" s="127"/>
      <c r="H570" s="49"/>
      <c r="I570" s="49"/>
      <c r="J570" s="127"/>
      <c r="K570" s="49"/>
      <c r="L570" s="31"/>
      <c r="M570" s="127"/>
      <c r="N570" s="127"/>
      <c r="O570" s="127"/>
      <c r="P570" s="127"/>
      <c r="Q570" s="127"/>
      <c r="R570" s="127"/>
      <c r="S570" s="127"/>
      <c r="T570" s="127"/>
      <c r="U570" s="124"/>
      <c r="V570" s="49"/>
      <c r="W570" s="49"/>
      <c r="X570" s="49"/>
      <c r="Y570" s="49"/>
      <c r="Z570" s="49"/>
      <c r="AA570" s="49"/>
    </row>
    <row r="571" ht="15.75" customHeight="1">
      <c r="A571" s="122"/>
      <c r="B571" s="123"/>
      <c r="C571" s="124"/>
      <c r="D571" s="125"/>
      <c r="E571" s="126"/>
      <c r="F571" s="126"/>
      <c r="G571" s="127"/>
      <c r="H571" s="49"/>
      <c r="I571" s="49"/>
      <c r="J571" s="127"/>
      <c r="K571" s="49"/>
      <c r="L571" s="31"/>
      <c r="M571" s="127"/>
      <c r="N571" s="127"/>
      <c r="O571" s="127"/>
      <c r="P571" s="127"/>
      <c r="Q571" s="127"/>
      <c r="R571" s="127"/>
      <c r="S571" s="127"/>
      <c r="T571" s="127"/>
      <c r="U571" s="124"/>
      <c r="V571" s="49"/>
      <c r="W571" s="49"/>
      <c r="X571" s="49"/>
      <c r="Y571" s="49"/>
      <c r="Z571" s="49"/>
      <c r="AA571" s="49"/>
    </row>
    <row r="572" ht="15.75" customHeight="1">
      <c r="A572" s="122"/>
      <c r="B572" s="123"/>
      <c r="C572" s="124"/>
      <c r="D572" s="125"/>
      <c r="E572" s="126"/>
      <c r="F572" s="126"/>
      <c r="G572" s="127"/>
      <c r="H572" s="49"/>
      <c r="I572" s="49"/>
      <c r="J572" s="127"/>
      <c r="K572" s="49"/>
      <c r="L572" s="31"/>
      <c r="M572" s="127"/>
      <c r="N572" s="127"/>
      <c r="O572" s="127"/>
      <c r="P572" s="127"/>
      <c r="Q572" s="127"/>
      <c r="R572" s="127"/>
      <c r="S572" s="127"/>
      <c r="T572" s="127"/>
      <c r="U572" s="124"/>
      <c r="V572" s="49"/>
      <c r="W572" s="49"/>
      <c r="X572" s="49"/>
      <c r="Y572" s="49"/>
      <c r="Z572" s="49"/>
      <c r="AA572" s="49"/>
    </row>
    <row r="573" ht="15.75" customHeight="1">
      <c r="A573" s="122"/>
      <c r="B573" s="123"/>
      <c r="C573" s="124"/>
      <c r="D573" s="125"/>
      <c r="E573" s="126"/>
      <c r="F573" s="126"/>
      <c r="G573" s="127"/>
      <c r="H573" s="49"/>
      <c r="I573" s="49"/>
      <c r="J573" s="127"/>
      <c r="K573" s="49"/>
      <c r="L573" s="31"/>
      <c r="M573" s="127"/>
      <c r="N573" s="127"/>
      <c r="O573" s="127"/>
      <c r="P573" s="127"/>
      <c r="Q573" s="127"/>
      <c r="R573" s="127"/>
      <c r="S573" s="127"/>
      <c r="T573" s="127"/>
      <c r="U573" s="124"/>
      <c r="V573" s="49"/>
      <c r="W573" s="49"/>
      <c r="X573" s="49"/>
      <c r="Y573" s="49"/>
      <c r="Z573" s="49"/>
      <c r="AA573" s="49"/>
    </row>
    <row r="574" ht="15.75" customHeight="1">
      <c r="A574" s="122"/>
      <c r="B574" s="123"/>
      <c r="C574" s="124"/>
      <c r="D574" s="125"/>
      <c r="E574" s="126"/>
      <c r="F574" s="126"/>
      <c r="G574" s="127"/>
      <c r="H574" s="49"/>
      <c r="I574" s="49"/>
      <c r="J574" s="127"/>
      <c r="K574" s="49"/>
      <c r="L574" s="31"/>
      <c r="M574" s="127"/>
      <c r="N574" s="127"/>
      <c r="O574" s="127"/>
      <c r="P574" s="127"/>
      <c r="Q574" s="127"/>
      <c r="R574" s="127"/>
      <c r="S574" s="127"/>
      <c r="T574" s="127"/>
      <c r="U574" s="124"/>
      <c r="V574" s="49"/>
      <c r="W574" s="49"/>
      <c r="X574" s="49"/>
      <c r="Y574" s="49"/>
      <c r="Z574" s="49"/>
      <c r="AA574" s="49"/>
    </row>
    <row r="575" ht="15.75" customHeight="1">
      <c r="A575" s="122"/>
      <c r="B575" s="123"/>
      <c r="C575" s="124"/>
      <c r="D575" s="125"/>
      <c r="E575" s="126"/>
      <c r="F575" s="126"/>
      <c r="G575" s="127"/>
      <c r="H575" s="49"/>
      <c r="I575" s="49"/>
      <c r="J575" s="127"/>
      <c r="K575" s="49"/>
      <c r="L575" s="31"/>
      <c r="M575" s="127"/>
      <c r="N575" s="127"/>
      <c r="O575" s="127"/>
      <c r="P575" s="127"/>
      <c r="Q575" s="127"/>
      <c r="R575" s="127"/>
      <c r="S575" s="127"/>
      <c r="T575" s="127"/>
      <c r="U575" s="124"/>
      <c r="V575" s="49"/>
      <c r="W575" s="49"/>
      <c r="X575" s="49"/>
      <c r="Y575" s="49"/>
      <c r="Z575" s="49"/>
      <c r="AA575" s="49"/>
    </row>
    <row r="576" ht="15.75" customHeight="1">
      <c r="A576" s="122"/>
      <c r="B576" s="123"/>
      <c r="C576" s="124"/>
      <c r="D576" s="125"/>
      <c r="E576" s="126"/>
      <c r="F576" s="126"/>
      <c r="G576" s="127"/>
      <c r="H576" s="49"/>
      <c r="I576" s="49"/>
      <c r="J576" s="127"/>
      <c r="K576" s="49"/>
      <c r="L576" s="31"/>
      <c r="M576" s="127"/>
      <c r="N576" s="127"/>
      <c r="O576" s="127"/>
      <c r="P576" s="127"/>
      <c r="Q576" s="127"/>
      <c r="R576" s="127"/>
      <c r="S576" s="127"/>
      <c r="T576" s="127"/>
      <c r="U576" s="124"/>
      <c r="V576" s="49"/>
      <c r="W576" s="49"/>
      <c r="X576" s="49"/>
      <c r="Y576" s="49"/>
      <c r="Z576" s="49"/>
      <c r="AA576" s="49"/>
    </row>
    <row r="577" ht="15.75" customHeight="1">
      <c r="A577" s="122"/>
      <c r="B577" s="123"/>
      <c r="C577" s="124"/>
      <c r="D577" s="125"/>
      <c r="E577" s="126"/>
      <c r="F577" s="126"/>
      <c r="G577" s="127"/>
      <c r="H577" s="49"/>
      <c r="I577" s="49"/>
      <c r="J577" s="127"/>
      <c r="K577" s="49"/>
      <c r="L577" s="31"/>
      <c r="M577" s="127"/>
      <c r="N577" s="127"/>
      <c r="O577" s="127"/>
      <c r="P577" s="127"/>
      <c r="Q577" s="127"/>
      <c r="R577" s="127"/>
      <c r="S577" s="127"/>
      <c r="T577" s="127"/>
      <c r="U577" s="124"/>
      <c r="V577" s="49"/>
      <c r="W577" s="49"/>
      <c r="X577" s="49"/>
      <c r="Y577" s="49"/>
      <c r="Z577" s="49"/>
      <c r="AA577" s="49"/>
    </row>
    <row r="578" ht="15.75" customHeight="1">
      <c r="A578" s="122"/>
      <c r="B578" s="123"/>
      <c r="C578" s="124"/>
      <c r="D578" s="125"/>
      <c r="E578" s="126"/>
      <c r="F578" s="126"/>
      <c r="G578" s="127"/>
      <c r="H578" s="49"/>
      <c r="I578" s="49"/>
      <c r="J578" s="127"/>
      <c r="K578" s="49"/>
      <c r="L578" s="31"/>
      <c r="M578" s="127"/>
      <c r="N578" s="127"/>
      <c r="O578" s="127"/>
      <c r="P578" s="127"/>
      <c r="Q578" s="127"/>
      <c r="R578" s="127"/>
      <c r="S578" s="127"/>
      <c r="T578" s="127"/>
      <c r="U578" s="124"/>
      <c r="V578" s="49"/>
      <c r="W578" s="49"/>
      <c r="X578" s="49"/>
      <c r="Y578" s="49"/>
      <c r="Z578" s="49"/>
      <c r="AA578" s="49"/>
    </row>
    <row r="579" ht="15.75" customHeight="1">
      <c r="A579" s="122"/>
      <c r="B579" s="123"/>
      <c r="C579" s="124"/>
      <c r="D579" s="125"/>
      <c r="E579" s="126"/>
      <c r="F579" s="126"/>
      <c r="G579" s="127"/>
      <c r="H579" s="49"/>
      <c r="I579" s="49"/>
      <c r="J579" s="127"/>
      <c r="K579" s="49"/>
      <c r="L579" s="31"/>
      <c r="M579" s="127"/>
      <c r="N579" s="127"/>
      <c r="O579" s="127"/>
      <c r="P579" s="127"/>
      <c r="Q579" s="127"/>
      <c r="R579" s="127"/>
      <c r="S579" s="127"/>
      <c r="T579" s="127"/>
      <c r="U579" s="124"/>
      <c r="V579" s="49"/>
      <c r="W579" s="49"/>
      <c r="X579" s="49"/>
      <c r="Y579" s="49"/>
      <c r="Z579" s="49"/>
      <c r="AA579" s="49"/>
    </row>
    <row r="580" ht="15.75" customHeight="1">
      <c r="A580" s="122"/>
      <c r="B580" s="123"/>
      <c r="C580" s="124"/>
      <c r="D580" s="125"/>
      <c r="E580" s="126"/>
      <c r="F580" s="126"/>
      <c r="G580" s="127"/>
      <c r="H580" s="49"/>
      <c r="I580" s="49"/>
      <c r="J580" s="127"/>
      <c r="K580" s="49"/>
      <c r="L580" s="31"/>
      <c r="M580" s="127"/>
      <c r="N580" s="127"/>
      <c r="O580" s="127"/>
      <c r="P580" s="127"/>
      <c r="Q580" s="127"/>
      <c r="R580" s="127"/>
      <c r="S580" s="127"/>
      <c r="T580" s="127"/>
      <c r="U580" s="124"/>
      <c r="V580" s="49"/>
      <c r="W580" s="49"/>
      <c r="X580" s="49"/>
      <c r="Y580" s="49"/>
      <c r="Z580" s="49"/>
      <c r="AA580" s="49"/>
    </row>
    <row r="581" ht="15.75" customHeight="1">
      <c r="A581" s="122"/>
      <c r="B581" s="123"/>
      <c r="C581" s="124"/>
      <c r="D581" s="125"/>
      <c r="E581" s="126"/>
      <c r="F581" s="126"/>
      <c r="G581" s="127"/>
      <c r="H581" s="49"/>
      <c r="I581" s="49"/>
      <c r="J581" s="127"/>
      <c r="K581" s="49"/>
      <c r="L581" s="31"/>
      <c r="M581" s="127"/>
      <c r="N581" s="127"/>
      <c r="O581" s="127"/>
      <c r="P581" s="127"/>
      <c r="Q581" s="127"/>
      <c r="R581" s="127"/>
      <c r="S581" s="127"/>
      <c r="T581" s="127"/>
      <c r="U581" s="124"/>
      <c r="V581" s="49"/>
      <c r="W581" s="49"/>
      <c r="X581" s="49"/>
      <c r="Y581" s="49"/>
      <c r="Z581" s="49"/>
      <c r="AA581" s="49"/>
    </row>
    <row r="582" ht="15.75" customHeight="1">
      <c r="A582" s="122"/>
      <c r="B582" s="123"/>
      <c r="C582" s="124"/>
      <c r="D582" s="125"/>
      <c r="E582" s="126"/>
      <c r="F582" s="126"/>
      <c r="G582" s="127"/>
      <c r="H582" s="49"/>
      <c r="I582" s="49"/>
      <c r="J582" s="127"/>
      <c r="K582" s="49"/>
      <c r="L582" s="31"/>
      <c r="M582" s="127"/>
      <c r="N582" s="127"/>
      <c r="O582" s="127"/>
      <c r="P582" s="127"/>
      <c r="Q582" s="127"/>
      <c r="R582" s="127"/>
      <c r="S582" s="127"/>
      <c r="T582" s="127"/>
      <c r="U582" s="124"/>
      <c r="V582" s="49"/>
      <c r="W582" s="49"/>
      <c r="X582" s="49"/>
      <c r="Y582" s="49"/>
      <c r="Z582" s="49"/>
      <c r="AA582" s="49"/>
    </row>
    <row r="583" ht="15.75" customHeight="1">
      <c r="A583" s="122"/>
      <c r="B583" s="123"/>
      <c r="C583" s="124"/>
      <c r="D583" s="125"/>
      <c r="E583" s="126"/>
      <c r="F583" s="126"/>
      <c r="G583" s="127"/>
      <c r="H583" s="49"/>
      <c r="I583" s="49"/>
      <c r="J583" s="127"/>
      <c r="K583" s="49"/>
      <c r="L583" s="31"/>
      <c r="M583" s="127"/>
      <c r="N583" s="127"/>
      <c r="O583" s="127"/>
      <c r="P583" s="127"/>
      <c r="Q583" s="127"/>
      <c r="R583" s="127"/>
      <c r="S583" s="127"/>
      <c r="T583" s="127"/>
      <c r="U583" s="124"/>
      <c r="V583" s="49"/>
      <c r="W583" s="49"/>
      <c r="X583" s="49"/>
      <c r="Y583" s="49"/>
      <c r="Z583" s="49"/>
      <c r="AA583" s="49"/>
    </row>
    <row r="584" ht="15.75" customHeight="1">
      <c r="A584" s="122"/>
      <c r="B584" s="123"/>
      <c r="C584" s="124"/>
      <c r="D584" s="125"/>
      <c r="E584" s="126"/>
      <c r="F584" s="126"/>
      <c r="G584" s="127"/>
      <c r="H584" s="49"/>
      <c r="I584" s="49"/>
      <c r="J584" s="127"/>
      <c r="K584" s="49"/>
      <c r="L584" s="31"/>
      <c r="M584" s="127"/>
      <c r="N584" s="127"/>
      <c r="O584" s="127"/>
      <c r="P584" s="127"/>
      <c r="Q584" s="127"/>
      <c r="R584" s="127"/>
      <c r="S584" s="127"/>
      <c r="T584" s="127"/>
      <c r="U584" s="124"/>
      <c r="V584" s="49"/>
      <c r="W584" s="49"/>
      <c r="X584" s="49"/>
      <c r="Y584" s="49"/>
      <c r="Z584" s="49"/>
      <c r="AA584" s="49"/>
    </row>
    <row r="585" ht="15.75" customHeight="1">
      <c r="A585" s="122"/>
      <c r="B585" s="123"/>
      <c r="C585" s="124"/>
      <c r="D585" s="125"/>
      <c r="E585" s="126"/>
      <c r="F585" s="126"/>
      <c r="G585" s="127"/>
      <c r="H585" s="49"/>
      <c r="I585" s="49"/>
      <c r="J585" s="127"/>
      <c r="K585" s="49"/>
      <c r="L585" s="31"/>
      <c r="M585" s="127"/>
      <c r="N585" s="127"/>
      <c r="O585" s="127"/>
      <c r="P585" s="127"/>
      <c r="Q585" s="127"/>
      <c r="R585" s="127"/>
      <c r="S585" s="127"/>
      <c r="T585" s="127"/>
      <c r="U585" s="124"/>
      <c r="V585" s="49"/>
      <c r="W585" s="49"/>
      <c r="X585" s="49"/>
      <c r="Y585" s="49"/>
      <c r="Z585" s="49"/>
      <c r="AA585" s="49"/>
    </row>
    <row r="586" ht="15.75" customHeight="1">
      <c r="A586" s="122"/>
      <c r="B586" s="123"/>
      <c r="C586" s="124"/>
      <c r="D586" s="125"/>
      <c r="E586" s="126"/>
      <c r="F586" s="126"/>
      <c r="G586" s="127"/>
      <c r="H586" s="49"/>
      <c r="I586" s="49"/>
      <c r="J586" s="127"/>
      <c r="K586" s="49"/>
      <c r="L586" s="31"/>
      <c r="M586" s="127"/>
      <c r="N586" s="127"/>
      <c r="O586" s="127"/>
      <c r="P586" s="127"/>
      <c r="Q586" s="127"/>
      <c r="R586" s="127"/>
      <c r="S586" s="127"/>
      <c r="T586" s="127"/>
      <c r="U586" s="124"/>
      <c r="V586" s="49"/>
      <c r="W586" s="49"/>
      <c r="X586" s="49"/>
      <c r="Y586" s="49"/>
      <c r="Z586" s="49"/>
      <c r="AA586" s="49"/>
    </row>
    <row r="587" ht="15.75" customHeight="1">
      <c r="A587" s="122"/>
      <c r="B587" s="123"/>
      <c r="C587" s="124"/>
      <c r="D587" s="125"/>
      <c r="E587" s="126"/>
      <c r="F587" s="126"/>
      <c r="G587" s="127"/>
      <c r="H587" s="49"/>
      <c r="I587" s="49"/>
      <c r="J587" s="127"/>
      <c r="K587" s="49"/>
      <c r="L587" s="31"/>
      <c r="M587" s="127"/>
      <c r="N587" s="127"/>
      <c r="O587" s="127"/>
      <c r="P587" s="127"/>
      <c r="Q587" s="127"/>
      <c r="R587" s="127"/>
      <c r="S587" s="127"/>
      <c r="T587" s="127"/>
      <c r="U587" s="124"/>
      <c r="V587" s="49"/>
      <c r="W587" s="49"/>
      <c r="X587" s="49"/>
      <c r="Y587" s="49"/>
      <c r="Z587" s="49"/>
      <c r="AA587" s="49"/>
    </row>
    <row r="588" ht="15.75" customHeight="1">
      <c r="A588" s="122"/>
      <c r="B588" s="123"/>
      <c r="C588" s="124"/>
      <c r="D588" s="125"/>
      <c r="E588" s="126"/>
      <c r="F588" s="126"/>
      <c r="G588" s="127"/>
      <c r="H588" s="49"/>
      <c r="I588" s="49"/>
      <c r="J588" s="127"/>
      <c r="K588" s="49"/>
      <c r="L588" s="31"/>
      <c r="M588" s="127"/>
      <c r="N588" s="127"/>
      <c r="O588" s="127"/>
      <c r="P588" s="127"/>
      <c r="Q588" s="127"/>
      <c r="R588" s="127"/>
      <c r="S588" s="127"/>
      <c r="T588" s="127"/>
      <c r="U588" s="124"/>
      <c r="V588" s="49"/>
      <c r="W588" s="49"/>
      <c r="X588" s="49"/>
      <c r="Y588" s="49"/>
      <c r="Z588" s="49"/>
      <c r="AA588" s="49"/>
    </row>
    <row r="589" ht="15.75" customHeight="1">
      <c r="A589" s="122"/>
      <c r="B589" s="123"/>
      <c r="C589" s="124"/>
      <c r="D589" s="125"/>
      <c r="E589" s="126"/>
      <c r="F589" s="126"/>
      <c r="G589" s="127"/>
      <c r="H589" s="49"/>
      <c r="I589" s="49"/>
      <c r="J589" s="127"/>
      <c r="K589" s="49"/>
      <c r="L589" s="31"/>
      <c r="M589" s="127"/>
      <c r="N589" s="127"/>
      <c r="O589" s="127"/>
      <c r="P589" s="127"/>
      <c r="Q589" s="127"/>
      <c r="R589" s="127"/>
      <c r="S589" s="127"/>
      <c r="T589" s="127"/>
      <c r="U589" s="124"/>
      <c r="V589" s="49"/>
      <c r="W589" s="49"/>
      <c r="X589" s="49"/>
      <c r="Y589" s="49"/>
      <c r="Z589" s="49"/>
      <c r="AA589" s="49"/>
    </row>
    <row r="590" ht="15.75" customHeight="1">
      <c r="A590" s="122"/>
      <c r="B590" s="123"/>
      <c r="C590" s="124"/>
      <c r="D590" s="125"/>
      <c r="E590" s="126"/>
      <c r="F590" s="126"/>
      <c r="G590" s="127"/>
      <c r="H590" s="49"/>
      <c r="I590" s="49"/>
      <c r="J590" s="127"/>
      <c r="K590" s="49"/>
      <c r="L590" s="31"/>
      <c r="M590" s="127"/>
      <c r="N590" s="127"/>
      <c r="O590" s="127"/>
      <c r="P590" s="127"/>
      <c r="Q590" s="127"/>
      <c r="R590" s="127"/>
      <c r="S590" s="127"/>
      <c r="T590" s="127"/>
      <c r="U590" s="124"/>
      <c r="V590" s="49"/>
      <c r="W590" s="49"/>
      <c r="X590" s="49"/>
      <c r="Y590" s="49"/>
      <c r="Z590" s="49"/>
      <c r="AA590" s="49"/>
    </row>
    <row r="591" ht="15.75" customHeight="1">
      <c r="A591" s="122"/>
      <c r="B591" s="123"/>
      <c r="C591" s="124"/>
      <c r="D591" s="125"/>
      <c r="E591" s="126"/>
      <c r="F591" s="126"/>
      <c r="G591" s="127"/>
      <c r="H591" s="49"/>
      <c r="I591" s="49"/>
      <c r="J591" s="127"/>
      <c r="K591" s="49"/>
      <c r="L591" s="31"/>
      <c r="M591" s="127"/>
      <c r="N591" s="127"/>
      <c r="O591" s="127"/>
      <c r="P591" s="127"/>
      <c r="Q591" s="127"/>
      <c r="R591" s="127"/>
      <c r="S591" s="127"/>
      <c r="T591" s="127"/>
      <c r="U591" s="124"/>
      <c r="V591" s="49"/>
      <c r="W591" s="49"/>
      <c r="X591" s="49"/>
      <c r="Y591" s="49"/>
      <c r="Z591" s="49"/>
      <c r="AA591" s="49"/>
    </row>
    <row r="592" ht="15.75" customHeight="1">
      <c r="A592" s="122"/>
      <c r="B592" s="123"/>
      <c r="C592" s="124"/>
      <c r="D592" s="125"/>
      <c r="E592" s="126"/>
      <c r="F592" s="126"/>
      <c r="G592" s="127"/>
      <c r="H592" s="49"/>
      <c r="I592" s="49"/>
      <c r="J592" s="127"/>
      <c r="K592" s="49"/>
      <c r="L592" s="31"/>
      <c r="M592" s="127"/>
      <c r="N592" s="127"/>
      <c r="O592" s="127"/>
      <c r="P592" s="127"/>
      <c r="Q592" s="127"/>
      <c r="R592" s="127"/>
      <c r="S592" s="127"/>
      <c r="T592" s="127"/>
      <c r="U592" s="124"/>
      <c r="V592" s="49"/>
      <c r="W592" s="49"/>
      <c r="X592" s="49"/>
      <c r="Y592" s="49"/>
      <c r="Z592" s="49"/>
      <c r="AA592" s="49"/>
    </row>
    <row r="593" ht="15.75" customHeight="1">
      <c r="A593" s="122"/>
      <c r="B593" s="123"/>
      <c r="C593" s="124"/>
      <c r="D593" s="125"/>
      <c r="E593" s="126"/>
      <c r="F593" s="126"/>
      <c r="G593" s="127"/>
      <c r="H593" s="49"/>
      <c r="I593" s="49"/>
      <c r="J593" s="127"/>
      <c r="K593" s="49"/>
      <c r="L593" s="31"/>
      <c r="M593" s="127"/>
      <c r="N593" s="127"/>
      <c r="O593" s="127"/>
      <c r="P593" s="127"/>
      <c r="Q593" s="127"/>
      <c r="R593" s="127"/>
      <c r="S593" s="127"/>
      <c r="T593" s="127"/>
      <c r="U593" s="124"/>
      <c r="V593" s="49"/>
      <c r="W593" s="49"/>
      <c r="X593" s="49"/>
      <c r="Y593" s="49"/>
      <c r="Z593" s="49"/>
      <c r="AA593" s="49"/>
    </row>
    <row r="594" ht="15.75" customHeight="1">
      <c r="A594" s="122"/>
      <c r="B594" s="123"/>
      <c r="C594" s="124"/>
      <c r="D594" s="125"/>
      <c r="E594" s="126"/>
      <c r="F594" s="126"/>
      <c r="G594" s="127"/>
      <c r="H594" s="49"/>
      <c r="I594" s="49"/>
      <c r="J594" s="127"/>
      <c r="K594" s="49"/>
      <c r="L594" s="31"/>
      <c r="M594" s="127"/>
      <c r="N594" s="127"/>
      <c r="O594" s="127"/>
      <c r="P594" s="127"/>
      <c r="Q594" s="127"/>
      <c r="R594" s="127"/>
      <c r="S594" s="127"/>
      <c r="T594" s="127"/>
      <c r="U594" s="124"/>
      <c r="V594" s="49"/>
      <c r="W594" s="49"/>
      <c r="X594" s="49"/>
      <c r="Y594" s="49"/>
      <c r="Z594" s="49"/>
      <c r="AA594" s="49"/>
    </row>
    <row r="595" ht="15.75" customHeight="1">
      <c r="A595" s="122"/>
      <c r="B595" s="123"/>
      <c r="C595" s="124"/>
      <c r="D595" s="125"/>
      <c r="E595" s="126"/>
      <c r="F595" s="126"/>
      <c r="G595" s="127"/>
      <c r="H595" s="49"/>
      <c r="I595" s="49"/>
      <c r="J595" s="127"/>
      <c r="K595" s="49"/>
      <c r="L595" s="31"/>
      <c r="M595" s="127"/>
      <c r="N595" s="127"/>
      <c r="O595" s="127"/>
      <c r="P595" s="127"/>
      <c r="Q595" s="127"/>
      <c r="R595" s="127"/>
      <c r="S595" s="127"/>
      <c r="T595" s="127"/>
      <c r="U595" s="124"/>
      <c r="V595" s="49"/>
      <c r="W595" s="49"/>
      <c r="X595" s="49"/>
      <c r="Y595" s="49"/>
      <c r="Z595" s="49"/>
      <c r="AA595" s="49"/>
    </row>
    <row r="596" ht="15.75" customHeight="1">
      <c r="A596" s="122"/>
      <c r="B596" s="123"/>
      <c r="C596" s="124"/>
      <c r="D596" s="125"/>
      <c r="E596" s="126"/>
      <c r="F596" s="126"/>
      <c r="G596" s="127"/>
      <c r="H596" s="49"/>
      <c r="I596" s="49"/>
      <c r="J596" s="127"/>
      <c r="K596" s="49"/>
      <c r="L596" s="31"/>
      <c r="M596" s="127"/>
      <c r="N596" s="127"/>
      <c r="O596" s="127"/>
      <c r="P596" s="127"/>
      <c r="Q596" s="127"/>
      <c r="R596" s="127"/>
      <c r="S596" s="127"/>
      <c r="T596" s="127"/>
      <c r="U596" s="124"/>
      <c r="V596" s="49"/>
      <c r="W596" s="49"/>
      <c r="X596" s="49"/>
      <c r="Y596" s="49"/>
      <c r="Z596" s="49"/>
      <c r="AA596" s="49"/>
    </row>
    <row r="597" ht="15.75" customHeight="1">
      <c r="A597" s="122"/>
      <c r="B597" s="123"/>
      <c r="C597" s="124"/>
      <c r="D597" s="125"/>
      <c r="E597" s="126"/>
      <c r="F597" s="126"/>
      <c r="G597" s="127"/>
      <c r="H597" s="49"/>
      <c r="I597" s="49"/>
      <c r="J597" s="127"/>
      <c r="K597" s="49"/>
      <c r="L597" s="31"/>
      <c r="M597" s="127"/>
      <c r="N597" s="127"/>
      <c r="O597" s="127"/>
      <c r="P597" s="127"/>
      <c r="Q597" s="127"/>
      <c r="R597" s="127"/>
      <c r="S597" s="127"/>
      <c r="T597" s="127"/>
      <c r="U597" s="124"/>
      <c r="V597" s="49"/>
      <c r="W597" s="49"/>
      <c r="X597" s="49"/>
      <c r="Y597" s="49"/>
      <c r="Z597" s="49"/>
      <c r="AA597" s="49"/>
    </row>
    <row r="598" ht="15.75" customHeight="1">
      <c r="A598" s="122"/>
      <c r="B598" s="123"/>
      <c r="C598" s="124"/>
      <c r="D598" s="125"/>
      <c r="E598" s="126"/>
      <c r="F598" s="126"/>
      <c r="G598" s="127"/>
      <c r="H598" s="49"/>
      <c r="I598" s="49"/>
      <c r="J598" s="127"/>
      <c r="K598" s="49"/>
      <c r="L598" s="31"/>
      <c r="M598" s="127"/>
      <c r="N598" s="127"/>
      <c r="O598" s="127"/>
      <c r="P598" s="127"/>
      <c r="Q598" s="127"/>
      <c r="R598" s="127"/>
      <c r="S598" s="127"/>
      <c r="T598" s="127"/>
      <c r="U598" s="124"/>
      <c r="V598" s="49"/>
      <c r="W598" s="49"/>
      <c r="X598" s="49"/>
      <c r="Y598" s="49"/>
      <c r="Z598" s="49"/>
      <c r="AA598" s="49"/>
    </row>
    <row r="599" ht="15.75" customHeight="1">
      <c r="A599" s="122"/>
      <c r="B599" s="123"/>
      <c r="C599" s="124"/>
      <c r="D599" s="125"/>
      <c r="E599" s="126"/>
      <c r="F599" s="126"/>
      <c r="G599" s="127"/>
      <c r="H599" s="49"/>
      <c r="I599" s="49"/>
      <c r="J599" s="127"/>
      <c r="K599" s="49"/>
      <c r="L599" s="31"/>
      <c r="M599" s="127"/>
      <c r="N599" s="127"/>
      <c r="O599" s="127"/>
      <c r="P599" s="127"/>
      <c r="Q599" s="127"/>
      <c r="R599" s="127"/>
      <c r="S599" s="127"/>
      <c r="T599" s="127"/>
      <c r="U599" s="124"/>
      <c r="V599" s="49"/>
      <c r="W599" s="49"/>
      <c r="X599" s="49"/>
      <c r="Y599" s="49"/>
      <c r="Z599" s="49"/>
      <c r="AA599" s="49"/>
    </row>
    <row r="600" ht="15.75" customHeight="1">
      <c r="A600" s="122"/>
      <c r="B600" s="123"/>
      <c r="C600" s="124"/>
      <c r="D600" s="125"/>
      <c r="E600" s="126"/>
      <c r="F600" s="126"/>
      <c r="G600" s="127"/>
      <c r="H600" s="49"/>
      <c r="I600" s="49"/>
      <c r="J600" s="127"/>
      <c r="K600" s="49"/>
      <c r="L600" s="31"/>
      <c r="M600" s="127"/>
      <c r="N600" s="127"/>
      <c r="O600" s="127"/>
      <c r="P600" s="127"/>
      <c r="Q600" s="127"/>
      <c r="R600" s="127"/>
      <c r="S600" s="127"/>
      <c r="T600" s="127"/>
      <c r="U600" s="124"/>
      <c r="V600" s="49"/>
      <c r="W600" s="49"/>
      <c r="X600" s="49"/>
      <c r="Y600" s="49"/>
      <c r="Z600" s="49"/>
      <c r="AA600" s="49"/>
    </row>
    <row r="601" ht="15.75" customHeight="1">
      <c r="A601" s="122"/>
      <c r="B601" s="123"/>
      <c r="C601" s="124"/>
      <c r="D601" s="125"/>
      <c r="E601" s="126"/>
      <c r="F601" s="126"/>
      <c r="G601" s="127"/>
      <c r="H601" s="49"/>
      <c r="I601" s="49"/>
      <c r="J601" s="127"/>
      <c r="K601" s="49"/>
      <c r="L601" s="31"/>
      <c r="M601" s="127"/>
      <c r="N601" s="127"/>
      <c r="O601" s="127"/>
      <c r="P601" s="127"/>
      <c r="Q601" s="127"/>
      <c r="R601" s="127"/>
      <c r="S601" s="127"/>
      <c r="T601" s="127"/>
      <c r="U601" s="124"/>
      <c r="V601" s="49"/>
      <c r="W601" s="49"/>
      <c r="X601" s="49"/>
      <c r="Y601" s="49"/>
      <c r="Z601" s="49"/>
      <c r="AA601" s="49"/>
    </row>
    <row r="602" ht="15.75" customHeight="1">
      <c r="A602" s="122"/>
      <c r="B602" s="123"/>
      <c r="C602" s="124"/>
      <c r="D602" s="125"/>
      <c r="E602" s="126"/>
      <c r="F602" s="126"/>
      <c r="G602" s="127"/>
      <c r="H602" s="49"/>
      <c r="I602" s="49"/>
      <c r="J602" s="127"/>
      <c r="K602" s="49"/>
      <c r="L602" s="31"/>
      <c r="M602" s="127"/>
      <c r="N602" s="127"/>
      <c r="O602" s="127"/>
      <c r="P602" s="127"/>
      <c r="Q602" s="127"/>
      <c r="R602" s="127"/>
      <c r="S602" s="127"/>
      <c r="T602" s="127"/>
      <c r="U602" s="124"/>
      <c r="V602" s="49"/>
      <c r="W602" s="49"/>
      <c r="X602" s="49"/>
      <c r="Y602" s="49"/>
      <c r="Z602" s="49"/>
      <c r="AA602" s="49"/>
    </row>
    <row r="603" ht="15.75" customHeight="1">
      <c r="A603" s="122"/>
      <c r="B603" s="123"/>
      <c r="C603" s="124"/>
      <c r="D603" s="125"/>
      <c r="E603" s="126"/>
      <c r="F603" s="126"/>
      <c r="G603" s="127"/>
      <c r="H603" s="49"/>
      <c r="I603" s="49"/>
      <c r="J603" s="127"/>
      <c r="K603" s="49"/>
      <c r="L603" s="31"/>
      <c r="M603" s="127"/>
      <c r="N603" s="127"/>
      <c r="O603" s="127"/>
      <c r="P603" s="127"/>
      <c r="Q603" s="127"/>
      <c r="R603" s="127"/>
      <c r="S603" s="127"/>
      <c r="T603" s="127"/>
      <c r="U603" s="124"/>
      <c r="V603" s="49"/>
      <c r="W603" s="49"/>
      <c r="X603" s="49"/>
      <c r="Y603" s="49"/>
      <c r="Z603" s="49"/>
      <c r="AA603" s="49"/>
    </row>
    <row r="604" ht="15.75" customHeight="1">
      <c r="A604" s="122"/>
      <c r="B604" s="123"/>
      <c r="C604" s="124"/>
      <c r="D604" s="125"/>
      <c r="E604" s="126"/>
      <c r="F604" s="126"/>
      <c r="G604" s="127"/>
      <c r="H604" s="49"/>
      <c r="I604" s="49"/>
      <c r="J604" s="127"/>
      <c r="K604" s="49"/>
      <c r="L604" s="31"/>
      <c r="M604" s="127"/>
      <c r="N604" s="127"/>
      <c r="O604" s="127"/>
      <c r="P604" s="127"/>
      <c r="Q604" s="127"/>
      <c r="R604" s="127"/>
      <c r="S604" s="127"/>
      <c r="T604" s="127"/>
      <c r="U604" s="124"/>
      <c r="V604" s="49"/>
      <c r="W604" s="49"/>
      <c r="X604" s="49"/>
      <c r="Y604" s="49"/>
      <c r="Z604" s="49"/>
      <c r="AA604" s="49"/>
    </row>
    <row r="605" ht="15.75" customHeight="1">
      <c r="A605" s="122"/>
      <c r="B605" s="123"/>
      <c r="C605" s="124"/>
      <c r="D605" s="125"/>
      <c r="E605" s="126"/>
      <c r="F605" s="126"/>
      <c r="G605" s="127"/>
      <c r="H605" s="49"/>
      <c r="I605" s="49"/>
      <c r="J605" s="127"/>
      <c r="K605" s="49"/>
      <c r="L605" s="31"/>
      <c r="M605" s="127"/>
      <c r="N605" s="127"/>
      <c r="O605" s="127"/>
      <c r="P605" s="127"/>
      <c r="Q605" s="127"/>
      <c r="R605" s="127"/>
      <c r="S605" s="127"/>
      <c r="T605" s="127"/>
      <c r="U605" s="124"/>
      <c r="V605" s="49"/>
      <c r="W605" s="49"/>
      <c r="X605" s="49"/>
      <c r="Y605" s="49"/>
      <c r="Z605" s="49"/>
      <c r="AA605" s="49"/>
    </row>
    <row r="606" ht="15.75" customHeight="1">
      <c r="A606" s="122"/>
      <c r="B606" s="123"/>
      <c r="C606" s="124"/>
      <c r="D606" s="125"/>
      <c r="E606" s="126"/>
      <c r="F606" s="126"/>
      <c r="G606" s="127"/>
      <c r="H606" s="49"/>
      <c r="I606" s="49"/>
      <c r="J606" s="127"/>
      <c r="K606" s="49"/>
      <c r="L606" s="31"/>
      <c r="M606" s="127"/>
      <c r="N606" s="127"/>
      <c r="O606" s="127"/>
      <c r="P606" s="127"/>
      <c r="Q606" s="127"/>
      <c r="R606" s="127"/>
      <c r="S606" s="127"/>
      <c r="T606" s="127"/>
      <c r="U606" s="124"/>
      <c r="V606" s="49"/>
      <c r="W606" s="49"/>
      <c r="X606" s="49"/>
      <c r="Y606" s="49"/>
      <c r="Z606" s="49"/>
      <c r="AA606" s="49"/>
    </row>
    <row r="607" ht="15.75" customHeight="1">
      <c r="A607" s="122"/>
      <c r="B607" s="123"/>
      <c r="C607" s="124"/>
      <c r="D607" s="125"/>
      <c r="E607" s="126"/>
      <c r="F607" s="126"/>
      <c r="G607" s="127"/>
      <c r="H607" s="49"/>
      <c r="I607" s="49"/>
      <c r="J607" s="127"/>
      <c r="K607" s="49"/>
      <c r="L607" s="31"/>
      <c r="M607" s="127"/>
      <c r="N607" s="127"/>
      <c r="O607" s="127"/>
      <c r="P607" s="127"/>
      <c r="Q607" s="127"/>
      <c r="R607" s="127"/>
      <c r="S607" s="127"/>
      <c r="T607" s="127"/>
      <c r="U607" s="124"/>
      <c r="V607" s="49"/>
      <c r="W607" s="49"/>
      <c r="X607" s="49"/>
      <c r="Y607" s="49"/>
      <c r="Z607" s="49"/>
      <c r="AA607" s="49"/>
    </row>
    <row r="608" ht="15.75" customHeight="1">
      <c r="A608" s="122"/>
      <c r="B608" s="123"/>
      <c r="C608" s="124"/>
      <c r="D608" s="125"/>
      <c r="E608" s="126"/>
      <c r="F608" s="126"/>
      <c r="G608" s="127"/>
      <c r="H608" s="49"/>
      <c r="I608" s="49"/>
      <c r="J608" s="127"/>
      <c r="K608" s="49"/>
      <c r="L608" s="31"/>
      <c r="M608" s="127"/>
      <c r="N608" s="127"/>
      <c r="O608" s="127"/>
      <c r="P608" s="127"/>
      <c r="Q608" s="127"/>
      <c r="R608" s="127"/>
      <c r="S608" s="127"/>
      <c r="T608" s="127"/>
      <c r="U608" s="124"/>
      <c r="V608" s="49"/>
      <c r="W608" s="49"/>
      <c r="X608" s="49"/>
      <c r="Y608" s="49"/>
      <c r="Z608" s="49"/>
      <c r="AA608" s="49"/>
    </row>
    <row r="609" ht="15.75" customHeight="1">
      <c r="A609" s="122"/>
      <c r="B609" s="123"/>
      <c r="C609" s="124"/>
      <c r="D609" s="125"/>
      <c r="E609" s="126"/>
      <c r="F609" s="126"/>
      <c r="G609" s="127"/>
      <c r="H609" s="49"/>
      <c r="I609" s="49"/>
      <c r="J609" s="127"/>
      <c r="K609" s="49"/>
      <c r="L609" s="31"/>
      <c r="M609" s="127"/>
      <c r="N609" s="127"/>
      <c r="O609" s="127"/>
      <c r="P609" s="127"/>
      <c r="Q609" s="127"/>
      <c r="R609" s="127"/>
      <c r="S609" s="127"/>
      <c r="T609" s="127"/>
      <c r="U609" s="124"/>
      <c r="V609" s="49"/>
      <c r="W609" s="49"/>
      <c r="X609" s="49"/>
      <c r="Y609" s="49"/>
      <c r="Z609" s="49"/>
      <c r="AA609" s="49"/>
    </row>
    <row r="610" ht="15.75" customHeight="1">
      <c r="A610" s="122"/>
      <c r="B610" s="123"/>
      <c r="C610" s="124"/>
      <c r="D610" s="125"/>
      <c r="E610" s="126"/>
      <c r="F610" s="126"/>
      <c r="G610" s="127"/>
      <c r="H610" s="49"/>
      <c r="I610" s="49"/>
      <c r="J610" s="127"/>
      <c r="K610" s="49"/>
      <c r="L610" s="31"/>
      <c r="M610" s="127"/>
      <c r="N610" s="127"/>
      <c r="O610" s="127"/>
      <c r="P610" s="127"/>
      <c r="Q610" s="127"/>
      <c r="R610" s="127"/>
      <c r="S610" s="127"/>
      <c r="T610" s="127"/>
      <c r="U610" s="124"/>
      <c r="V610" s="49"/>
      <c r="W610" s="49"/>
      <c r="X610" s="49"/>
      <c r="Y610" s="49"/>
      <c r="Z610" s="49"/>
      <c r="AA610" s="49"/>
    </row>
    <row r="611" ht="15.75" customHeight="1">
      <c r="A611" s="122"/>
      <c r="B611" s="123"/>
      <c r="C611" s="124"/>
      <c r="D611" s="125"/>
      <c r="E611" s="126"/>
      <c r="F611" s="126"/>
      <c r="G611" s="127"/>
      <c r="H611" s="49"/>
      <c r="I611" s="49"/>
      <c r="J611" s="127"/>
      <c r="K611" s="49"/>
      <c r="L611" s="31"/>
      <c r="M611" s="127"/>
      <c r="N611" s="127"/>
      <c r="O611" s="127"/>
      <c r="P611" s="127"/>
      <c r="Q611" s="127"/>
      <c r="R611" s="127"/>
      <c r="S611" s="127"/>
      <c r="T611" s="127"/>
      <c r="U611" s="124"/>
      <c r="V611" s="49"/>
      <c r="W611" s="49"/>
      <c r="X611" s="49"/>
      <c r="Y611" s="49"/>
      <c r="Z611" s="49"/>
      <c r="AA611" s="49"/>
    </row>
    <row r="612" ht="15.75" customHeight="1">
      <c r="A612" s="122"/>
      <c r="B612" s="123"/>
      <c r="C612" s="124"/>
      <c r="D612" s="125"/>
      <c r="E612" s="126"/>
      <c r="F612" s="126"/>
      <c r="G612" s="127"/>
      <c r="H612" s="49"/>
      <c r="I612" s="49"/>
      <c r="J612" s="127"/>
      <c r="K612" s="49"/>
      <c r="L612" s="31"/>
      <c r="M612" s="127"/>
      <c r="N612" s="127"/>
      <c r="O612" s="127"/>
      <c r="P612" s="127"/>
      <c r="Q612" s="127"/>
      <c r="R612" s="127"/>
      <c r="S612" s="127"/>
      <c r="T612" s="127"/>
      <c r="U612" s="124"/>
      <c r="V612" s="49"/>
      <c r="W612" s="49"/>
      <c r="X612" s="49"/>
      <c r="Y612" s="49"/>
      <c r="Z612" s="49"/>
      <c r="AA612" s="49"/>
    </row>
    <row r="613" ht="15.75" customHeight="1">
      <c r="A613" s="122"/>
      <c r="B613" s="123"/>
      <c r="C613" s="124"/>
      <c r="D613" s="125"/>
      <c r="E613" s="126"/>
      <c r="F613" s="126"/>
      <c r="G613" s="127"/>
      <c r="H613" s="49"/>
      <c r="I613" s="49"/>
      <c r="J613" s="127"/>
      <c r="K613" s="49"/>
      <c r="L613" s="31"/>
      <c r="M613" s="127"/>
      <c r="N613" s="127"/>
      <c r="O613" s="127"/>
      <c r="P613" s="127"/>
      <c r="Q613" s="127"/>
      <c r="R613" s="127"/>
      <c r="S613" s="127"/>
      <c r="T613" s="127"/>
      <c r="U613" s="124"/>
      <c r="V613" s="49"/>
      <c r="W613" s="49"/>
      <c r="X613" s="49"/>
      <c r="Y613" s="49"/>
      <c r="Z613" s="49"/>
      <c r="AA613" s="49"/>
    </row>
    <row r="614" ht="15.75" customHeight="1">
      <c r="A614" s="122"/>
      <c r="B614" s="123"/>
      <c r="C614" s="124"/>
      <c r="D614" s="125"/>
      <c r="E614" s="126"/>
      <c r="F614" s="126"/>
      <c r="G614" s="127"/>
      <c r="H614" s="49"/>
      <c r="I614" s="49"/>
      <c r="J614" s="127"/>
      <c r="K614" s="49"/>
      <c r="L614" s="31"/>
      <c r="M614" s="127"/>
      <c r="N614" s="127"/>
      <c r="O614" s="127"/>
      <c r="P614" s="127"/>
      <c r="Q614" s="127"/>
      <c r="R614" s="127"/>
      <c r="S614" s="127"/>
      <c r="T614" s="127"/>
      <c r="U614" s="124"/>
      <c r="V614" s="49"/>
      <c r="W614" s="49"/>
      <c r="X614" s="49"/>
      <c r="Y614" s="49"/>
      <c r="Z614" s="49"/>
      <c r="AA614" s="49"/>
    </row>
    <row r="615" ht="15.75" customHeight="1">
      <c r="A615" s="122"/>
      <c r="B615" s="123"/>
      <c r="C615" s="124"/>
      <c r="D615" s="125"/>
      <c r="E615" s="126"/>
      <c r="F615" s="126"/>
      <c r="G615" s="127"/>
      <c r="H615" s="49"/>
      <c r="I615" s="49"/>
      <c r="J615" s="127"/>
      <c r="K615" s="49"/>
      <c r="L615" s="31"/>
      <c r="M615" s="127"/>
      <c r="N615" s="127"/>
      <c r="O615" s="127"/>
      <c r="P615" s="127"/>
      <c r="Q615" s="127"/>
      <c r="R615" s="127"/>
      <c r="S615" s="127"/>
      <c r="T615" s="127"/>
      <c r="U615" s="124"/>
      <c r="V615" s="49"/>
      <c r="W615" s="49"/>
      <c r="X615" s="49"/>
      <c r="Y615" s="49"/>
      <c r="Z615" s="49"/>
      <c r="AA615" s="49"/>
    </row>
    <row r="616" ht="15.75" customHeight="1">
      <c r="A616" s="122"/>
      <c r="B616" s="123"/>
      <c r="C616" s="124"/>
      <c r="D616" s="125"/>
      <c r="E616" s="126"/>
      <c r="F616" s="126"/>
      <c r="G616" s="127"/>
      <c r="H616" s="49"/>
      <c r="I616" s="49"/>
      <c r="J616" s="127"/>
      <c r="K616" s="49"/>
      <c r="L616" s="31"/>
      <c r="M616" s="127"/>
      <c r="N616" s="127"/>
      <c r="O616" s="127"/>
      <c r="P616" s="127"/>
      <c r="Q616" s="127"/>
      <c r="R616" s="127"/>
      <c r="S616" s="127"/>
      <c r="T616" s="127"/>
      <c r="U616" s="124"/>
      <c r="V616" s="49"/>
      <c r="W616" s="49"/>
      <c r="X616" s="49"/>
      <c r="Y616" s="49"/>
      <c r="Z616" s="49"/>
      <c r="AA616" s="49"/>
    </row>
    <row r="617" ht="15.75" customHeight="1">
      <c r="A617" s="122"/>
      <c r="B617" s="123"/>
      <c r="C617" s="124"/>
      <c r="D617" s="125"/>
      <c r="E617" s="126"/>
      <c r="F617" s="126"/>
      <c r="G617" s="127"/>
      <c r="H617" s="49"/>
      <c r="I617" s="49"/>
      <c r="J617" s="127"/>
      <c r="K617" s="49"/>
      <c r="L617" s="31"/>
      <c r="M617" s="127"/>
      <c r="N617" s="127"/>
      <c r="O617" s="127"/>
      <c r="P617" s="127"/>
      <c r="Q617" s="127"/>
      <c r="R617" s="127"/>
      <c r="S617" s="127"/>
      <c r="T617" s="127"/>
      <c r="U617" s="124"/>
      <c r="V617" s="49"/>
      <c r="W617" s="49"/>
      <c r="X617" s="49"/>
      <c r="Y617" s="49"/>
      <c r="Z617" s="49"/>
      <c r="AA617" s="49"/>
    </row>
    <row r="618" ht="15.75" customHeight="1">
      <c r="A618" s="122"/>
      <c r="B618" s="123"/>
      <c r="C618" s="124"/>
      <c r="D618" s="125"/>
      <c r="E618" s="126"/>
      <c r="F618" s="126"/>
      <c r="G618" s="127"/>
      <c r="H618" s="49"/>
      <c r="I618" s="49"/>
      <c r="J618" s="127"/>
      <c r="K618" s="49"/>
      <c r="L618" s="31"/>
      <c r="M618" s="127"/>
      <c r="N618" s="127"/>
      <c r="O618" s="127"/>
      <c r="P618" s="127"/>
      <c r="Q618" s="127"/>
      <c r="R618" s="127"/>
      <c r="S618" s="127"/>
      <c r="T618" s="127"/>
      <c r="U618" s="124"/>
      <c r="V618" s="49"/>
      <c r="W618" s="49"/>
      <c r="X618" s="49"/>
      <c r="Y618" s="49"/>
      <c r="Z618" s="49"/>
      <c r="AA618" s="49"/>
    </row>
    <row r="619" ht="15.75" customHeight="1">
      <c r="A619" s="122"/>
      <c r="B619" s="123"/>
      <c r="C619" s="124"/>
      <c r="D619" s="125"/>
      <c r="E619" s="126"/>
      <c r="F619" s="126"/>
      <c r="G619" s="127"/>
      <c r="H619" s="49"/>
      <c r="I619" s="49"/>
      <c r="J619" s="127"/>
      <c r="K619" s="49"/>
      <c r="L619" s="31"/>
      <c r="M619" s="127"/>
      <c r="N619" s="127"/>
      <c r="O619" s="127"/>
      <c r="P619" s="127"/>
      <c r="Q619" s="127"/>
      <c r="R619" s="127"/>
      <c r="S619" s="127"/>
      <c r="T619" s="127"/>
      <c r="U619" s="124"/>
      <c r="V619" s="49"/>
      <c r="W619" s="49"/>
      <c r="X619" s="49"/>
      <c r="Y619" s="49"/>
      <c r="Z619" s="49"/>
      <c r="AA619" s="49"/>
    </row>
    <row r="620" ht="15.75" customHeight="1">
      <c r="A620" s="122"/>
      <c r="B620" s="123"/>
      <c r="C620" s="124"/>
      <c r="D620" s="125"/>
      <c r="E620" s="126"/>
      <c r="F620" s="126"/>
      <c r="G620" s="127"/>
      <c r="H620" s="49"/>
      <c r="I620" s="49"/>
      <c r="J620" s="127"/>
      <c r="K620" s="49"/>
      <c r="L620" s="31"/>
      <c r="M620" s="127"/>
      <c r="N620" s="127"/>
      <c r="O620" s="127"/>
      <c r="P620" s="127"/>
      <c r="Q620" s="127"/>
      <c r="R620" s="127"/>
      <c r="S620" s="127"/>
      <c r="T620" s="127"/>
      <c r="U620" s="124"/>
      <c r="V620" s="49"/>
      <c r="W620" s="49"/>
      <c r="X620" s="49"/>
      <c r="Y620" s="49"/>
      <c r="Z620" s="49"/>
      <c r="AA620" s="49"/>
    </row>
    <row r="621" ht="15.75" customHeight="1">
      <c r="A621" s="122"/>
      <c r="B621" s="123"/>
      <c r="C621" s="124"/>
      <c r="D621" s="125"/>
      <c r="E621" s="126"/>
      <c r="F621" s="126"/>
      <c r="G621" s="127"/>
      <c r="H621" s="49"/>
      <c r="I621" s="49"/>
      <c r="J621" s="127"/>
      <c r="K621" s="49"/>
      <c r="L621" s="31"/>
      <c r="M621" s="127"/>
      <c r="N621" s="127"/>
      <c r="O621" s="127"/>
      <c r="P621" s="127"/>
      <c r="Q621" s="127"/>
      <c r="R621" s="127"/>
      <c r="S621" s="127"/>
      <c r="T621" s="127"/>
      <c r="U621" s="124"/>
      <c r="V621" s="49"/>
      <c r="W621" s="49"/>
      <c r="X621" s="49"/>
      <c r="Y621" s="49"/>
      <c r="Z621" s="49"/>
      <c r="AA621" s="49"/>
    </row>
    <row r="622" ht="15.75" customHeight="1">
      <c r="A622" s="122"/>
      <c r="B622" s="123"/>
      <c r="C622" s="124"/>
      <c r="D622" s="125"/>
      <c r="E622" s="126"/>
      <c r="F622" s="126"/>
      <c r="G622" s="127"/>
      <c r="H622" s="49"/>
      <c r="I622" s="49"/>
      <c r="J622" s="127"/>
      <c r="K622" s="49"/>
      <c r="L622" s="31"/>
      <c r="M622" s="127"/>
      <c r="N622" s="127"/>
      <c r="O622" s="127"/>
      <c r="P622" s="127"/>
      <c r="Q622" s="127"/>
      <c r="R622" s="127"/>
      <c r="S622" s="127"/>
      <c r="T622" s="127"/>
      <c r="U622" s="124"/>
      <c r="V622" s="49"/>
      <c r="W622" s="49"/>
      <c r="X622" s="49"/>
      <c r="Y622" s="49"/>
      <c r="Z622" s="49"/>
      <c r="AA622" s="49"/>
    </row>
    <row r="623" ht="15.75" customHeight="1">
      <c r="A623" s="122"/>
      <c r="B623" s="123"/>
      <c r="C623" s="124"/>
      <c r="D623" s="125"/>
      <c r="E623" s="126"/>
      <c r="F623" s="126"/>
      <c r="G623" s="127"/>
      <c r="H623" s="49"/>
      <c r="I623" s="49"/>
      <c r="J623" s="127"/>
      <c r="K623" s="49"/>
      <c r="L623" s="31"/>
      <c r="M623" s="127"/>
      <c r="N623" s="127"/>
      <c r="O623" s="127"/>
      <c r="P623" s="127"/>
      <c r="Q623" s="127"/>
      <c r="R623" s="127"/>
      <c r="S623" s="127"/>
      <c r="T623" s="127"/>
      <c r="U623" s="124"/>
      <c r="V623" s="49"/>
      <c r="W623" s="49"/>
      <c r="X623" s="49"/>
      <c r="Y623" s="49"/>
      <c r="Z623" s="49"/>
      <c r="AA623" s="49"/>
    </row>
    <row r="624" ht="15.75" customHeight="1">
      <c r="A624" s="122"/>
      <c r="B624" s="123"/>
      <c r="C624" s="124"/>
      <c r="D624" s="125"/>
      <c r="E624" s="126"/>
      <c r="F624" s="126"/>
      <c r="G624" s="127"/>
      <c r="H624" s="49"/>
      <c r="I624" s="49"/>
      <c r="J624" s="127"/>
      <c r="K624" s="49"/>
      <c r="L624" s="31"/>
      <c r="M624" s="127"/>
      <c r="N624" s="127"/>
      <c r="O624" s="127"/>
      <c r="P624" s="127"/>
      <c r="Q624" s="127"/>
      <c r="R624" s="127"/>
      <c r="S624" s="127"/>
      <c r="T624" s="127"/>
      <c r="U624" s="124"/>
      <c r="V624" s="49"/>
      <c r="W624" s="49"/>
      <c r="X624" s="49"/>
      <c r="Y624" s="49"/>
      <c r="Z624" s="49"/>
      <c r="AA624" s="49"/>
    </row>
    <row r="625" ht="15.75" customHeight="1">
      <c r="A625" s="122"/>
      <c r="B625" s="123"/>
      <c r="C625" s="124"/>
      <c r="D625" s="125"/>
      <c r="E625" s="126"/>
      <c r="F625" s="126"/>
      <c r="G625" s="127"/>
      <c r="H625" s="49"/>
      <c r="I625" s="49"/>
      <c r="J625" s="127"/>
      <c r="K625" s="49"/>
      <c r="L625" s="31"/>
      <c r="M625" s="127"/>
      <c r="N625" s="127"/>
      <c r="O625" s="127"/>
      <c r="P625" s="127"/>
      <c r="Q625" s="127"/>
      <c r="R625" s="127"/>
      <c r="S625" s="127"/>
      <c r="T625" s="127"/>
      <c r="U625" s="124"/>
      <c r="V625" s="49"/>
      <c r="W625" s="49"/>
      <c r="X625" s="49"/>
      <c r="Y625" s="49"/>
      <c r="Z625" s="49"/>
      <c r="AA625" s="49"/>
    </row>
    <row r="626" ht="15.75" customHeight="1">
      <c r="A626" s="122"/>
      <c r="B626" s="123"/>
      <c r="C626" s="124"/>
      <c r="D626" s="125"/>
      <c r="E626" s="126"/>
      <c r="F626" s="126"/>
      <c r="G626" s="127"/>
      <c r="H626" s="49"/>
      <c r="I626" s="49"/>
      <c r="J626" s="127"/>
      <c r="K626" s="49"/>
      <c r="L626" s="31"/>
      <c r="M626" s="127"/>
      <c r="N626" s="127"/>
      <c r="O626" s="127"/>
      <c r="P626" s="127"/>
      <c r="Q626" s="127"/>
      <c r="R626" s="127"/>
      <c r="S626" s="127"/>
      <c r="T626" s="127"/>
      <c r="U626" s="124"/>
      <c r="V626" s="49"/>
      <c r="W626" s="49"/>
      <c r="X626" s="49"/>
      <c r="Y626" s="49"/>
      <c r="Z626" s="49"/>
      <c r="AA626" s="49"/>
    </row>
    <row r="627" ht="15.75" customHeight="1">
      <c r="A627" s="122"/>
      <c r="B627" s="123"/>
      <c r="C627" s="124"/>
      <c r="D627" s="125"/>
      <c r="E627" s="126"/>
      <c r="F627" s="126"/>
      <c r="G627" s="127"/>
      <c r="H627" s="49"/>
      <c r="I627" s="49"/>
      <c r="J627" s="127"/>
      <c r="K627" s="49"/>
      <c r="L627" s="31"/>
      <c r="M627" s="127"/>
      <c r="N627" s="127"/>
      <c r="O627" s="127"/>
      <c r="P627" s="127"/>
      <c r="Q627" s="127"/>
      <c r="R627" s="127"/>
      <c r="S627" s="127"/>
      <c r="T627" s="127"/>
      <c r="U627" s="124"/>
      <c r="V627" s="49"/>
      <c r="W627" s="49"/>
      <c r="X627" s="49"/>
      <c r="Y627" s="49"/>
      <c r="Z627" s="49"/>
      <c r="AA627" s="49"/>
    </row>
    <row r="628" ht="15.75" customHeight="1">
      <c r="A628" s="122"/>
      <c r="B628" s="123"/>
      <c r="C628" s="124"/>
      <c r="D628" s="125"/>
      <c r="E628" s="126"/>
      <c r="F628" s="126"/>
      <c r="G628" s="127"/>
      <c r="H628" s="49"/>
      <c r="I628" s="49"/>
      <c r="J628" s="127"/>
      <c r="K628" s="49"/>
      <c r="L628" s="31"/>
      <c r="M628" s="127"/>
      <c r="N628" s="127"/>
      <c r="O628" s="127"/>
      <c r="P628" s="127"/>
      <c r="Q628" s="127"/>
      <c r="R628" s="127"/>
      <c r="S628" s="127"/>
      <c r="T628" s="127"/>
      <c r="U628" s="124"/>
      <c r="V628" s="49"/>
      <c r="W628" s="49"/>
      <c r="X628" s="49"/>
      <c r="Y628" s="49"/>
      <c r="Z628" s="49"/>
      <c r="AA628" s="49"/>
    </row>
    <row r="629" ht="15.75" customHeight="1">
      <c r="A629" s="122"/>
      <c r="B629" s="123"/>
      <c r="C629" s="124"/>
      <c r="D629" s="125"/>
      <c r="E629" s="126"/>
      <c r="F629" s="126"/>
      <c r="G629" s="127"/>
      <c r="H629" s="49"/>
      <c r="I629" s="49"/>
      <c r="J629" s="127"/>
      <c r="K629" s="49"/>
      <c r="L629" s="31"/>
      <c r="M629" s="127"/>
      <c r="N629" s="127"/>
      <c r="O629" s="127"/>
      <c r="P629" s="127"/>
      <c r="Q629" s="127"/>
      <c r="R629" s="127"/>
      <c r="S629" s="127"/>
      <c r="T629" s="127"/>
      <c r="U629" s="124"/>
      <c r="V629" s="49"/>
      <c r="W629" s="49"/>
      <c r="X629" s="49"/>
      <c r="Y629" s="49"/>
      <c r="Z629" s="49"/>
      <c r="AA629" s="49"/>
    </row>
    <row r="630" ht="15.75" customHeight="1">
      <c r="A630" s="122"/>
      <c r="B630" s="123"/>
      <c r="C630" s="124"/>
      <c r="D630" s="125"/>
      <c r="E630" s="126"/>
      <c r="F630" s="126"/>
      <c r="G630" s="127"/>
      <c r="H630" s="49"/>
      <c r="I630" s="49"/>
      <c r="J630" s="127"/>
      <c r="K630" s="49"/>
      <c r="L630" s="31"/>
      <c r="M630" s="127"/>
      <c r="N630" s="127"/>
      <c r="O630" s="127"/>
      <c r="P630" s="127"/>
      <c r="Q630" s="127"/>
      <c r="R630" s="127"/>
      <c r="S630" s="127"/>
      <c r="T630" s="127"/>
      <c r="U630" s="124"/>
      <c r="V630" s="49"/>
      <c r="W630" s="49"/>
      <c r="X630" s="49"/>
      <c r="Y630" s="49"/>
      <c r="Z630" s="49"/>
      <c r="AA630" s="49"/>
    </row>
    <row r="631" ht="15.75" customHeight="1">
      <c r="A631" s="122"/>
      <c r="B631" s="123"/>
      <c r="C631" s="124"/>
      <c r="D631" s="125"/>
      <c r="E631" s="126"/>
      <c r="F631" s="126"/>
      <c r="G631" s="127"/>
      <c r="H631" s="49"/>
      <c r="I631" s="49"/>
      <c r="J631" s="127"/>
      <c r="K631" s="49"/>
      <c r="L631" s="31"/>
      <c r="M631" s="127"/>
      <c r="N631" s="127"/>
      <c r="O631" s="127"/>
      <c r="P631" s="127"/>
      <c r="Q631" s="127"/>
      <c r="R631" s="127"/>
      <c r="S631" s="127"/>
      <c r="T631" s="127"/>
      <c r="U631" s="124"/>
      <c r="V631" s="49"/>
      <c r="W631" s="49"/>
      <c r="X631" s="49"/>
      <c r="Y631" s="49"/>
      <c r="Z631" s="49"/>
      <c r="AA631" s="49"/>
    </row>
    <row r="632" ht="15.75" customHeight="1">
      <c r="A632" s="122"/>
      <c r="B632" s="123"/>
      <c r="C632" s="124"/>
      <c r="D632" s="125"/>
      <c r="E632" s="126"/>
      <c r="F632" s="126"/>
      <c r="G632" s="127"/>
      <c r="H632" s="49"/>
      <c r="I632" s="49"/>
      <c r="J632" s="127"/>
      <c r="K632" s="49"/>
      <c r="L632" s="31"/>
      <c r="M632" s="127"/>
      <c r="N632" s="127"/>
      <c r="O632" s="127"/>
      <c r="P632" s="127"/>
      <c r="Q632" s="127"/>
      <c r="R632" s="127"/>
      <c r="S632" s="127"/>
      <c r="T632" s="127"/>
      <c r="U632" s="124"/>
      <c r="V632" s="49"/>
      <c r="W632" s="49"/>
      <c r="X632" s="49"/>
      <c r="Y632" s="49"/>
      <c r="Z632" s="49"/>
      <c r="AA632" s="49"/>
    </row>
    <row r="633" ht="15.75" customHeight="1">
      <c r="A633" s="122"/>
      <c r="B633" s="123"/>
      <c r="C633" s="124"/>
      <c r="D633" s="125"/>
      <c r="E633" s="126"/>
      <c r="F633" s="126"/>
      <c r="G633" s="127"/>
      <c r="H633" s="49"/>
      <c r="I633" s="49"/>
      <c r="J633" s="127"/>
      <c r="K633" s="49"/>
      <c r="L633" s="31"/>
      <c r="M633" s="127"/>
      <c r="N633" s="127"/>
      <c r="O633" s="127"/>
      <c r="P633" s="127"/>
      <c r="Q633" s="127"/>
      <c r="R633" s="127"/>
      <c r="S633" s="127"/>
      <c r="T633" s="127"/>
      <c r="U633" s="124"/>
      <c r="V633" s="49"/>
      <c r="W633" s="49"/>
      <c r="X633" s="49"/>
      <c r="Y633" s="49"/>
      <c r="Z633" s="49"/>
      <c r="AA633" s="49"/>
    </row>
    <row r="634" ht="15.75" customHeight="1">
      <c r="A634" s="122"/>
      <c r="B634" s="123"/>
      <c r="C634" s="124"/>
      <c r="D634" s="125"/>
      <c r="E634" s="126"/>
      <c r="F634" s="126"/>
      <c r="G634" s="127"/>
      <c r="H634" s="49"/>
      <c r="I634" s="49"/>
      <c r="J634" s="127"/>
      <c r="K634" s="49"/>
      <c r="L634" s="31"/>
      <c r="M634" s="127"/>
      <c r="N634" s="127"/>
      <c r="O634" s="127"/>
      <c r="P634" s="127"/>
      <c r="Q634" s="127"/>
      <c r="R634" s="127"/>
      <c r="S634" s="127"/>
      <c r="T634" s="127"/>
      <c r="U634" s="124"/>
      <c r="V634" s="49"/>
      <c r="W634" s="49"/>
      <c r="X634" s="49"/>
      <c r="Y634" s="49"/>
      <c r="Z634" s="49"/>
      <c r="AA634" s="49"/>
    </row>
    <row r="635" ht="15.75" customHeight="1">
      <c r="A635" s="122"/>
      <c r="B635" s="123"/>
      <c r="C635" s="124"/>
      <c r="D635" s="125"/>
      <c r="E635" s="126"/>
      <c r="F635" s="126"/>
      <c r="G635" s="127"/>
      <c r="H635" s="49"/>
      <c r="I635" s="49"/>
      <c r="J635" s="127"/>
      <c r="K635" s="49"/>
      <c r="L635" s="31"/>
      <c r="M635" s="127"/>
      <c r="N635" s="127"/>
      <c r="O635" s="127"/>
      <c r="P635" s="127"/>
      <c r="Q635" s="127"/>
      <c r="R635" s="127"/>
      <c r="S635" s="127"/>
      <c r="T635" s="127"/>
      <c r="U635" s="124"/>
      <c r="V635" s="49"/>
      <c r="W635" s="49"/>
      <c r="X635" s="49"/>
      <c r="Y635" s="49"/>
      <c r="Z635" s="49"/>
      <c r="AA635" s="49"/>
    </row>
    <row r="636" ht="15.75" customHeight="1">
      <c r="A636" s="122"/>
      <c r="B636" s="123"/>
      <c r="C636" s="124"/>
      <c r="D636" s="125"/>
      <c r="E636" s="126"/>
      <c r="F636" s="126"/>
      <c r="G636" s="127"/>
      <c r="H636" s="49"/>
      <c r="I636" s="49"/>
      <c r="J636" s="127"/>
      <c r="K636" s="49"/>
      <c r="L636" s="31"/>
      <c r="M636" s="127"/>
      <c r="N636" s="127"/>
      <c r="O636" s="127"/>
      <c r="P636" s="127"/>
      <c r="Q636" s="127"/>
      <c r="R636" s="127"/>
      <c r="S636" s="127"/>
      <c r="T636" s="127"/>
      <c r="U636" s="124"/>
      <c r="V636" s="49"/>
      <c r="W636" s="49"/>
      <c r="X636" s="49"/>
      <c r="Y636" s="49"/>
      <c r="Z636" s="49"/>
      <c r="AA636" s="49"/>
    </row>
    <row r="637" ht="15.75" customHeight="1">
      <c r="A637" s="122"/>
      <c r="B637" s="123"/>
      <c r="C637" s="124"/>
      <c r="D637" s="125"/>
      <c r="E637" s="126"/>
      <c r="F637" s="126"/>
      <c r="G637" s="127"/>
      <c r="H637" s="49"/>
      <c r="I637" s="49"/>
      <c r="J637" s="127"/>
      <c r="K637" s="49"/>
      <c r="L637" s="31"/>
      <c r="M637" s="127"/>
      <c r="N637" s="127"/>
      <c r="O637" s="127"/>
      <c r="P637" s="127"/>
      <c r="Q637" s="127"/>
      <c r="R637" s="127"/>
      <c r="S637" s="127"/>
      <c r="T637" s="127"/>
      <c r="U637" s="124"/>
      <c r="V637" s="49"/>
      <c r="W637" s="49"/>
      <c r="X637" s="49"/>
      <c r="Y637" s="49"/>
      <c r="Z637" s="49"/>
      <c r="AA637" s="49"/>
    </row>
    <row r="638" ht="15.75" customHeight="1">
      <c r="A638" s="122"/>
      <c r="B638" s="123"/>
      <c r="C638" s="124"/>
      <c r="D638" s="125"/>
      <c r="E638" s="126"/>
      <c r="F638" s="126"/>
      <c r="G638" s="127"/>
      <c r="H638" s="49"/>
      <c r="I638" s="49"/>
      <c r="J638" s="127"/>
      <c r="K638" s="49"/>
      <c r="L638" s="31"/>
      <c r="M638" s="127"/>
      <c r="N638" s="127"/>
      <c r="O638" s="127"/>
      <c r="P638" s="127"/>
      <c r="Q638" s="127"/>
      <c r="R638" s="127"/>
      <c r="S638" s="127"/>
      <c r="T638" s="127"/>
      <c r="U638" s="124"/>
      <c r="V638" s="49"/>
      <c r="W638" s="49"/>
      <c r="X638" s="49"/>
      <c r="Y638" s="49"/>
      <c r="Z638" s="49"/>
      <c r="AA638" s="49"/>
    </row>
    <row r="639" ht="15.75" customHeight="1">
      <c r="A639" s="122"/>
      <c r="B639" s="123"/>
      <c r="C639" s="124"/>
      <c r="D639" s="125"/>
      <c r="E639" s="126"/>
      <c r="F639" s="126"/>
      <c r="G639" s="127"/>
      <c r="H639" s="49"/>
      <c r="I639" s="49"/>
      <c r="J639" s="127"/>
      <c r="K639" s="49"/>
      <c r="L639" s="31"/>
      <c r="M639" s="127"/>
      <c r="N639" s="127"/>
      <c r="O639" s="127"/>
      <c r="P639" s="127"/>
      <c r="Q639" s="127"/>
      <c r="R639" s="127"/>
      <c r="S639" s="127"/>
      <c r="T639" s="127"/>
      <c r="U639" s="124"/>
      <c r="V639" s="49"/>
      <c r="W639" s="49"/>
      <c r="X639" s="49"/>
      <c r="Y639" s="49"/>
      <c r="Z639" s="49"/>
      <c r="AA639" s="49"/>
    </row>
    <row r="640" ht="15.75" customHeight="1">
      <c r="A640" s="122"/>
      <c r="B640" s="123"/>
      <c r="C640" s="124"/>
      <c r="D640" s="125"/>
      <c r="E640" s="126"/>
      <c r="F640" s="126"/>
      <c r="G640" s="127"/>
      <c r="H640" s="49"/>
      <c r="I640" s="49"/>
      <c r="J640" s="127"/>
      <c r="K640" s="49"/>
      <c r="L640" s="31"/>
      <c r="M640" s="127"/>
      <c r="N640" s="127"/>
      <c r="O640" s="127"/>
      <c r="P640" s="127"/>
      <c r="Q640" s="127"/>
      <c r="R640" s="127"/>
      <c r="S640" s="127"/>
      <c r="T640" s="127"/>
      <c r="U640" s="124"/>
      <c r="V640" s="49"/>
      <c r="W640" s="49"/>
      <c r="X640" s="49"/>
      <c r="Y640" s="49"/>
      <c r="Z640" s="49"/>
      <c r="AA640" s="49"/>
    </row>
    <row r="641" ht="15.75" customHeight="1">
      <c r="A641" s="122"/>
      <c r="B641" s="123"/>
      <c r="C641" s="124"/>
      <c r="D641" s="125"/>
      <c r="E641" s="126"/>
      <c r="F641" s="126"/>
      <c r="G641" s="127"/>
      <c r="H641" s="49"/>
      <c r="I641" s="49"/>
      <c r="J641" s="127"/>
      <c r="K641" s="49"/>
      <c r="L641" s="31"/>
      <c r="M641" s="127"/>
      <c r="N641" s="127"/>
      <c r="O641" s="127"/>
      <c r="P641" s="127"/>
      <c r="Q641" s="127"/>
      <c r="R641" s="127"/>
      <c r="S641" s="127"/>
      <c r="T641" s="127"/>
      <c r="U641" s="124"/>
      <c r="V641" s="49"/>
      <c r="W641" s="49"/>
      <c r="X641" s="49"/>
      <c r="Y641" s="49"/>
      <c r="Z641" s="49"/>
      <c r="AA641" s="49"/>
    </row>
    <row r="642" ht="15.75" customHeight="1">
      <c r="A642" s="122"/>
      <c r="B642" s="123"/>
      <c r="C642" s="124"/>
      <c r="D642" s="125"/>
      <c r="E642" s="126"/>
      <c r="F642" s="126"/>
      <c r="G642" s="127"/>
      <c r="H642" s="49"/>
      <c r="I642" s="49"/>
      <c r="J642" s="127"/>
      <c r="K642" s="49"/>
      <c r="L642" s="31"/>
      <c r="M642" s="127"/>
      <c r="N642" s="127"/>
      <c r="O642" s="127"/>
      <c r="P642" s="127"/>
      <c r="Q642" s="127"/>
      <c r="R642" s="127"/>
      <c r="S642" s="127"/>
      <c r="T642" s="127"/>
      <c r="U642" s="124"/>
      <c r="V642" s="49"/>
      <c r="W642" s="49"/>
      <c r="X642" s="49"/>
      <c r="Y642" s="49"/>
      <c r="Z642" s="49"/>
      <c r="AA642" s="49"/>
    </row>
    <row r="643" ht="15.75" customHeight="1">
      <c r="A643" s="122"/>
      <c r="B643" s="123"/>
      <c r="C643" s="124"/>
      <c r="D643" s="125"/>
      <c r="E643" s="126"/>
      <c r="F643" s="126"/>
      <c r="G643" s="127"/>
      <c r="H643" s="49"/>
      <c r="I643" s="49"/>
      <c r="J643" s="127"/>
      <c r="K643" s="49"/>
      <c r="L643" s="31"/>
      <c r="M643" s="127"/>
      <c r="N643" s="127"/>
      <c r="O643" s="127"/>
      <c r="P643" s="127"/>
      <c r="Q643" s="127"/>
      <c r="R643" s="127"/>
      <c r="S643" s="127"/>
      <c r="T643" s="127"/>
      <c r="U643" s="124"/>
      <c r="V643" s="49"/>
      <c r="W643" s="49"/>
      <c r="X643" s="49"/>
      <c r="Y643" s="49"/>
      <c r="Z643" s="49"/>
      <c r="AA643" s="49"/>
    </row>
    <row r="644" ht="15.75" customHeight="1">
      <c r="A644" s="122"/>
      <c r="B644" s="123"/>
      <c r="C644" s="124"/>
      <c r="D644" s="125"/>
      <c r="E644" s="126"/>
      <c r="F644" s="126"/>
      <c r="G644" s="127"/>
      <c r="H644" s="49"/>
      <c r="I644" s="49"/>
      <c r="J644" s="127"/>
      <c r="K644" s="49"/>
      <c r="L644" s="31"/>
      <c r="M644" s="127"/>
      <c r="N644" s="127"/>
      <c r="O644" s="127"/>
      <c r="P644" s="127"/>
      <c r="Q644" s="127"/>
      <c r="R644" s="127"/>
      <c r="S644" s="127"/>
      <c r="T644" s="127"/>
      <c r="U644" s="124"/>
      <c r="V644" s="49"/>
      <c r="W644" s="49"/>
      <c r="X644" s="49"/>
      <c r="Y644" s="49"/>
      <c r="Z644" s="49"/>
      <c r="AA644" s="49"/>
    </row>
    <row r="645" ht="15.75" customHeight="1">
      <c r="A645" s="122"/>
      <c r="B645" s="123"/>
      <c r="C645" s="124"/>
      <c r="D645" s="125"/>
      <c r="E645" s="126"/>
      <c r="F645" s="126"/>
      <c r="G645" s="127"/>
      <c r="H645" s="49"/>
      <c r="I645" s="49"/>
      <c r="J645" s="127"/>
      <c r="K645" s="49"/>
      <c r="L645" s="31"/>
      <c r="M645" s="127"/>
      <c r="N645" s="127"/>
      <c r="O645" s="127"/>
      <c r="P645" s="127"/>
      <c r="Q645" s="127"/>
      <c r="R645" s="127"/>
      <c r="S645" s="127"/>
      <c r="T645" s="127"/>
      <c r="U645" s="124"/>
      <c r="V645" s="49"/>
      <c r="W645" s="49"/>
      <c r="X645" s="49"/>
      <c r="Y645" s="49"/>
      <c r="Z645" s="49"/>
      <c r="AA645" s="49"/>
    </row>
    <row r="646" ht="15.75" customHeight="1">
      <c r="A646" s="122"/>
      <c r="B646" s="123"/>
      <c r="C646" s="124"/>
      <c r="D646" s="125"/>
      <c r="E646" s="126"/>
      <c r="F646" s="126"/>
      <c r="G646" s="127"/>
      <c r="H646" s="49"/>
      <c r="I646" s="49"/>
      <c r="J646" s="127"/>
      <c r="K646" s="49"/>
      <c r="L646" s="31"/>
      <c r="M646" s="127"/>
      <c r="N646" s="127"/>
      <c r="O646" s="127"/>
      <c r="P646" s="127"/>
      <c r="Q646" s="127"/>
      <c r="R646" s="127"/>
      <c r="S646" s="127"/>
      <c r="T646" s="127"/>
      <c r="U646" s="124"/>
      <c r="V646" s="49"/>
      <c r="W646" s="49"/>
      <c r="X646" s="49"/>
      <c r="Y646" s="49"/>
      <c r="Z646" s="49"/>
      <c r="AA646" s="49"/>
    </row>
    <row r="647" ht="15.75" customHeight="1">
      <c r="A647" s="122"/>
      <c r="B647" s="123"/>
      <c r="C647" s="124"/>
      <c r="D647" s="125"/>
      <c r="E647" s="126"/>
      <c r="F647" s="126"/>
      <c r="G647" s="127"/>
      <c r="H647" s="49"/>
      <c r="I647" s="49"/>
      <c r="J647" s="127"/>
      <c r="K647" s="49"/>
      <c r="L647" s="31"/>
      <c r="M647" s="127"/>
      <c r="N647" s="127"/>
      <c r="O647" s="127"/>
      <c r="P647" s="127"/>
      <c r="Q647" s="127"/>
      <c r="R647" s="127"/>
      <c r="S647" s="127"/>
      <c r="T647" s="127"/>
      <c r="U647" s="124"/>
      <c r="V647" s="49"/>
      <c r="W647" s="49"/>
      <c r="X647" s="49"/>
      <c r="Y647" s="49"/>
      <c r="Z647" s="49"/>
      <c r="AA647" s="49"/>
    </row>
    <row r="648" ht="15.75" customHeight="1">
      <c r="A648" s="122"/>
      <c r="B648" s="123"/>
      <c r="C648" s="124"/>
      <c r="D648" s="125"/>
      <c r="E648" s="126"/>
      <c r="F648" s="126"/>
      <c r="G648" s="127"/>
      <c r="H648" s="49"/>
      <c r="I648" s="49"/>
      <c r="J648" s="127"/>
      <c r="K648" s="49"/>
      <c r="L648" s="31"/>
      <c r="M648" s="127"/>
      <c r="N648" s="127"/>
      <c r="O648" s="127"/>
      <c r="P648" s="127"/>
      <c r="Q648" s="127"/>
      <c r="R648" s="127"/>
      <c r="S648" s="127"/>
      <c r="T648" s="127"/>
      <c r="U648" s="124"/>
      <c r="V648" s="49"/>
      <c r="W648" s="49"/>
      <c r="X648" s="49"/>
      <c r="Y648" s="49"/>
      <c r="Z648" s="49"/>
      <c r="AA648" s="49"/>
    </row>
    <row r="649" ht="15.75" customHeight="1">
      <c r="A649" s="122"/>
      <c r="B649" s="123"/>
      <c r="C649" s="124"/>
      <c r="D649" s="125"/>
      <c r="E649" s="126"/>
      <c r="F649" s="126"/>
      <c r="G649" s="127"/>
      <c r="H649" s="49"/>
      <c r="I649" s="49"/>
      <c r="J649" s="127"/>
      <c r="K649" s="49"/>
      <c r="L649" s="31"/>
      <c r="M649" s="127"/>
      <c r="N649" s="127"/>
      <c r="O649" s="127"/>
      <c r="P649" s="127"/>
      <c r="Q649" s="127"/>
      <c r="R649" s="127"/>
      <c r="S649" s="127"/>
      <c r="T649" s="127"/>
      <c r="U649" s="124"/>
      <c r="V649" s="49"/>
      <c r="W649" s="49"/>
      <c r="X649" s="49"/>
      <c r="Y649" s="49"/>
      <c r="Z649" s="49"/>
      <c r="AA649" s="49"/>
    </row>
    <row r="650" ht="15.75" customHeight="1">
      <c r="A650" s="122"/>
      <c r="B650" s="123"/>
      <c r="C650" s="124"/>
      <c r="D650" s="125"/>
      <c r="E650" s="126"/>
      <c r="F650" s="126"/>
      <c r="G650" s="127"/>
      <c r="H650" s="49"/>
      <c r="I650" s="49"/>
      <c r="J650" s="127"/>
      <c r="K650" s="49"/>
      <c r="L650" s="31"/>
      <c r="M650" s="127"/>
      <c r="N650" s="127"/>
      <c r="O650" s="127"/>
      <c r="P650" s="127"/>
      <c r="Q650" s="127"/>
      <c r="R650" s="127"/>
      <c r="S650" s="127"/>
      <c r="T650" s="127"/>
      <c r="U650" s="124"/>
      <c r="V650" s="49"/>
      <c r="W650" s="49"/>
      <c r="X650" s="49"/>
      <c r="Y650" s="49"/>
      <c r="Z650" s="49"/>
      <c r="AA650" s="49"/>
    </row>
    <row r="651" ht="15.75" customHeight="1">
      <c r="A651" s="122"/>
      <c r="B651" s="123"/>
      <c r="C651" s="124"/>
      <c r="D651" s="125"/>
      <c r="E651" s="126"/>
      <c r="F651" s="126"/>
      <c r="G651" s="127"/>
      <c r="H651" s="49"/>
      <c r="I651" s="49"/>
      <c r="J651" s="127"/>
      <c r="K651" s="49"/>
      <c r="L651" s="31"/>
      <c r="M651" s="127"/>
      <c r="N651" s="127"/>
      <c r="O651" s="127"/>
      <c r="P651" s="127"/>
      <c r="Q651" s="127"/>
      <c r="R651" s="127"/>
      <c r="S651" s="127"/>
      <c r="T651" s="127"/>
      <c r="U651" s="124"/>
      <c r="V651" s="49"/>
      <c r="W651" s="49"/>
      <c r="X651" s="49"/>
      <c r="Y651" s="49"/>
      <c r="Z651" s="49"/>
      <c r="AA651" s="49"/>
    </row>
    <row r="652" ht="15.75" customHeight="1">
      <c r="A652" s="122"/>
      <c r="B652" s="123"/>
      <c r="C652" s="124"/>
      <c r="D652" s="125"/>
      <c r="E652" s="126"/>
      <c r="F652" s="126"/>
      <c r="G652" s="127"/>
      <c r="H652" s="49"/>
      <c r="I652" s="49"/>
      <c r="J652" s="127"/>
      <c r="K652" s="49"/>
      <c r="L652" s="31"/>
      <c r="M652" s="127"/>
      <c r="N652" s="127"/>
      <c r="O652" s="127"/>
      <c r="P652" s="127"/>
      <c r="Q652" s="127"/>
      <c r="R652" s="127"/>
      <c r="S652" s="127"/>
      <c r="T652" s="127"/>
      <c r="U652" s="124"/>
      <c r="V652" s="49"/>
      <c r="W652" s="49"/>
      <c r="X652" s="49"/>
      <c r="Y652" s="49"/>
      <c r="Z652" s="49"/>
      <c r="AA652" s="49"/>
    </row>
    <row r="653" ht="15.75" customHeight="1">
      <c r="A653" s="122"/>
      <c r="B653" s="123"/>
      <c r="C653" s="124"/>
      <c r="D653" s="125"/>
      <c r="E653" s="126"/>
      <c r="F653" s="126"/>
      <c r="G653" s="127"/>
      <c r="H653" s="49"/>
      <c r="I653" s="49"/>
      <c r="J653" s="127"/>
      <c r="K653" s="49"/>
      <c r="L653" s="31"/>
      <c r="M653" s="127"/>
      <c r="N653" s="127"/>
      <c r="O653" s="127"/>
      <c r="P653" s="127"/>
      <c r="Q653" s="127"/>
      <c r="R653" s="127"/>
      <c r="S653" s="127"/>
      <c r="T653" s="127"/>
      <c r="U653" s="124"/>
      <c r="V653" s="49"/>
      <c r="W653" s="49"/>
      <c r="X653" s="49"/>
      <c r="Y653" s="49"/>
      <c r="Z653" s="49"/>
      <c r="AA653" s="49"/>
    </row>
    <row r="654" ht="15.75" customHeight="1">
      <c r="A654" s="122"/>
      <c r="B654" s="123"/>
      <c r="C654" s="124"/>
      <c r="D654" s="125"/>
      <c r="E654" s="126"/>
      <c r="F654" s="126"/>
      <c r="G654" s="127"/>
      <c r="H654" s="49"/>
      <c r="I654" s="49"/>
      <c r="J654" s="127"/>
      <c r="K654" s="49"/>
      <c r="L654" s="31"/>
      <c r="M654" s="127"/>
      <c r="N654" s="127"/>
      <c r="O654" s="127"/>
      <c r="P654" s="127"/>
      <c r="Q654" s="127"/>
      <c r="R654" s="127"/>
      <c r="S654" s="127"/>
      <c r="T654" s="127"/>
      <c r="U654" s="124"/>
      <c r="V654" s="49"/>
      <c r="W654" s="49"/>
      <c r="X654" s="49"/>
      <c r="Y654" s="49"/>
      <c r="Z654" s="49"/>
      <c r="AA654" s="49"/>
    </row>
    <row r="655" ht="15.75" customHeight="1">
      <c r="A655" s="122"/>
      <c r="B655" s="123"/>
      <c r="C655" s="124"/>
      <c r="D655" s="125"/>
      <c r="E655" s="126"/>
      <c r="F655" s="126"/>
      <c r="G655" s="127"/>
      <c r="H655" s="49"/>
      <c r="I655" s="49"/>
      <c r="J655" s="127"/>
      <c r="K655" s="49"/>
      <c r="L655" s="31"/>
      <c r="M655" s="127"/>
      <c r="N655" s="127"/>
      <c r="O655" s="127"/>
      <c r="P655" s="127"/>
      <c r="Q655" s="127"/>
      <c r="R655" s="127"/>
      <c r="S655" s="127"/>
      <c r="T655" s="127"/>
      <c r="U655" s="124"/>
      <c r="V655" s="49"/>
      <c r="W655" s="49"/>
      <c r="X655" s="49"/>
      <c r="Y655" s="49"/>
      <c r="Z655" s="49"/>
      <c r="AA655" s="49"/>
    </row>
    <row r="656" ht="15.75" customHeight="1">
      <c r="A656" s="122"/>
      <c r="B656" s="123"/>
      <c r="C656" s="124"/>
      <c r="D656" s="125"/>
      <c r="E656" s="126"/>
      <c r="F656" s="126"/>
      <c r="G656" s="127"/>
      <c r="H656" s="49"/>
      <c r="I656" s="49"/>
      <c r="J656" s="127"/>
      <c r="K656" s="49"/>
      <c r="L656" s="31"/>
      <c r="M656" s="127"/>
      <c r="N656" s="127"/>
      <c r="O656" s="127"/>
      <c r="P656" s="127"/>
      <c r="Q656" s="127"/>
      <c r="R656" s="127"/>
      <c r="S656" s="127"/>
      <c r="T656" s="127"/>
      <c r="U656" s="124"/>
      <c r="V656" s="49"/>
      <c r="W656" s="49"/>
      <c r="X656" s="49"/>
      <c r="Y656" s="49"/>
      <c r="Z656" s="49"/>
      <c r="AA656" s="49"/>
    </row>
    <row r="657" ht="15.75" customHeight="1">
      <c r="A657" s="122"/>
      <c r="B657" s="123"/>
      <c r="C657" s="124"/>
      <c r="D657" s="125"/>
      <c r="E657" s="126"/>
      <c r="F657" s="126"/>
      <c r="G657" s="127"/>
      <c r="H657" s="49"/>
      <c r="I657" s="49"/>
      <c r="J657" s="127"/>
      <c r="K657" s="49"/>
      <c r="L657" s="31"/>
      <c r="M657" s="127"/>
      <c r="N657" s="127"/>
      <c r="O657" s="127"/>
      <c r="P657" s="127"/>
      <c r="Q657" s="127"/>
      <c r="R657" s="127"/>
      <c r="S657" s="127"/>
      <c r="T657" s="127"/>
      <c r="U657" s="124"/>
      <c r="V657" s="49"/>
      <c r="W657" s="49"/>
      <c r="X657" s="49"/>
      <c r="Y657" s="49"/>
      <c r="Z657" s="49"/>
      <c r="AA657" s="49"/>
    </row>
    <row r="658" ht="15.75" customHeight="1">
      <c r="A658" s="122"/>
      <c r="B658" s="123"/>
      <c r="C658" s="124"/>
      <c r="D658" s="125"/>
      <c r="E658" s="126"/>
      <c r="F658" s="126"/>
      <c r="G658" s="127"/>
      <c r="H658" s="49"/>
      <c r="I658" s="49"/>
      <c r="J658" s="127"/>
      <c r="K658" s="49"/>
      <c r="L658" s="31"/>
      <c r="M658" s="127"/>
      <c r="N658" s="127"/>
      <c r="O658" s="127"/>
      <c r="P658" s="127"/>
      <c r="Q658" s="127"/>
      <c r="R658" s="127"/>
      <c r="S658" s="127"/>
      <c r="T658" s="127"/>
      <c r="U658" s="124"/>
      <c r="V658" s="49"/>
      <c r="W658" s="49"/>
      <c r="X658" s="49"/>
      <c r="Y658" s="49"/>
      <c r="Z658" s="49"/>
      <c r="AA658" s="49"/>
    </row>
    <row r="659" ht="15.75" customHeight="1">
      <c r="A659" s="122"/>
      <c r="B659" s="123"/>
      <c r="C659" s="124"/>
      <c r="D659" s="125"/>
      <c r="E659" s="126"/>
      <c r="F659" s="126"/>
      <c r="G659" s="127"/>
      <c r="H659" s="49"/>
      <c r="I659" s="49"/>
      <c r="J659" s="127"/>
      <c r="K659" s="49"/>
      <c r="L659" s="31"/>
      <c r="M659" s="127"/>
      <c r="N659" s="127"/>
      <c r="O659" s="127"/>
      <c r="P659" s="127"/>
      <c r="Q659" s="127"/>
      <c r="R659" s="127"/>
      <c r="S659" s="127"/>
      <c r="T659" s="127"/>
      <c r="U659" s="124"/>
      <c r="V659" s="49"/>
      <c r="W659" s="49"/>
      <c r="X659" s="49"/>
      <c r="Y659" s="49"/>
      <c r="Z659" s="49"/>
      <c r="AA659" s="49"/>
    </row>
    <row r="660" ht="15.75" customHeight="1">
      <c r="A660" s="122"/>
      <c r="B660" s="123"/>
      <c r="C660" s="124"/>
      <c r="D660" s="125"/>
      <c r="E660" s="126"/>
      <c r="F660" s="126"/>
      <c r="G660" s="127"/>
      <c r="H660" s="49"/>
      <c r="I660" s="49"/>
      <c r="J660" s="127"/>
      <c r="K660" s="49"/>
      <c r="L660" s="31"/>
      <c r="M660" s="127"/>
      <c r="N660" s="127"/>
      <c r="O660" s="127"/>
      <c r="P660" s="127"/>
      <c r="Q660" s="127"/>
      <c r="R660" s="127"/>
      <c r="S660" s="127"/>
      <c r="T660" s="127"/>
      <c r="U660" s="124"/>
      <c r="V660" s="49"/>
      <c r="W660" s="49"/>
      <c r="X660" s="49"/>
      <c r="Y660" s="49"/>
      <c r="Z660" s="49"/>
      <c r="AA660" s="49"/>
    </row>
    <row r="661" ht="15.75" customHeight="1">
      <c r="A661" s="122"/>
      <c r="B661" s="123"/>
      <c r="C661" s="124"/>
      <c r="D661" s="125"/>
      <c r="E661" s="126"/>
      <c r="F661" s="126"/>
      <c r="G661" s="127"/>
      <c r="H661" s="49"/>
      <c r="I661" s="49"/>
      <c r="J661" s="127"/>
      <c r="K661" s="49"/>
      <c r="L661" s="31"/>
      <c r="M661" s="127"/>
      <c r="N661" s="127"/>
      <c r="O661" s="127"/>
      <c r="P661" s="127"/>
      <c r="Q661" s="127"/>
      <c r="R661" s="127"/>
      <c r="S661" s="127"/>
      <c r="T661" s="127"/>
      <c r="U661" s="124"/>
      <c r="V661" s="49"/>
      <c r="W661" s="49"/>
      <c r="X661" s="49"/>
      <c r="Y661" s="49"/>
      <c r="Z661" s="49"/>
      <c r="AA661" s="49"/>
    </row>
    <row r="662" ht="15.75" customHeight="1">
      <c r="A662" s="122"/>
      <c r="B662" s="123"/>
      <c r="C662" s="124"/>
      <c r="D662" s="125"/>
      <c r="E662" s="126"/>
      <c r="F662" s="126"/>
      <c r="G662" s="127"/>
      <c r="H662" s="49"/>
      <c r="I662" s="49"/>
      <c r="J662" s="127"/>
      <c r="K662" s="49"/>
      <c r="L662" s="31"/>
      <c r="M662" s="127"/>
      <c r="N662" s="127"/>
      <c r="O662" s="127"/>
      <c r="P662" s="127"/>
      <c r="Q662" s="127"/>
      <c r="R662" s="127"/>
      <c r="S662" s="127"/>
      <c r="T662" s="127"/>
      <c r="U662" s="124"/>
      <c r="V662" s="49"/>
      <c r="W662" s="49"/>
      <c r="X662" s="49"/>
      <c r="Y662" s="49"/>
      <c r="Z662" s="49"/>
      <c r="AA662" s="49"/>
    </row>
    <row r="663" ht="15.75" customHeight="1">
      <c r="A663" s="122"/>
      <c r="B663" s="123"/>
      <c r="C663" s="124"/>
      <c r="D663" s="125"/>
      <c r="E663" s="126"/>
      <c r="F663" s="126"/>
      <c r="G663" s="127"/>
      <c r="H663" s="49"/>
      <c r="I663" s="49"/>
      <c r="J663" s="127"/>
      <c r="K663" s="49"/>
      <c r="L663" s="31"/>
      <c r="M663" s="127"/>
      <c r="N663" s="127"/>
      <c r="O663" s="127"/>
      <c r="P663" s="127"/>
      <c r="Q663" s="127"/>
      <c r="R663" s="127"/>
      <c r="S663" s="127"/>
      <c r="T663" s="127"/>
      <c r="U663" s="124"/>
      <c r="V663" s="49"/>
      <c r="W663" s="49"/>
      <c r="X663" s="49"/>
      <c r="Y663" s="49"/>
      <c r="Z663" s="49"/>
      <c r="AA663" s="49"/>
    </row>
    <row r="664" ht="15.75" customHeight="1">
      <c r="A664" s="122"/>
      <c r="B664" s="123"/>
      <c r="C664" s="124"/>
      <c r="D664" s="125"/>
      <c r="E664" s="126"/>
      <c r="F664" s="126"/>
      <c r="G664" s="127"/>
      <c r="H664" s="49"/>
      <c r="I664" s="49"/>
      <c r="J664" s="127"/>
      <c r="K664" s="49"/>
      <c r="L664" s="31"/>
      <c r="M664" s="127"/>
      <c r="N664" s="127"/>
      <c r="O664" s="127"/>
      <c r="P664" s="127"/>
      <c r="Q664" s="127"/>
      <c r="R664" s="127"/>
      <c r="S664" s="127"/>
      <c r="T664" s="127"/>
      <c r="U664" s="124"/>
      <c r="V664" s="49"/>
      <c r="W664" s="49"/>
      <c r="X664" s="49"/>
      <c r="Y664" s="49"/>
      <c r="Z664" s="49"/>
      <c r="AA664" s="49"/>
    </row>
    <row r="665" ht="15.75" customHeight="1">
      <c r="A665" s="122"/>
      <c r="B665" s="123"/>
      <c r="C665" s="124"/>
      <c r="D665" s="125"/>
      <c r="E665" s="126"/>
      <c r="F665" s="126"/>
      <c r="G665" s="127"/>
      <c r="H665" s="49"/>
      <c r="I665" s="49"/>
      <c r="J665" s="127"/>
      <c r="K665" s="49"/>
      <c r="L665" s="31"/>
      <c r="M665" s="127"/>
      <c r="N665" s="127"/>
      <c r="O665" s="127"/>
      <c r="P665" s="127"/>
      <c r="Q665" s="127"/>
      <c r="R665" s="127"/>
      <c r="S665" s="127"/>
      <c r="T665" s="127"/>
      <c r="U665" s="124"/>
      <c r="V665" s="49"/>
      <c r="W665" s="49"/>
      <c r="X665" s="49"/>
      <c r="Y665" s="49"/>
      <c r="Z665" s="49"/>
      <c r="AA665" s="49"/>
    </row>
    <row r="666" ht="15.75" customHeight="1">
      <c r="A666" s="122"/>
      <c r="B666" s="123"/>
      <c r="C666" s="124"/>
      <c r="D666" s="125"/>
      <c r="E666" s="126"/>
      <c r="F666" s="126"/>
      <c r="G666" s="127"/>
      <c r="H666" s="49"/>
      <c r="I666" s="49"/>
      <c r="J666" s="127"/>
      <c r="K666" s="49"/>
      <c r="L666" s="31"/>
      <c r="M666" s="127"/>
      <c r="N666" s="127"/>
      <c r="O666" s="127"/>
      <c r="P666" s="127"/>
      <c r="Q666" s="127"/>
      <c r="R666" s="127"/>
      <c r="S666" s="127"/>
      <c r="T666" s="127"/>
      <c r="U666" s="124"/>
      <c r="V666" s="49"/>
      <c r="W666" s="49"/>
      <c r="X666" s="49"/>
      <c r="Y666" s="49"/>
      <c r="Z666" s="49"/>
      <c r="AA666" s="49"/>
    </row>
    <row r="667" ht="15.75" customHeight="1">
      <c r="A667" s="122"/>
      <c r="B667" s="123"/>
      <c r="C667" s="124"/>
      <c r="D667" s="125"/>
      <c r="E667" s="126"/>
      <c r="F667" s="126"/>
      <c r="G667" s="127"/>
      <c r="H667" s="49"/>
      <c r="I667" s="49"/>
      <c r="J667" s="127"/>
      <c r="K667" s="49"/>
      <c r="L667" s="31"/>
      <c r="M667" s="127"/>
      <c r="N667" s="127"/>
      <c r="O667" s="127"/>
      <c r="P667" s="127"/>
      <c r="Q667" s="127"/>
      <c r="R667" s="127"/>
      <c r="S667" s="127"/>
      <c r="T667" s="127"/>
      <c r="U667" s="124"/>
      <c r="V667" s="49"/>
      <c r="W667" s="49"/>
      <c r="X667" s="49"/>
      <c r="Y667" s="49"/>
      <c r="Z667" s="49"/>
      <c r="AA667" s="49"/>
    </row>
    <row r="668" ht="15.75" customHeight="1">
      <c r="A668" s="122"/>
      <c r="B668" s="123"/>
      <c r="C668" s="124"/>
      <c r="D668" s="125"/>
      <c r="E668" s="126"/>
      <c r="F668" s="126"/>
      <c r="G668" s="127"/>
      <c r="H668" s="49"/>
      <c r="I668" s="49"/>
      <c r="J668" s="127"/>
      <c r="K668" s="49"/>
      <c r="L668" s="31"/>
      <c r="M668" s="127"/>
      <c r="N668" s="127"/>
      <c r="O668" s="127"/>
      <c r="P668" s="127"/>
      <c r="Q668" s="127"/>
      <c r="R668" s="127"/>
      <c r="S668" s="127"/>
      <c r="T668" s="127"/>
      <c r="U668" s="124"/>
      <c r="V668" s="49"/>
      <c r="W668" s="49"/>
      <c r="X668" s="49"/>
      <c r="Y668" s="49"/>
      <c r="Z668" s="49"/>
      <c r="AA668" s="49"/>
    </row>
    <row r="669" ht="15.75" customHeight="1">
      <c r="A669" s="122"/>
      <c r="B669" s="123"/>
      <c r="C669" s="124"/>
      <c r="D669" s="125"/>
      <c r="E669" s="126"/>
      <c r="F669" s="126"/>
      <c r="G669" s="127"/>
      <c r="H669" s="49"/>
      <c r="I669" s="49"/>
      <c r="J669" s="127"/>
      <c r="K669" s="49"/>
      <c r="L669" s="31"/>
      <c r="M669" s="127"/>
      <c r="N669" s="127"/>
      <c r="O669" s="127"/>
      <c r="P669" s="127"/>
      <c r="Q669" s="127"/>
      <c r="R669" s="127"/>
      <c r="S669" s="127"/>
      <c r="T669" s="127"/>
      <c r="U669" s="124"/>
      <c r="V669" s="49"/>
      <c r="W669" s="49"/>
      <c r="X669" s="49"/>
      <c r="Y669" s="49"/>
      <c r="Z669" s="49"/>
      <c r="AA669" s="49"/>
    </row>
    <row r="670" ht="15.75" customHeight="1">
      <c r="A670" s="122"/>
      <c r="B670" s="123"/>
      <c r="C670" s="124"/>
      <c r="D670" s="125"/>
      <c r="E670" s="126"/>
      <c r="F670" s="126"/>
      <c r="G670" s="127"/>
      <c r="H670" s="49"/>
      <c r="I670" s="49"/>
      <c r="J670" s="127"/>
      <c r="K670" s="49"/>
      <c r="L670" s="31"/>
      <c r="M670" s="127"/>
      <c r="N670" s="127"/>
      <c r="O670" s="127"/>
      <c r="P670" s="127"/>
      <c r="Q670" s="127"/>
      <c r="R670" s="127"/>
      <c r="S670" s="127"/>
      <c r="T670" s="127"/>
      <c r="U670" s="124"/>
      <c r="V670" s="49"/>
      <c r="W670" s="49"/>
      <c r="X670" s="49"/>
      <c r="Y670" s="49"/>
      <c r="Z670" s="49"/>
      <c r="AA670" s="49"/>
    </row>
    <row r="671" ht="15.75" customHeight="1">
      <c r="A671" s="122"/>
      <c r="B671" s="123"/>
      <c r="C671" s="124"/>
      <c r="D671" s="125"/>
      <c r="E671" s="126"/>
      <c r="F671" s="126"/>
      <c r="G671" s="127"/>
      <c r="H671" s="49"/>
      <c r="I671" s="49"/>
      <c r="J671" s="127"/>
      <c r="K671" s="49"/>
      <c r="L671" s="31"/>
      <c r="M671" s="127"/>
      <c r="N671" s="127"/>
      <c r="O671" s="127"/>
      <c r="P671" s="127"/>
      <c r="Q671" s="127"/>
      <c r="R671" s="127"/>
      <c r="S671" s="127"/>
      <c r="T671" s="127"/>
      <c r="U671" s="124"/>
      <c r="V671" s="49"/>
      <c r="W671" s="49"/>
      <c r="X671" s="49"/>
      <c r="Y671" s="49"/>
      <c r="Z671" s="49"/>
      <c r="AA671" s="49"/>
    </row>
    <row r="672" ht="15.75" customHeight="1">
      <c r="A672" s="122"/>
      <c r="B672" s="123"/>
      <c r="C672" s="124"/>
      <c r="D672" s="125"/>
      <c r="E672" s="126"/>
      <c r="F672" s="126"/>
      <c r="G672" s="127"/>
      <c r="H672" s="49"/>
      <c r="I672" s="49"/>
      <c r="J672" s="127"/>
      <c r="K672" s="49"/>
      <c r="L672" s="31"/>
      <c r="M672" s="127"/>
      <c r="N672" s="127"/>
      <c r="O672" s="127"/>
      <c r="P672" s="127"/>
      <c r="Q672" s="127"/>
      <c r="R672" s="127"/>
      <c r="S672" s="127"/>
      <c r="T672" s="127"/>
      <c r="U672" s="124"/>
      <c r="V672" s="49"/>
      <c r="W672" s="49"/>
      <c r="X672" s="49"/>
      <c r="Y672" s="49"/>
      <c r="Z672" s="49"/>
      <c r="AA672" s="49"/>
    </row>
    <row r="673" ht="15.75" customHeight="1">
      <c r="A673" s="122"/>
      <c r="B673" s="123"/>
      <c r="C673" s="124"/>
      <c r="D673" s="125"/>
      <c r="E673" s="126"/>
      <c r="F673" s="126"/>
      <c r="G673" s="127"/>
      <c r="H673" s="49"/>
      <c r="I673" s="49"/>
      <c r="J673" s="127"/>
      <c r="K673" s="49"/>
      <c r="L673" s="31"/>
      <c r="M673" s="127"/>
      <c r="N673" s="127"/>
      <c r="O673" s="127"/>
      <c r="P673" s="127"/>
      <c r="Q673" s="127"/>
      <c r="R673" s="127"/>
      <c r="S673" s="127"/>
      <c r="T673" s="127"/>
      <c r="U673" s="124"/>
      <c r="V673" s="49"/>
      <c r="W673" s="49"/>
      <c r="X673" s="49"/>
      <c r="Y673" s="49"/>
      <c r="Z673" s="49"/>
      <c r="AA673" s="49"/>
    </row>
    <row r="674" ht="15.75" customHeight="1">
      <c r="A674" s="122"/>
      <c r="B674" s="123"/>
      <c r="C674" s="124"/>
      <c r="D674" s="125"/>
      <c r="E674" s="126"/>
      <c r="F674" s="126"/>
      <c r="G674" s="127"/>
      <c r="H674" s="49"/>
      <c r="I674" s="49"/>
      <c r="J674" s="127"/>
      <c r="K674" s="49"/>
      <c r="L674" s="31"/>
      <c r="M674" s="127"/>
      <c r="N674" s="127"/>
      <c r="O674" s="127"/>
      <c r="P674" s="127"/>
      <c r="Q674" s="127"/>
      <c r="R674" s="127"/>
      <c r="S674" s="127"/>
      <c r="T674" s="127"/>
      <c r="U674" s="124"/>
      <c r="V674" s="49"/>
      <c r="W674" s="49"/>
      <c r="X674" s="49"/>
      <c r="Y674" s="49"/>
      <c r="Z674" s="49"/>
      <c r="AA674" s="49"/>
    </row>
    <row r="675" ht="15.75" customHeight="1">
      <c r="A675" s="122"/>
      <c r="B675" s="123"/>
      <c r="C675" s="124"/>
      <c r="D675" s="125"/>
      <c r="E675" s="126"/>
      <c r="F675" s="126"/>
      <c r="G675" s="127"/>
      <c r="H675" s="49"/>
      <c r="I675" s="49"/>
      <c r="J675" s="127"/>
      <c r="K675" s="49"/>
      <c r="L675" s="31"/>
      <c r="M675" s="127"/>
      <c r="N675" s="127"/>
      <c r="O675" s="127"/>
      <c r="P675" s="127"/>
      <c r="Q675" s="127"/>
      <c r="R675" s="127"/>
      <c r="S675" s="127"/>
      <c r="T675" s="127"/>
      <c r="U675" s="124"/>
      <c r="V675" s="49"/>
      <c r="W675" s="49"/>
      <c r="X675" s="49"/>
      <c r="Y675" s="49"/>
      <c r="Z675" s="49"/>
      <c r="AA675" s="49"/>
    </row>
    <row r="676" ht="15.75" customHeight="1">
      <c r="A676" s="122"/>
      <c r="B676" s="123"/>
      <c r="C676" s="124"/>
      <c r="D676" s="125"/>
      <c r="E676" s="126"/>
      <c r="F676" s="126"/>
      <c r="G676" s="127"/>
      <c r="H676" s="49"/>
      <c r="I676" s="49"/>
      <c r="J676" s="127"/>
      <c r="K676" s="49"/>
      <c r="L676" s="31"/>
      <c r="M676" s="127"/>
      <c r="N676" s="127"/>
      <c r="O676" s="127"/>
      <c r="P676" s="127"/>
      <c r="Q676" s="127"/>
      <c r="R676" s="127"/>
      <c r="S676" s="127"/>
      <c r="T676" s="127"/>
      <c r="U676" s="124"/>
      <c r="V676" s="49"/>
      <c r="W676" s="49"/>
      <c r="X676" s="49"/>
      <c r="Y676" s="49"/>
      <c r="Z676" s="49"/>
      <c r="AA676" s="49"/>
    </row>
    <row r="677" ht="15.75" customHeight="1">
      <c r="A677" s="122"/>
      <c r="B677" s="123"/>
      <c r="C677" s="124"/>
      <c r="D677" s="125"/>
      <c r="E677" s="126"/>
      <c r="F677" s="126"/>
      <c r="G677" s="127"/>
      <c r="H677" s="49"/>
      <c r="I677" s="49"/>
      <c r="J677" s="127"/>
      <c r="K677" s="49"/>
      <c r="L677" s="31"/>
      <c r="M677" s="127"/>
      <c r="N677" s="127"/>
      <c r="O677" s="127"/>
      <c r="P677" s="127"/>
      <c r="Q677" s="127"/>
      <c r="R677" s="127"/>
      <c r="S677" s="127"/>
      <c r="T677" s="127"/>
      <c r="U677" s="124"/>
      <c r="V677" s="49"/>
      <c r="W677" s="49"/>
      <c r="X677" s="49"/>
      <c r="Y677" s="49"/>
      <c r="Z677" s="49"/>
      <c r="AA677" s="49"/>
    </row>
    <row r="678" ht="15.75" customHeight="1">
      <c r="A678" s="122"/>
      <c r="B678" s="123"/>
      <c r="C678" s="124"/>
      <c r="D678" s="125"/>
      <c r="E678" s="126"/>
      <c r="F678" s="126"/>
      <c r="G678" s="127"/>
      <c r="H678" s="49"/>
      <c r="I678" s="49"/>
      <c r="J678" s="127"/>
      <c r="K678" s="49"/>
      <c r="L678" s="31"/>
      <c r="M678" s="127"/>
      <c r="N678" s="127"/>
      <c r="O678" s="127"/>
      <c r="P678" s="127"/>
      <c r="Q678" s="127"/>
      <c r="R678" s="127"/>
      <c r="S678" s="127"/>
      <c r="T678" s="127"/>
      <c r="U678" s="124"/>
      <c r="V678" s="49"/>
      <c r="W678" s="49"/>
      <c r="X678" s="49"/>
      <c r="Y678" s="49"/>
      <c r="Z678" s="49"/>
      <c r="AA678" s="49"/>
    </row>
    <row r="679" ht="15.75" customHeight="1">
      <c r="A679" s="122"/>
      <c r="B679" s="123"/>
      <c r="C679" s="124"/>
      <c r="D679" s="125"/>
      <c r="E679" s="126"/>
      <c r="F679" s="126"/>
      <c r="G679" s="127"/>
      <c r="H679" s="49"/>
      <c r="I679" s="49"/>
      <c r="J679" s="127"/>
      <c r="K679" s="49"/>
      <c r="L679" s="31"/>
      <c r="M679" s="127"/>
      <c r="N679" s="127"/>
      <c r="O679" s="127"/>
      <c r="P679" s="127"/>
      <c r="Q679" s="127"/>
      <c r="R679" s="127"/>
      <c r="S679" s="127"/>
      <c r="T679" s="127"/>
      <c r="U679" s="124"/>
      <c r="V679" s="49"/>
      <c r="W679" s="49"/>
      <c r="X679" s="49"/>
      <c r="Y679" s="49"/>
      <c r="Z679" s="49"/>
      <c r="AA679" s="49"/>
    </row>
    <row r="680" ht="15.75" customHeight="1">
      <c r="A680" s="122"/>
      <c r="B680" s="123"/>
      <c r="C680" s="124"/>
      <c r="D680" s="125"/>
      <c r="E680" s="126"/>
      <c r="F680" s="126"/>
      <c r="G680" s="127"/>
      <c r="H680" s="49"/>
      <c r="I680" s="49"/>
      <c r="J680" s="127"/>
      <c r="K680" s="49"/>
      <c r="L680" s="31"/>
      <c r="M680" s="127"/>
      <c r="N680" s="127"/>
      <c r="O680" s="127"/>
      <c r="P680" s="127"/>
      <c r="Q680" s="127"/>
      <c r="R680" s="127"/>
      <c r="S680" s="127"/>
      <c r="T680" s="127"/>
      <c r="U680" s="124"/>
      <c r="V680" s="49"/>
      <c r="W680" s="49"/>
      <c r="X680" s="49"/>
      <c r="Y680" s="49"/>
      <c r="Z680" s="49"/>
      <c r="AA680" s="49"/>
    </row>
    <row r="681" ht="15.75" customHeight="1">
      <c r="A681" s="122"/>
      <c r="B681" s="123"/>
      <c r="C681" s="124"/>
      <c r="D681" s="125"/>
      <c r="E681" s="126"/>
      <c r="F681" s="126"/>
      <c r="G681" s="127"/>
      <c r="H681" s="49"/>
      <c r="I681" s="49"/>
      <c r="J681" s="127"/>
      <c r="K681" s="49"/>
      <c r="L681" s="31"/>
      <c r="M681" s="127"/>
      <c r="N681" s="127"/>
      <c r="O681" s="127"/>
      <c r="P681" s="127"/>
      <c r="Q681" s="127"/>
      <c r="R681" s="127"/>
      <c r="S681" s="127"/>
      <c r="T681" s="127"/>
      <c r="U681" s="124"/>
      <c r="V681" s="49"/>
      <c r="W681" s="49"/>
      <c r="X681" s="49"/>
      <c r="Y681" s="49"/>
      <c r="Z681" s="49"/>
      <c r="AA681" s="49"/>
    </row>
    <row r="682" ht="15.75" customHeight="1">
      <c r="A682" s="122"/>
      <c r="B682" s="123"/>
      <c r="C682" s="124"/>
      <c r="D682" s="125"/>
      <c r="E682" s="126"/>
      <c r="F682" s="126"/>
      <c r="G682" s="127"/>
      <c r="H682" s="49"/>
      <c r="I682" s="49"/>
      <c r="J682" s="127"/>
      <c r="K682" s="49"/>
      <c r="L682" s="31"/>
      <c r="M682" s="127"/>
      <c r="N682" s="127"/>
      <c r="O682" s="127"/>
      <c r="P682" s="127"/>
      <c r="Q682" s="127"/>
      <c r="R682" s="127"/>
      <c r="S682" s="127"/>
      <c r="T682" s="127"/>
      <c r="U682" s="124"/>
      <c r="V682" s="49"/>
      <c r="W682" s="49"/>
      <c r="X682" s="49"/>
      <c r="Y682" s="49"/>
      <c r="Z682" s="49"/>
      <c r="AA682" s="49"/>
    </row>
    <row r="683" ht="15.75" customHeight="1">
      <c r="A683" s="122"/>
      <c r="B683" s="123"/>
      <c r="C683" s="124"/>
      <c r="D683" s="125"/>
      <c r="E683" s="126"/>
      <c r="F683" s="126"/>
      <c r="G683" s="127"/>
      <c r="H683" s="49"/>
      <c r="I683" s="49"/>
      <c r="J683" s="127"/>
      <c r="K683" s="49"/>
      <c r="L683" s="31"/>
      <c r="M683" s="127"/>
      <c r="N683" s="127"/>
      <c r="O683" s="127"/>
      <c r="P683" s="127"/>
      <c r="Q683" s="127"/>
      <c r="R683" s="127"/>
      <c r="S683" s="127"/>
      <c r="T683" s="127"/>
      <c r="U683" s="124"/>
      <c r="V683" s="49"/>
      <c r="W683" s="49"/>
      <c r="X683" s="49"/>
      <c r="Y683" s="49"/>
      <c r="Z683" s="49"/>
      <c r="AA683" s="49"/>
    </row>
    <row r="684" ht="15.75" customHeight="1">
      <c r="A684" s="122"/>
      <c r="B684" s="123"/>
      <c r="C684" s="124"/>
      <c r="D684" s="125"/>
      <c r="E684" s="126"/>
      <c r="F684" s="126"/>
      <c r="G684" s="127"/>
      <c r="H684" s="49"/>
      <c r="I684" s="49"/>
      <c r="J684" s="127"/>
      <c r="K684" s="49"/>
      <c r="L684" s="31"/>
      <c r="M684" s="127"/>
      <c r="N684" s="127"/>
      <c r="O684" s="127"/>
      <c r="P684" s="127"/>
      <c r="Q684" s="127"/>
      <c r="R684" s="127"/>
      <c r="S684" s="127"/>
      <c r="T684" s="127"/>
      <c r="U684" s="124"/>
      <c r="V684" s="49"/>
      <c r="W684" s="49"/>
      <c r="X684" s="49"/>
      <c r="Y684" s="49"/>
      <c r="Z684" s="49"/>
      <c r="AA684" s="49"/>
    </row>
    <row r="685" ht="15.75" customHeight="1">
      <c r="A685" s="122"/>
      <c r="B685" s="123"/>
      <c r="C685" s="124"/>
      <c r="D685" s="125"/>
      <c r="E685" s="126"/>
      <c r="F685" s="126"/>
      <c r="G685" s="127"/>
      <c r="H685" s="49"/>
      <c r="I685" s="49"/>
      <c r="J685" s="127"/>
      <c r="K685" s="49"/>
      <c r="L685" s="31"/>
      <c r="M685" s="127"/>
      <c r="N685" s="127"/>
      <c r="O685" s="127"/>
      <c r="P685" s="127"/>
      <c r="Q685" s="127"/>
      <c r="R685" s="127"/>
      <c r="S685" s="127"/>
      <c r="T685" s="127"/>
      <c r="U685" s="124"/>
      <c r="V685" s="49"/>
      <c r="W685" s="49"/>
      <c r="X685" s="49"/>
      <c r="Y685" s="49"/>
      <c r="Z685" s="49"/>
      <c r="AA685" s="49"/>
    </row>
    <row r="686" ht="15.75" customHeight="1">
      <c r="A686" s="122"/>
      <c r="B686" s="123"/>
      <c r="C686" s="124"/>
      <c r="D686" s="125"/>
      <c r="E686" s="126"/>
      <c r="F686" s="126"/>
      <c r="G686" s="127"/>
      <c r="H686" s="49"/>
      <c r="I686" s="49"/>
      <c r="J686" s="127"/>
      <c r="K686" s="49"/>
      <c r="L686" s="31"/>
      <c r="M686" s="127"/>
      <c r="N686" s="127"/>
      <c r="O686" s="127"/>
      <c r="P686" s="127"/>
      <c r="Q686" s="127"/>
      <c r="R686" s="127"/>
      <c r="S686" s="127"/>
      <c r="T686" s="127"/>
      <c r="U686" s="124"/>
      <c r="V686" s="49"/>
      <c r="W686" s="49"/>
      <c r="X686" s="49"/>
      <c r="Y686" s="49"/>
      <c r="Z686" s="49"/>
      <c r="AA686" s="49"/>
    </row>
    <row r="687" ht="15.75" customHeight="1">
      <c r="A687" s="122"/>
      <c r="B687" s="123"/>
      <c r="C687" s="124"/>
      <c r="D687" s="125"/>
      <c r="E687" s="126"/>
      <c r="F687" s="126"/>
      <c r="G687" s="127"/>
      <c r="H687" s="49"/>
      <c r="I687" s="49"/>
      <c r="J687" s="127"/>
      <c r="K687" s="49"/>
      <c r="L687" s="31"/>
      <c r="M687" s="127"/>
      <c r="N687" s="127"/>
      <c r="O687" s="127"/>
      <c r="P687" s="127"/>
      <c r="Q687" s="127"/>
      <c r="R687" s="127"/>
      <c r="S687" s="127"/>
      <c r="T687" s="127"/>
      <c r="U687" s="124"/>
      <c r="V687" s="49"/>
      <c r="W687" s="49"/>
      <c r="X687" s="49"/>
      <c r="Y687" s="49"/>
      <c r="Z687" s="49"/>
      <c r="AA687" s="49"/>
    </row>
    <row r="688" ht="15.75" customHeight="1">
      <c r="A688" s="122"/>
      <c r="B688" s="123"/>
      <c r="C688" s="124"/>
      <c r="D688" s="125"/>
      <c r="E688" s="126"/>
      <c r="F688" s="126"/>
      <c r="G688" s="127"/>
      <c r="H688" s="49"/>
      <c r="I688" s="49"/>
      <c r="J688" s="127"/>
      <c r="K688" s="49"/>
      <c r="L688" s="31"/>
      <c r="M688" s="127"/>
      <c r="N688" s="127"/>
      <c r="O688" s="127"/>
      <c r="P688" s="127"/>
      <c r="Q688" s="127"/>
      <c r="R688" s="127"/>
      <c r="S688" s="127"/>
      <c r="T688" s="127"/>
      <c r="U688" s="124"/>
      <c r="V688" s="49"/>
      <c r="W688" s="49"/>
      <c r="X688" s="49"/>
      <c r="Y688" s="49"/>
      <c r="Z688" s="49"/>
      <c r="AA688" s="49"/>
    </row>
    <row r="689" ht="15.75" customHeight="1">
      <c r="A689" s="122"/>
      <c r="B689" s="123"/>
      <c r="C689" s="124"/>
      <c r="D689" s="125"/>
      <c r="E689" s="126"/>
      <c r="F689" s="126"/>
      <c r="G689" s="127"/>
      <c r="H689" s="49"/>
      <c r="I689" s="49"/>
      <c r="J689" s="127"/>
      <c r="K689" s="49"/>
      <c r="L689" s="31"/>
      <c r="M689" s="127"/>
      <c r="N689" s="127"/>
      <c r="O689" s="127"/>
      <c r="P689" s="127"/>
      <c r="Q689" s="127"/>
      <c r="R689" s="127"/>
      <c r="S689" s="127"/>
      <c r="T689" s="127"/>
      <c r="U689" s="124"/>
      <c r="V689" s="49"/>
      <c r="W689" s="49"/>
      <c r="X689" s="49"/>
      <c r="Y689" s="49"/>
      <c r="Z689" s="49"/>
      <c r="AA689" s="49"/>
    </row>
    <row r="690" ht="15.75" customHeight="1">
      <c r="A690" s="122"/>
      <c r="B690" s="123"/>
      <c r="C690" s="124"/>
      <c r="D690" s="125"/>
      <c r="E690" s="126"/>
      <c r="F690" s="126"/>
      <c r="G690" s="127"/>
      <c r="H690" s="49"/>
      <c r="I690" s="49"/>
      <c r="J690" s="127"/>
      <c r="K690" s="49"/>
      <c r="L690" s="31"/>
      <c r="M690" s="127"/>
      <c r="N690" s="127"/>
      <c r="O690" s="127"/>
      <c r="P690" s="127"/>
      <c r="Q690" s="127"/>
      <c r="R690" s="127"/>
      <c r="S690" s="127"/>
      <c r="T690" s="127"/>
      <c r="U690" s="124"/>
      <c r="V690" s="49"/>
      <c r="W690" s="49"/>
      <c r="X690" s="49"/>
      <c r="Y690" s="49"/>
      <c r="Z690" s="49"/>
      <c r="AA690" s="49"/>
    </row>
    <row r="691" ht="15.75" customHeight="1">
      <c r="A691" s="122"/>
      <c r="B691" s="123"/>
      <c r="C691" s="124"/>
      <c r="D691" s="125"/>
      <c r="E691" s="126"/>
      <c r="F691" s="126"/>
      <c r="G691" s="127"/>
      <c r="H691" s="49"/>
      <c r="I691" s="49"/>
      <c r="J691" s="127"/>
      <c r="K691" s="49"/>
      <c r="L691" s="31"/>
      <c r="M691" s="127"/>
      <c r="N691" s="127"/>
      <c r="O691" s="127"/>
      <c r="P691" s="127"/>
      <c r="Q691" s="127"/>
      <c r="R691" s="127"/>
      <c r="S691" s="127"/>
      <c r="T691" s="127"/>
      <c r="U691" s="124"/>
      <c r="V691" s="49"/>
      <c r="W691" s="49"/>
      <c r="X691" s="49"/>
      <c r="Y691" s="49"/>
      <c r="Z691" s="49"/>
      <c r="AA691" s="49"/>
    </row>
    <row r="692" ht="15.75" customHeight="1">
      <c r="A692" s="122"/>
      <c r="B692" s="123"/>
      <c r="C692" s="124"/>
      <c r="D692" s="125"/>
      <c r="E692" s="126"/>
      <c r="F692" s="126"/>
      <c r="G692" s="127"/>
      <c r="H692" s="49"/>
      <c r="I692" s="49"/>
      <c r="J692" s="127"/>
      <c r="K692" s="49"/>
      <c r="L692" s="31"/>
      <c r="M692" s="127"/>
      <c r="N692" s="127"/>
      <c r="O692" s="127"/>
      <c r="P692" s="127"/>
      <c r="Q692" s="127"/>
      <c r="R692" s="127"/>
      <c r="S692" s="127"/>
      <c r="T692" s="127"/>
      <c r="U692" s="124"/>
      <c r="V692" s="49"/>
      <c r="W692" s="49"/>
      <c r="X692" s="49"/>
      <c r="Y692" s="49"/>
      <c r="Z692" s="49"/>
      <c r="AA692" s="49"/>
    </row>
    <row r="693" ht="15.75" customHeight="1">
      <c r="A693" s="122"/>
      <c r="B693" s="123"/>
      <c r="C693" s="124"/>
      <c r="D693" s="125"/>
      <c r="E693" s="126"/>
      <c r="F693" s="126"/>
      <c r="G693" s="127"/>
      <c r="H693" s="49"/>
      <c r="I693" s="49"/>
      <c r="J693" s="127"/>
      <c r="K693" s="49"/>
      <c r="L693" s="31"/>
      <c r="M693" s="127"/>
      <c r="N693" s="127"/>
      <c r="O693" s="127"/>
      <c r="P693" s="127"/>
      <c r="Q693" s="127"/>
      <c r="R693" s="127"/>
      <c r="S693" s="127"/>
      <c r="T693" s="127"/>
      <c r="U693" s="124"/>
      <c r="V693" s="49"/>
      <c r="W693" s="49"/>
      <c r="X693" s="49"/>
      <c r="Y693" s="49"/>
      <c r="Z693" s="49"/>
      <c r="AA693" s="49"/>
    </row>
    <row r="694" ht="15.75" customHeight="1">
      <c r="A694" s="122"/>
      <c r="B694" s="123"/>
      <c r="C694" s="124"/>
      <c r="D694" s="125"/>
      <c r="E694" s="126"/>
      <c r="F694" s="126"/>
      <c r="G694" s="127"/>
      <c r="H694" s="49"/>
      <c r="I694" s="49"/>
      <c r="J694" s="127"/>
      <c r="K694" s="49"/>
      <c r="L694" s="31"/>
      <c r="M694" s="127"/>
      <c r="N694" s="127"/>
      <c r="O694" s="127"/>
      <c r="P694" s="127"/>
      <c r="Q694" s="127"/>
      <c r="R694" s="127"/>
      <c r="S694" s="127"/>
      <c r="T694" s="127"/>
      <c r="U694" s="124"/>
      <c r="V694" s="49"/>
      <c r="W694" s="49"/>
      <c r="X694" s="49"/>
      <c r="Y694" s="49"/>
      <c r="Z694" s="49"/>
      <c r="AA694" s="49"/>
    </row>
    <row r="695" ht="15.75" customHeight="1">
      <c r="A695" s="122"/>
      <c r="B695" s="123"/>
      <c r="C695" s="124"/>
      <c r="D695" s="125"/>
      <c r="E695" s="126"/>
      <c r="F695" s="126"/>
      <c r="G695" s="127"/>
      <c r="H695" s="49"/>
      <c r="I695" s="49"/>
      <c r="J695" s="127"/>
      <c r="K695" s="49"/>
      <c r="L695" s="31"/>
      <c r="M695" s="127"/>
      <c r="N695" s="127"/>
      <c r="O695" s="127"/>
      <c r="P695" s="127"/>
      <c r="Q695" s="127"/>
      <c r="R695" s="127"/>
      <c r="S695" s="127"/>
      <c r="T695" s="127"/>
      <c r="U695" s="124"/>
      <c r="V695" s="49"/>
      <c r="W695" s="49"/>
      <c r="X695" s="49"/>
      <c r="Y695" s="49"/>
      <c r="Z695" s="49"/>
      <c r="AA695" s="49"/>
    </row>
    <row r="696" ht="15.75" customHeight="1">
      <c r="A696" s="122"/>
      <c r="B696" s="123"/>
      <c r="C696" s="124"/>
      <c r="D696" s="125"/>
      <c r="E696" s="126"/>
      <c r="F696" s="126"/>
      <c r="G696" s="127"/>
      <c r="H696" s="49"/>
      <c r="I696" s="49"/>
      <c r="J696" s="127"/>
      <c r="K696" s="49"/>
      <c r="L696" s="31"/>
      <c r="M696" s="127"/>
      <c r="N696" s="127"/>
      <c r="O696" s="127"/>
      <c r="P696" s="127"/>
      <c r="Q696" s="127"/>
      <c r="R696" s="127"/>
      <c r="S696" s="127"/>
      <c r="T696" s="127"/>
      <c r="U696" s="124"/>
      <c r="V696" s="49"/>
      <c r="W696" s="49"/>
      <c r="X696" s="49"/>
      <c r="Y696" s="49"/>
      <c r="Z696" s="49"/>
      <c r="AA696" s="49"/>
    </row>
    <row r="697" ht="15.75" customHeight="1">
      <c r="A697" s="122"/>
      <c r="B697" s="123"/>
      <c r="C697" s="124"/>
      <c r="D697" s="125"/>
      <c r="E697" s="126"/>
      <c r="F697" s="126"/>
      <c r="G697" s="127"/>
      <c r="H697" s="49"/>
      <c r="I697" s="49"/>
      <c r="J697" s="127"/>
      <c r="K697" s="49"/>
      <c r="L697" s="31"/>
      <c r="M697" s="127"/>
      <c r="N697" s="127"/>
      <c r="O697" s="127"/>
      <c r="P697" s="127"/>
      <c r="Q697" s="127"/>
      <c r="R697" s="127"/>
      <c r="S697" s="127"/>
      <c r="T697" s="127"/>
      <c r="U697" s="124"/>
      <c r="V697" s="49"/>
      <c r="W697" s="49"/>
      <c r="X697" s="49"/>
      <c r="Y697" s="49"/>
      <c r="Z697" s="49"/>
      <c r="AA697" s="49"/>
    </row>
    <row r="698" ht="15.75" customHeight="1">
      <c r="A698" s="122"/>
      <c r="B698" s="123"/>
      <c r="C698" s="124"/>
      <c r="D698" s="125"/>
      <c r="E698" s="126"/>
      <c r="F698" s="126"/>
      <c r="G698" s="127"/>
      <c r="H698" s="49"/>
      <c r="I698" s="49"/>
      <c r="J698" s="127"/>
      <c r="K698" s="49"/>
      <c r="L698" s="31"/>
      <c r="M698" s="127"/>
      <c r="N698" s="127"/>
      <c r="O698" s="127"/>
      <c r="P698" s="127"/>
      <c r="Q698" s="127"/>
      <c r="R698" s="127"/>
      <c r="S698" s="127"/>
      <c r="T698" s="127"/>
      <c r="U698" s="124"/>
      <c r="V698" s="49"/>
      <c r="W698" s="49"/>
      <c r="X698" s="49"/>
      <c r="Y698" s="49"/>
      <c r="Z698" s="49"/>
      <c r="AA698" s="49"/>
    </row>
    <row r="699" ht="15.75" customHeight="1">
      <c r="A699" s="122"/>
      <c r="B699" s="123"/>
      <c r="C699" s="124"/>
      <c r="D699" s="125"/>
      <c r="E699" s="126"/>
      <c r="F699" s="126"/>
      <c r="G699" s="127"/>
      <c r="H699" s="49"/>
      <c r="I699" s="49"/>
      <c r="J699" s="127"/>
      <c r="K699" s="49"/>
      <c r="L699" s="31"/>
      <c r="M699" s="127"/>
      <c r="N699" s="127"/>
      <c r="O699" s="127"/>
      <c r="P699" s="127"/>
      <c r="Q699" s="127"/>
      <c r="R699" s="127"/>
      <c r="S699" s="127"/>
      <c r="T699" s="127"/>
      <c r="U699" s="124"/>
      <c r="V699" s="49"/>
      <c r="W699" s="49"/>
      <c r="X699" s="49"/>
      <c r="Y699" s="49"/>
      <c r="Z699" s="49"/>
      <c r="AA699" s="49"/>
    </row>
    <row r="700" ht="15.75" customHeight="1">
      <c r="A700" s="122"/>
      <c r="B700" s="123"/>
      <c r="C700" s="124"/>
      <c r="D700" s="125"/>
      <c r="E700" s="126"/>
      <c r="F700" s="126"/>
      <c r="G700" s="127"/>
      <c r="H700" s="49"/>
      <c r="I700" s="49"/>
      <c r="J700" s="127"/>
      <c r="K700" s="49"/>
      <c r="L700" s="31"/>
      <c r="M700" s="127"/>
      <c r="N700" s="127"/>
      <c r="O700" s="127"/>
      <c r="P700" s="127"/>
      <c r="Q700" s="127"/>
      <c r="R700" s="127"/>
      <c r="S700" s="127"/>
      <c r="T700" s="127"/>
      <c r="U700" s="124"/>
      <c r="V700" s="49"/>
      <c r="W700" s="49"/>
      <c r="X700" s="49"/>
      <c r="Y700" s="49"/>
      <c r="Z700" s="49"/>
      <c r="AA700" s="49"/>
    </row>
    <row r="701" ht="15.75" customHeight="1">
      <c r="A701" s="122"/>
      <c r="B701" s="123"/>
      <c r="C701" s="124"/>
      <c r="D701" s="125"/>
      <c r="E701" s="126"/>
      <c r="F701" s="126"/>
      <c r="G701" s="127"/>
      <c r="H701" s="49"/>
      <c r="I701" s="49"/>
      <c r="J701" s="127"/>
      <c r="K701" s="49"/>
      <c r="L701" s="31"/>
      <c r="M701" s="127"/>
      <c r="N701" s="127"/>
      <c r="O701" s="127"/>
      <c r="P701" s="127"/>
      <c r="Q701" s="127"/>
      <c r="R701" s="127"/>
      <c r="S701" s="127"/>
      <c r="T701" s="127"/>
      <c r="U701" s="124"/>
      <c r="V701" s="49"/>
      <c r="W701" s="49"/>
      <c r="X701" s="49"/>
      <c r="Y701" s="49"/>
      <c r="Z701" s="49"/>
      <c r="AA701" s="49"/>
    </row>
    <row r="702" ht="15.75" customHeight="1">
      <c r="A702" s="122"/>
      <c r="B702" s="123"/>
      <c r="C702" s="124"/>
      <c r="D702" s="125"/>
      <c r="E702" s="126"/>
      <c r="F702" s="126"/>
      <c r="G702" s="127"/>
      <c r="H702" s="49"/>
      <c r="I702" s="49"/>
      <c r="J702" s="127"/>
      <c r="K702" s="49"/>
      <c r="L702" s="31"/>
      <c r="M702" s="127"/>
      <c r="N702" s="127"/>
      <c r="O702" s="127"/>
      <c r="P702" s="127"/>
      <c r="Q702" s="127"/>
      <c r="R702" s="127"/>
      <c r="S702" s="127"/>
      <c r="T702" s="127"/>
      <c r="U702" s="124"/>
      <c r="V702" s="49"/>
      <c r="W702" s="49"/>
      <c r="X702" s="49"/>
      <c r="Y702" s="49"/>
      <c r="Z702" s="49"/>
      <c r="AA702" s="49"/>
    </row>
    <row r="703" ht="15.75" customHeight="1">
      <c r="A703" s="122"/>
      <c r="B703" s="123"/>
      <c r="C703" s="124"/>
      <c r="D703" s="125"/>
      <c r="E703" s="126"/>
      <c r="F703" s="126"/>
      <c r="G703" s="127"/>
      <c r="H703" s="49"/>
      <c r="I703" s="49"/>
      <c r="J703" s="127"/>
      <c r="K703" s="49"/>
      <c r="L703" s="31"/>
      <c r="M703" s="127"/>
      <c r="N703" s="127"/>
      <c r="O703" s="127"/>
      <c r="P703" s="127"/>
      <c r="Q703" s="127"/>
      <c r="R703" s="127"/>
      <c r="S703" s="127"/>
      <c r="T703" s="127"/>
      <c r="U703" s="124"/>
      <c r="V703" s="49"/>
      <c r="W703" s="49"/>
      <c r="X703" s="49"/>
      <c r="Y703" s="49"/>
      <c r="Z703" s="49"/>
      <c r="AA703" s="49"/>
    </row>
    <row r="704" ht="15.75" customHeight="1">
      <c r="A704" s="122"/>
      <c r="B704" s="123"/>
      <c r="C704" s="124"/>
      <c r="D704" s="125"/>
      <c r="E704" s="126"/>
      <c r="F704" s="126"/>
      <c r="G704" s="127"/>
      <c r="H704" s="49"/>
      <c r="I704" s="49"/>
      <c r="J704" s="127"/>
      <c r="K704" s="49"/>
      <c r="L704" s="31"/>
      <c r="M704" s="127"/>
      <c r="N704" s="127"/>
      <c r="O704" s="127"/>
      <c r="P704" s="127"/>
      <c r="Q704" s="127"/>
      <c r="R704" s="127"/>
      <c r="S704" s="127"/>
      <c r="T704" s="127"/>
      <c r="U704" s="124"/>
      <c r="V704" s="49"/>
      <c r="W704" s="49"/>
      <c r="X704" s="49"/>
      <c r="Y704" s="49"/>
      <c r="Z704" s="49"/>
      <c r="AA704" s="49"/>
    </row>
    <row r="705" ht="15.75" customHeight="1">
      <c r="A705" s="122"/>
      <c r="B705" s="123"/>
      <c r="C705" s="124"/>
      <c r="D705" s="125"/>
      <c r="E705" s="126"/>
      <c r="F705" s="126"/>
      <c r="G705" s="127"/>
      <c r="H705" s="49"/>
      <c r="I705" s="49"/>
      <c r="J705" s="127"/>
      <c r="K705" s="49"/>
      <c r="L705" s="31"/>
      <c r="M705" s="127"/>
      <c r="N705" s="127"/>
      <c r="O705" s="127"/>
      <c r="P705" s="127"/>
      <c r="Q705" s="127"/>
      <c r="R705" s="127"/>
      <c r="S705" s="127"/>
      <c r="T705" s="127"/>
      <c r="U705" s="124"/>
      <c r="V705" s="49"/>
      <c r="W705" s="49"/>
      <c r="X705" s="49"/>
      <c r="Y705" s="49"/>
      <c r="Z705" s="49"/>
      <c r="AA705" s="49"/>
    </row>
    <row r="706" ht="15.75" customHeight="1">
      <c r="A706" s="122"/>
      <c r="B706" s="123"/>
      <c r="C706" s="124"/>
      <c r="D706" s="125"/>
      <c r="E706" s="126"/>
      <c r="F706" s="126"/>
      <c r="G706" s="127"/>
      <c r="H706" s="49"/>
      <c r="I706" s="49"/>
      <c r="J706" s="127"/>
      <c r="K706" s="49"/>
      <c r="L706" s="31"/>
      <c r="M706" s="127"/>
      <c r="N706" s="127"/>
      <c r="O706" s="127"/>
      <c r="P706" s="127"/>
      <c r="Q706" s="127"/>
      <c r="R706" s="127"/>
      <c r="S706" s="127"/>
      <c r="T706" s="127"/>
      <c r="U706" s="124"/>
      <c r="V706" s="49"/>
      <c r="W706" s="49"/>
      <c r="X706" s="49"/>
      <c r="Y706" s="49"/>
      <c r="Z706" s="49"/>
      <c r="AA706" s="49"/>
    </row>
    <row r="707" ht="15.75" customHeight="1">
      <c r="A707" s="122"/>
      <c r="B707" s="123"/>
      <c r="C707" s="124"/>
      <c r="D707" s="125"/>
      <c r="E707" s="126"/>
      <c r="F707" s="126"/>
      <c r="G707" s="127"/>
      <c r="H707" s="49"/>
      <c r="I707" s="49"/>
      <c r="J707" s="127"/>
      <c r="K707" s="49"/>
      <c r="L707" s="31"/>
      <c r="M707" s="127"/>
      <c r="N707" s="127"/>
      <c r="O707" s="127"/>
      <c r="P707" s="127"/>
      <c r="Q707" s="127"/>
      <c r="R707" s="127"/>
      <c r="S707" s="127"/>
      <c r="T707" s="127"/>
      <c r="U707" s="124"/>
      <c r="V707" s="49"/>
      <c r="W707" s="49"/>
      <c r="X707" s="49"/>
      <c r="Y707" s="49"/>
      <c r="Z707" s="49"/>
      <c r="AA707" s="49"/>
    </row>
    <row r="708" ht="15.75" customHeight="1">
      <c r="A708" s="122"/>
      <c r="B708" s="123"/>
      <c r="C708" s="124"/>
      <c r="D708" s="125"/>
      <c r="E708" s="126"/>
      <c r="F708" s="126"/>
      <c r="G708" s="127"/>
      <c r="H708" s="49"/>
      <c r="I708" s="49"/>
      <c r="J708" s="127"/>
      <c r="K708" s="49"/>
      <c r="L708" s="31"/>
      <c r="M708" s="127"/>
      <c r="N708" s="127"/>
      <c r="O708" s="127"/>
      <c r="P708" s="127"/>
      <c r="Q708" s="127"/>
      <c r="R708" s="127"/>
      <c r="S708" s="127"/>
      <c r="T708" s="127"/>
      <c r="U708" s="124"/>
      <c r="V708" s="49"/>
      <c r="W708" s="49"/>
      <c r="X708" s="49"/>
      <c r="Y708" s="49"/>
      <c r="Z708" s="49"/>
      <c r="AA708" s="49"/>
    </row>
    <row r="709" ht="15.75" customHeight="1">
      <c r="A709" s="122"/>
      <c r="B709" s="123"/>
      <c r="C709" s="124"/>
      <c r="D709" s="125"/>
      <c r="E709" s="126"/>
      <c r="F709" s="126"/>
      <c r="G709" s="127"/>
      <c r="H709" s="49"/>
      <c r="I709" s="49"/>
      <c r="J709" s="127"/>
      <c r="K709" s="49"/>
      <c r="L709" s="31"/>
      <c r="M709" s="127"/>
      <c r="N709" s="127"/>
      <c r="O709" s="127"/>
      <c r="P709" s="127"/>
      <c r="Q709" s="127"/>
      <c r="R709" s="127"/>
      <c r="S709" s="127"/>
      <c r="T709" s="127"/>
      <c r="U709" s="124"/>
      <c r="V709" s="49"/>
      <c r="W709" s="49"/>
      <c r="X709" s="49"/>
      <c r="Y709" s="49"/>
      <c r="Z709" s="49"/>
      <c r="AA709" s="49"/>
    </row>
    <row r="710" ht="15.75" customHeight="1">
      <c r="A710" s="122"/>
      <c r="B710" s="123"/>
      <c r="C710" s="124"/>
      <c r="D710" s="125"/>
      <c r="E710" s="126"/>
      <c r="F710" s="126"/>
      <c r="G710" s="127"/>
      <c r="H710" s="49"/>
      <c r="I710" s="49"/>
      <c r="J710" s="127"/>
      <c r="K710" s="49"/>
      <c r="L710" s="31"/>
      <c r="M710" s="127"/>
      <c r="N710" s="127"/>
      <c r="O710" s="127"/>
      <c r="P710" s="127"/>
      <c r="Q710" s="127"/>
      <c r="R710" s="127"/>
      <c r="S710" s="127"/>
      <c r="T710" s="127"/>
      <c r="U710" s="124"/>
      <c r="V710" s="49"/>
      <c r="W710" s="49"/>
      <c r="X710" s="49"/>
      <c r="Y710" s="49"/>
      <c r="Z710" s="49"/>
      <c r="AA710" s="49"/>
    </row>
    <row r="711" ht="15.75" customHeight="1">
      <c r="A711" s="122"/>
      <c r="B711" s="123"/>
      <c r="C711" s="124"/>
      <c r="D711" s="125"/>
      <c r="E711" s="126"/>
      <c r="F711" s="126"/>
      <c r="G711" s="127"/>
      <c r="H711" s="49"/>
      <c r="I711" s="49"/>
      <c r="J711" s="127"/>
      <c r="K711" s="49"/>
      <c r="L711" s="31"/>
      <c r="M711" s="127"/>
      <c r="N711" s="127"/>
      <c r="O711" s="127"/>
      <c r="P711" s="127"/>
      <c r="Q711" s="127"/>
      <c r="R711" s="127"/>
      <c r="S711" s="127"/>
      <c r="T711" s="127"/>
      <c r="U711" s="124"/>
      <c r="V711" s="49"/>
      <c r="W711" s="49"/>
      <c r="X711" s="49"/>
      <c r="Y711" s="49"/>
      <c r="Z711" s="49"/>
      <c r="AA711" s="49"/>
    </row>
    <row r="712" ht="15.75" customHeight="1">
      <c r="A712" s="122"/>
      <c r="B712" s="123"/>
      <c r="C712" s="124"/>
      <c r="D712" s="125"/>
      <c r="E712" s="126"/>
      <c r="F712" s="126"/>
      <c r="G712" s="127"/>
      <c r="H712" s="49"/>
      <c r="I712" s="49"/>
      <c r="J712" s="127"/>
      <c r="K712" s="49"/>
      <c r="L712" s="31"/>
      <c r="M712" s="127"/>
      <c r="N712" s="127"/>
      <c r="O712" s="127"/>
      <c r="P712" s="127"/>
      <c r="Q712" s="127"/>
      <c r="R712" s="127"/>
      <c r="S712" s="127"/>
      <c r="T712" s="127"/>
      <c r="U712" s="124"/>
      <c r="V712" s="49"/>
      <c r="W712" s="49"/>
      <c r="X712" s="49"/>
      <c r="Y712" s="49"/>
      <c r="Z712" s="49"/>
      <c r="AA712" s="49"/>
    </row>
    <row r="713" ht="15.75" customHeight="1">
      <c r="A713" s="122"/>
      <c r="B713" s="123"/>
      <c r="C713" s="124"/>
      <c r="D713" s="125"/>
      <c r="E713" s="126"/>
      <c r="F713" s="126"/>
      <c r="G713" s="127"/>
      <c r="H713" s="49"/>
      <c r="I713" s="49"/>
      <c r="J713" s="127"/>
      <c r="K713" s="49"/>
      <c r="L713" s="31"/>
      <c r="M713" s="127"/>
      <c r="N713" s="127"/>
      <c r="O713" s="127"/>
      <c r="P713" s="127"/>
      <c r="Q713" s="127"/>
      <c r="R713" s="127"/>
      <c r="S713" s="127"/>
      <c r="T713" s="127"/>
      <c r="U713" s="124"/>
      <c r="V713" s="49"/>
      <c r="W713" s="49"/>
      <c r="X713" s="49"/>
      <c r="Y713" s="49"/>
      <c r="Z713" s="49"/>
      <c r="AA713" s="49"/>
    </row>
    <row r="714" ht="15.75" customHeight="1">
      <c r="A714" s="122"/>
      <c r="B714" s="123"/>
      <c r="C714" s="124"/>
      <c r="D714" s="125"/>
      <c r="E714" s="126"/>
      <c r="F714" s="126"/>
      <c r="G714" s="127"/>
      <c r="H714" s="49"/>
      <c r="I714" s="49"/>
      <c r="J714" s="127"/>
      <c r="K714" s="49"/>
      <c r="L714" s="31"/>
      <c r="M714" s="127"/>
      <c r="N714" s="127"/>
      <c r="O714" s="127"/>
      <c r="P714" s="127"/>
      <c r="Q714" s="127"/>
      <c r="R714" s="127"/>
      <c r="S714" s="127"/>
      <c r="T714" s="127"/>
      <c r="U714" s="124"/>
      <c r="V714" s="49"/>
      <c r="W714" s="49"/>
      <c r="X714" s="49"/>
      <c r="Y714" s="49"/>
      <c r="Z714" s="49"/>
      <c r="AA714" s="49"/>
    </row>
    <row r="715" ht="15.75" customHeight="1">
      <c r="A715" s="122"/>
      <c r="B715" s="123"/>
      <c r="C715" s="124"/>
      <c r="D715" s="125"/>
      <c r="E715" s="126"/>
      <c r="F715" s="126"/>
      <c r="G715" s="127"/>
      <c r="H715" s="49"/>
      <c r="I715" s="49"/>
      <c r="J715" s="127"/>
      <c r="K715" s="49"/>
      <c r="L715" s="31"/>
      <c r="M715" s="127"/>
      <c r="N715" s="127"/>
      <c r="O715" s="127"/>
      <c r="P715" s="127"/>
      <c r="Q715" s="127"/>
      <c r="R715" s="127"/>
      <c r="S715" s="127"/>
      <c r="T715" s="127"/>
      <c r="U715" s="124"/>
      <c r="V715" s="49"/>
      <c r="W715" s="49"/>
      <c r="X715" s="49"/>
      <c r="Y715" s="49"/>
      <c r="Z715" s="49"/>
      <c r="AA715" s="49"/>
    </row>
    <row r="716" ht="15.75" customHeight="1">
      <c r="A716" s="122"/>
      <c r="B716" s="123"/>
      <c r="C716" s="124"/>
      <c r="D716" s="125"/>
      <c r="E716" s="126"/>
      <c r="F716" s="126"/>
      <c r="G716" s="127"/>
      <c r="H716" s="49"/>
      <c r="I716" s="49"/>
      <c r="J716" s="127"/>
      <c r="K716" s="49"/>
      <c r="L716" s="31"/>
      <c r="M716" s="127"/>
      <c r="N716" s="127"/>
      <c r="O716" s="127"/>
      <c r="P716" s="127"/>
      <c r="Q716" s="127"/>
      <c r="R716" s="127"/>
      <c r="S716" s="127"/>
      <c r="T716" s="127"/>
      <c r="U716" s="124"/>
      <c r="V716" s="49"/>
      <c r="W716" s="49"/>
      <c r="X716" s="49"/>
      <c r="Y716" s="49"/>
      <c r="Z716" s="49"/>
      <c r="AA716" s="49"/>
    </row>
    <row r="717" ht="15.75" customHeight="1">
      <c r="A717" s="122"/>
      <c r="B717" s="123"/>
      <c r="C717" s="124"/>
      <c r="D717" s="125"/>
      <c r="E717" s="126"/>
      <c r="F717" s="126"/>
      <c r="G717" s="127"/>
      <c r="H717" s="49"/>
      <c r="I717" s="49"/>
      <c r="J717" s="127"/>
      <c r="K717" s="49"/>
      <c r="L717" s="31"/>
      <c r="M717" s="127"/>
      <c r="N717" s="127"/>
      <c r="O717" s="127"/>
      <c r="P717" s="127"/>
      <c r="Q717" s="127"/>
      <c r="R717" s="127"/>
      <c r="S717" s="127"/>
      <c r="T717" s="127"/>
      <c r="U717" s="124"/>
      <c r="V717" s="49"/>
      <c r="W717" s="49"/>
      <c r="X717" s="49"/>
      <c r="Y717" s="49"/>
      <c r="Z717" s="49"/>
      <c r="AA717" s="49"/>
    </row>
    <row r="718" ht="15.75" customHeight="1">
      <c r="A718" s="122"/>
      <c r="B718" s="123"/>
      <c r="C718" s="124"/>
      <c r="D718" s="125"/>
      <c r="E718" s="126"/>
      <c r="F718" s="126"/>
      <c r="G718" s="127"/>
      <c r="H718" s="49"/>
      <c r="I718" s="49"/>
      <c r="J718" s="127"/>
      <c r="K718" s="49"/>
      <c r="L718" s="31"/>
      <c r="M718" s="127"/>
      <c r="N718" s="127"/>
      <c r="O718" s="127"/>
      <c r="P718" s="127"/>
      <c r="Q718" s="127"/>
      <c r="R718" s="127"/>
      <c r="S718" s="127"/>
      <c r="T718" s="127"/>
      <c r="U718" s="124"/>
      <c r="V718" s="49"/>
      <c r="W718" s="49"/>
      <c r="X718" s="49"/>
      <c r="Y718" s="49"/>
      <c r="Z718" s="49"/>
      <c r="AA718" s="49"/>
    </row>
    <row r="719" ht="15.75" customHeight="1">
      <c r="A719" s="122"/>
      <c r="B719" s="123"/>
      <c r="C719" s="124"/>
      <c r="D719" s="125"/>
      <c r="E719" s="126"/>
      <c r="F719" s="126"/>
      <c r="G719" s="127"/>
      <c r="H719" s="49"/>
      <c r="I719" s="49"/>
      <c r="J719" s="127"/>
      <c r="K719" s="49"/>
      <c r="L719" s="31"/>
      <c r="M719" s="127"/>
      <c r="N719" s="127"/>
      <c r="O719" s="127"/>
      <c r="P719" s="127"/>
      <c r="Q719" s="127"/>
      <c r="R719" s="127"/>
      <c r="S719" s="127"/>
      <c r="T719" s="127"/>
      <c r="U719" s="124"/>
      <c r="V719" s="49"/>
      <c r="W719" s="49"/>
      <c r="X719" s="49"/>
      <c r="Y719" s="49"/>
      <c r="Z719" s="49"/>
      <c r="AA719" s="49"/>
    </row>
    <row r="720" ht="15.75" customHeight="1">
      <c r="A720" s="122"/>
      <c r="B720" s="123"/>
      <c r="C720" s="124"/>
      <c r="D720" s="125"/>
      <c r="E720" s="126"/>
      <c r="F720" s="126"/>
      <c r="G720" s="127"/>
      <c r="H720" s="49"/>
      <c r="I720" s="49"/>
      <c r="J720" s="127"/>
      <c r="K720" s="49"/>
      <c r="L720" s="31"/>
      <c r="M720" s="127"/>
      <c r="N720" s="127"/>
      <c r="O720" s="127"/>
      <c r="P720" s="127"/>
      <c r="Q720" s="127"/>
      <c r="R720" s="127"/>
      <c r="S720" s="127"/>
      <c r="T720" s="127"/>
      <c r="U720" s="124"/>
      <c r="V720" s="49"/>
      <c r="W720" s="49"/>
      <c r="X720" s="49"/>
      <c r="Y720" s="49"/>
      <c r="Z720" s="49"/>
      <c r="AA720" s="49"/>
    </row>
    <row r="721" ht="15.75" customHeight="1">
      <c r="A721" s="122"/>
      <c r="B721" s="123"/>
      <c r="C721" s="124"/>
      <c r="D721" s="125"/>
      <c r="E721" s="126"/>
      <c r="F721" s="126"/>
      <c r="G721" s="127"/>
      <c r="H721" s="49"/>
      <c r="I721" s="49"/>
      <c r="J721" s="127"/>
      <c r="K721" s="49"/>
      <c r="L721" s="31"/>
      <c r="M721" s="127"/>
      <c r="N721" s="127"/>
      <c r="O721" s="127"/>
      <c r="P721" s="127"/>
      <c r="Q721" s="127"/>
      <c r="R721" s="127"/>
      <c r="S721" s="127"/>
      <c r="T721" s="127"/>
      <c r="U721" s="124"/>
      <c r="V721" s="49"/>
      <c r="W721" s="49"/>
      <c r="X721" s="49"/>
      <c r="Y721" s="49"/>
      <c r="Z721" s="49"/>
      <c r="AA721" s="49"/>
    </row>
    <row r="722" ht="15.75" customHeight="1">
      <c r="A722" s="122"/>
      <c r="B722" s="123"/>
      <c r="C722" s="124"/>
      <c r="D722" s="125"/>
      <c r="E722" s="126"/>
      <c r="F722" s="126"/>
      <c r="G722" s="127"/>
      <c r="H722" s="49"/>
      <c r="I722" s="49"/>
      <c r="J722" s="127"/>
      <c r="K722" s="49"/>
      <c r="L722" s="31"/>
      <c r="M722" s="127"/>
      <c r="N722" s="127"/>
      <c r="O722" s="127"/>
      <c r="P722" s="127"/>
      <c r="Q722" s="127"/>
      <c r="R722" s="127"/>
      <c r="S722" s="127"/>
      <c r="T722" s="127"/>
      <c r="U722" s="124"/>
      <c r="V722" s="49"/>
      <c r="W722" s="49"/>
      <c r="X722" s="49"/>
      <c r="Y722" s="49"/>
      <c r="Z722" s="49"/>
      <c r="AA722" s="49"/>
    </row>
    <row r="723" ht="15.75" customHeight="1">
      <c r="A723" s="122"/>
      <c r="B723" s="123"/>
      <c r="C723" s="124"/>
      <c r="D723" s="125"/>
      <c r="E723" s="126"/>
      <c r="F723" s="126"/>
      <c r="G723" s="127"/>
      <c r="H723" s="49"/>
      <c r="I723" s="49"/>
      <c r="J723" s="127"/>
      <c r="K723" s="49"/>
      <c r="L723" s="31"/>
      <c r="M723" s="127"/>
      <c r="N723" s="127"/>
      <c r="O723" s="127"/>
      <c r="P723" s="127"/>
      <c r="Q723" s="127"/>
      <c r="R723" s="127"/>
      <c r="S723" s="127"/>
      <c r="T723" s="127"/>
      <c r="U723" s="124"/>
      <c r="V723" s="49"/>
      <c r="W723" s="49"/>
      <c r="X723" s="49"/>
      <c r="Y723" s="49"/>
      <c r="Z723" s="49"/>
      <c r="AA723" s="49"/>
    </row>
    <row r="724" ht="15.75" customHeight="1">
      <c r="A724" s="122"/>
      <c r="B724" s="123"/>
      <c r="C724" s="124"/>
      <c r="D724" s="125"/>
      <c r="E724" s="126"/>
      <c r="F724" s="126"/>
      <c r="G724" s="127"/>
      <c r="H724" s="49"/>
      <c r="I724" s="49"/>
      <c r="J724" s="127"/>
      <c r="K724" s="49"/>
      <c r="L724" s="31"/>
      <c r="M724" s="127"/>
      <c r="N724" s="127"/>
      <c r="O724" s="127"/>
      <c r="P724" s="127"/>
      <c r="Q724" s="127"/>
      <c r="R724" s="127"/>
      <c r="S724" s="127"/>
      <c r="T724" s="127"/>
      <c r="U724" s="124"/>
      <c r="V724" s="49"/>
      <c r="W724" s="49"/>
      <c r="X724" s="49"/>
      <c r="Y724" s="49"/>
      <c r="Z724" s="49"/>
      <c r="AA724" s="49"/>
    </row>
    <row r="725" ht="15.75" customHeight="1">
      <c r="A725" s="122"/>
      <c r="B725" s="123"/>
      <c r="C725" s="124"/>
      <c r="D725" s="125"/>
      <c r="E725" s="126"/>
      <c r="F725" s="126"/>
      <c r="G725" s="127"/>
      <c r="H725" s="49"/>
      <c r="I725" s="49"/>
      <c r="J725" s="127"/>
      <c r="K725" s="49"/>
      <c r="L725" s="31"/>
      <c r="M725" s="127"/>
      <c r="N725" s="127"/>
      <c r="O725" s="127"/>
      <c r="P725" s="127"/>
      <c r="Q725" s="127"/>
      <c r="R725" s="127"/>
      <c r="S725" s="127"/>
      <c r="T725" s="127"/>
      <c r="U725" s="124"/>
      <c r="V725" s="49"/>
      <c r="W725" s="49"/>
      <c r="X725" s="49"/>
      <c r="Y725" s="49"/>
      <c r="Z725" s="49"/>
      <c r="AA725" s="49"/>
    </row>
    <row r="726" ht="15.75" customHeight="1">
      <c r="A726" s="122"/>
      <c r="B726" s="123"/>
      <c r="C726" s="124"/>
      <c r="D726" s="125"/>
      <c r="E726" s="126"/>
      <c r="F726" s="126"/>
      <c r="G726" s="127"/>
      <c r="H726" s="49"/>
      <c r="I726" s="49"/>
      <c r="J726" s="127"/>
      <c r="K726" s="49"/>
      <c r="L726" s="31"/>
      <c r="M726" s="127"/>
      <c r="N726" s="127"/>
      <c r="O726" s="127"/>
      <c r="P726" s="127"/>
      <c r="Q726" s="127"/>
      <c r="R726" s="127"/>
      <c r="S726" s="127"/>
      <c r="T726" s="127"/>
      <c r="U726" s="124"/>
      <c r="V726" s="49"/>
      <c r="W726" s="49"/>
      <c r="X726" s="49"/>
      <c r="Y726" s="49"/>
      <c r="Z726" s="49"/>
      <c r="AA726" s="49"/>
    </row>
    <row r="727" ht="15.75" customHeight="1">
      <c r="A727" s="122"/>
      <c r="B727" s="123"/>
      <c r="C727" s="124"/>
      <c r="D727" s="125"/>
      <c r="E727" s="126"/>
      <c r="F727" s="126"/>
      <c r="G727" s="127"/>
      <c r="H727" s="49"/>
      <c r="I727" s="49"/>
      <c r="J727" s="127"/>
      <c r="K727" s="49"/>
      <c r="L727" s="31"/>
      <c r="M727" s="127"/>
      <c r="N727" s="127"/>
      <c r="O727" s="127"/>
      <c r="P727" s="127"/>
      <c r="Q727" s="127"/>
      <c r="R727" s="127"/>
      <c r="S727" s="127"/>
      <c r="T727" s="127"/>
      <c r="U727" s="124"/>
      <c r="V727" s="49"/>
      <c r="W727" s="49"/>
      <c r="X727" s="49"/>
      <c r="Y727" s="49"/>
      <c r="Z727" s="49"/>
      <c r="AA727" s="49"/>
    </row>
    <row r="728" ht="15.75" customHeight="1">
      <c r="A728" s="122"/>
      <c r="B728" s="123"/>
      <c r="C728" s="124"/>
      <c r="D728" s="125"/>
      <c r="E728" s="126"/>
      <c r="F728" s="126"/>
      <c r="G728" s="127"/>
      <c r="H728" s="49"/>
      <c r="I728" s="49"/>
      <c r="J728" s="127"/>
      <c r="K728" s="49"/>
      <c r="L728" s="31"/>
      <c r="M728" s="127"/>
      <c r="N728" s="127"/>
      <c r="O728" s="127"/>
      <c r="P728" s="127"/>
      <c r="Q728" s="127"/>
      <c r="R728" s="127"/>
      <c r="S728" s="127"/>
      <c r="T728" s="127"/>
      <c r="U728" s="124"/>
      <c r="V728" s="49"/>
      <c r="W728" s="49"/>
      <c r="X728" s="49"/>
      <c r="Y728" s="49"/>
      <c r="Z728" s="49"/>
      <c r="AA728" s="49"/>
    </row>
    <row r="729" ht="15.75" customHeight="1">
      <c r="A729" s="122"/>
      <c r="B729" s="123"/>
      <c r="C729" s="124"/>
      <c r="D729" s="125"/>
      <c r="E729" s="126"/>
      <c r="F729" s="126"/>
      <c r="G729" s="127"/>
      <c r="H729" s="49"/>
      <c r="I729" s="49"/>
      <c r="J729" s="127"/>
      <c r="K729" s="49"/>
      <c r="L729" s="31"/>
      <c r="M729" s="127"/>
      <c r="N729" s="127"/>
      <c r="O729" s="127"/>
      <c r="P729" s="127"/>
      <c r="Q729" s="127"/>
      <c r="R729" s="127"/>
      <c r="S729" s="127"/>
      <c r="T729" s="127"/>
      <c r="U729" s="124"/>
      <c r="V729" s="49"/>
      <c r="W729" s="49"/>
      <c r="X729" s="49"/>
      <c r="Y729" s="49"/>
      <c r="Z729" s="49"/>
      <c r="AA729" s="49"/>
    </row>
    <row r="730" ht="15.75" customHeight="1">
      <c r="A730" s="122"/>
      <c r="B730" s="123"/>
      <c r="C730" s="124"/>
      <c r="D730" s="125"/>
      <c r="E730" s="126"/>
      <c r="F730" s="126"/>
      <c r="G730" s="127"/>
      <c r="H730" s="49"/>
      <c r="I730" s="49"/>
      <c r="J730" s="127"/>
      <c r="K730" s="49"/>
      <c r="L730" s="31"/>
      <c r="M730" s="127"/>
      <c r="N730" s="127"/>
      <c r="O730" s="127"/>
      <c r="P730" s="127"/>
      <c r="Q730" s="127"/>
      <c r="R730" s="127"/>
      <c r="S730" s="127"/>
      <c r="T730" s="127"/>
      <c r="U730" s="124"/>
      <c r="V730" s="49"/>
      <c r="W730" s="49"/>
      <c r="X730" s="49"/>
      <c r="Y730" s="49"/>
      <c r="Z730" s="49"/>
      <c r="AA730" s="49"/>
    </row>
    <row r="731" ht="15.75" customHeight="1">
      <c r="A731" s="122"/>
      <c r="B731" s="123"/>
      <c r="C731" s="124"/>
      <c r="D731" s="125"/>
      <c r="E731" s="126"/>
      <c r="F731" s="126"/>
      <c r="G731" s="127"/>
      <c r="H731" s="49"/>
      <c r="I731" s="49"/>
      <c r="J731" s="127"/>
      <c r="K731" s="49"/>
      <c r="L731" s="31"/>
      <c r="M731" s="127"/>
      <c r="N731" s="127"/>
      <c r="O731" s="127"/>
      <c r="P731" s="127"/>
      <c r="Q731" s="127"/>
      <c r="R731" s="127"/>
      <c r="S731" s="127"/>
      <c r="T731" s="127"/>
      <c r="U731" s="124"/>
      <c r="V731" s="49"/>
      <c r="W731" s="49"/>
      <c r="X731" s="49"/>
      <c r="Y731" s="49"/>
      <c r="Z731" s="49"/>
      <c r="AA731" s="49"/>
    </row>
    <row r="732" ht="15.75" customHeight="1">
      <c r="A732" s="122"/>
      <c r="B732" s="123"/>
      <c r="C732" s="124"/>
      <c r="D732" s="125"/>
      <c r="E732" s="126"/>
      <c r="F732" s="126"/>
      <c r="G732" s="127"/>
      <c r="H732" s="49"/>
      <c r="I732" s="49"/>
      <c r="J732" s="127"/>
      <c r="K732" s="49"/>
      <c r="L732" s="31"/>
      <c r="M732" s="127"/>
      <c r="N732" s="127"/>
      <c r="O732" s="127"/>
      <c r="P732" s="127"/>
      <c r="Q732" s="127"/>
      <c r="R732" s="127"/>
      <c r="S732" s="127"/>
      <c r="T732" s="127"/>
      <c r="U732" s="124"/>
      <c r="V732" s="49"/>
      <c r="W732" s="49"/>
      <c r="X732" s="49"/>
      <c r="Y732" s="49"/>
      <c r="Z732" s="49"/>
      <c r="AA732" s="49"/>
    </row>
    <row r="733" ht="15.75" customHeight="1">
      <c r="A733" s="122"/>
      <c r="B733" s="123"/>
      <c r="C733" s="124"/>
      <c r="D733" s="125"/>
      <c r="E733" s="126"/>
      <c r="F733" s="126"/>
      <c r="G733" s="127"/>
      <c r="H733" s="49"/>
      <c r="I733" s="49"/>
      <c r="J733" s="127"/>
      <c r="K733" s="49"/>
      <c r="L733" s="31"/>
      <c r="M733" s="127"/>
      <c r="N733" s="127"/>
      <c r="O733" s="127"/>
      <c r="P733" s="127"/>
      <c r="Q733" s="127"/>
      <c r="R733" s="127"/>
      <c r="S733" s="127"/>
      <c r="T733" s="127"/>
      <c r="U733" s="124"/>
      <c r="V733" s="49"/>
      <c r="W733" s="49"/>
      <c r="X733" s="49"/>
      <c r="Y733" s="49"/>
      <c r="Z733" s="49"/>
      <c r="AA733" s="49"/>
    </row>
    <row r="734" ht="15.75" customHeight="1">
      <c r="A734" s="122"/>
      <c r="B734" s="123"/>
      <c r="C734" s="124"/>
      <c r="D734" s="125"/>
      <c r="E734" s="126"/>
      <c r="F734" s="126"/>
      <c r="G734" s="127"/>
      <c r="H734" s="49"/>
      <c r="I734" s="49"/>
      <c r="J734" s="127"/>
      <c r="K734" s="49"/>
      <c r="L734" s="31"/>
      <c r="M734" s="127"/>
      <c r="N734" s="127"/>
      <c r="O734" s="127"/>
      <c r="P734" s="127"/>
      <c r="Q734" s="127"/>
      <c r="R734" s="127"/>
      <c r="S734" s="127"/>
      <c r="T734" s="127"/>
      <c r="U734" s="124"/>
      <c r="V734" s="49"/>
      <c r="W734" s="49"/>
      <c r="X734" s="49"/>
      <c r="Y734" s="49"/>
      <c r="Z734" s="49"/>
      <c r="AA734" s="49"/>
    </row>
    <row r="735" ht="15.75" customHeight="1">
      <c r="A735" s="122"/>
      <c r="B735" s="123"/>
      <c r="C735" s="124"/>
      <c r="D735" s="125"/>
      <c r="E735" s="126"/>
      <c r="F735" s="126"/>
      <c r="G735" s="127"/>
      <c r="H735" s="49"/>
      <c r="I735" s="49"/>
      <c r="J735" s="127"/>
      <c r="K735" s="49"/>
      <c r="L735" s="31"/>
      <c r="M735" s="127"/>
      <c r="N735" s="127"/>
      <c r="O735" s="127"/>
      <c r="P735" s="127"/>
      <c r="Q735" s="127"/>
      <c r="R735" s="127"/>
      <c r="S735" s="127"/>
      <c r="T735" s="127"/>
      <c r="U735" s="124"/>
      <c r="V735" s="49"/>
      <c r="W735" s="49"/>
      <c r="X735" s="49"/>
      <c r="Y735" s="49"/>
      <c r="Z735" s="49"/>
      <c r="AA735" s="49"/>
    </row>
    <row r="736" ht="15.75" customHeight="1">
      <c r="A736" s="122"/>
      <c r="B736" s="123"/>
      <c r="C736" s="124"/>
      <c r="D736" s="125"/>
      <c r="E736" s="126"/>
      <c r="F736" s="126"/>
      <c r="G736" s="127"/>
      <c r="H736" s="49"/>
      <c r="I736" s="49"/>
      <c r="J736" s="127"/>
      <c r="K736" s="49"/>
      <c r="L736" s="31"/>
      <c r="M736" s="127"/>
      <c r="N736" s="127"/>
      <c r="O736" s="127"/>
      <c r="P736" s="127"/>
      <c r="Q736" s="127"/>
      <c r="R736" s="127"/>
      <c r="S736" s="127"/>
      <c r="T736" s="127"/>
      <c r="U736" s="124"/>
      <c r="V736" s="49"/>
      <c r="W736" s="49"/>
      <c r="X736" s="49"/>
      <c r="Y736" s="49"/>
      <c r="Z736" s="49"/>
      <c r="AA736" s="49"/>
    </row>
    <row r="737" ht="15.75" customHeight="1">
      <c r="A737" s="122"/>
      <c r="B737" s="123"/>
      <c r="C737" s="124"/>
      <c r="D737" s="125"/>
      <c r="E737" s="126"/>
      <c r="F737" s="126"/>
      <c r="G737" s="127"/>
      <c r="H737" s="49"/>
      <c r="I737" s="49"/>
      <c r="J737" s="127"/>
      <c r="K737" s="49"/>
      <c r="L737" s="31"/>
      <c r="M737" s="127"/>
      <c r="N737" s="127"/>
      <c r="O737" s="127"/>
      <c r="P737" s="127"/>
      <c r="Q737" s="127"/>
      <c r="R737" s="127"/>
      <c r="S737" s="127"/>
      <c r="T737" s="127"/>
      <c r="U737" s="124"/>
      <c r="V737" s="49"/>
      <c r="W737" s="49"/>
      <c r="X737" s="49"/>
      <c r="Y737" s="49"/>
      <c r="Z737" s="49"/>
      <c r="AA737" s="49"/>
    </row>
    <row r="738" ht="15.75" customHeight="1">
      <c r="A738" s="122"/>
      <c r="B738" s="123"/>
      <c r="C738" s="124"/>
      <c r="D738" s="125"/>
      <c r="E738" s="126"/>
      <c r="F738" s="126"/>
      <c r="G738" s="127"/>
      <c r="H738" s="49"/>
      <c r="I738" s="49"/>
      <c r="J738" s="127"/>
      <c r="K738" s="49"/>
      <c r="L738" s="31"/>
      <c r="M738" s="127"/>
      <c r="N738" s="127"/>
      <c r="O738" s="127"/>
      <c r="P738" s="127"/>
      <c r="Q738" s="127"/>
      <c r="R738" s="127"/>
      <c r="S738" s="127"/>
      <c r="T738" s="127"/>
      <c r="U738" s="124"/>
      <c r="V738" s="49"/>
      <c r="W738" s="49"/>
      <c r="X738" s="49"/>
      <c r="Y738" s="49"/>
      <c r="Z738" s="49"/>
      <c r="AA738" s="49"/>
    </row>
    <row r="739" ht="15.75" customHeight="1">
      <c r="A739" s="122"/>
      <c r="B739" s="123"/>
      <c r="C739" s="124"/>
      <c r="D739" s="125"/>
      <c r="E739" s="126"/>
      <c r="F739" s="126"/>
      <c r="G739" s="127"/>
      <c r="H739" s="49"/>
      <c r="I739" s="49"/>
      <c r="J739" s="127"/>
      <c r="K739" s="49"/>
      <c r="L739" s="31"/>
      <c r="M739" s="127"/>
      <c r="N739" s="127"/>
      <c r="O739" s="127"/>
      <c r="P739" s="127"/>
      <c r="Q739" s="127"/>
      <c r="R739" s="127"/>
      <c r="S739" s="127"/>
      <c r="T739" s="127"/>
      <c r="U739" s="124"/>
      <c r="V739" s="49"/>
      <c r="W739" s="49"/>
      <c r="X739" s="49"/>
      <c r="Y739" s="49"/>
      <c r="Z739" s="49"/>
      <c r="AA739" s="49"/>
    </row>
    <row r="740" ht="15.75" customHeight="1">
      <c r="A740" s="122"/>
      <c r="B740" s="123"/>
      <c r="C740" s="124"/>
      <c r="D740" s="125"/>
      <c r="E740" s="126"/>
      <c r="F740" s="126"/>
      <c r="G740" s="127"/>
      <c r="H740" s="49"/>
      <c r="I740" s="49"/>
      <c r="J740" s="127"/>
      <c r="K740" s="49"/>
      <c r="L740" s="31"/>
      <c r="M740" s="127"/>
      <c r="N740" s="127"/>
      <c r="O740" s="127"/>
      <c r="P740" s="127"/>
      <c r="Q740" s="127"/>
      <c r="R740" s="127"/>
      <c r="S740" s="127"/>
      <c r="T740" s="127"/>
      <c r="U740" s="124"/>
      <c r="V740" s="49"/>
      <c r="W740" s="49"/>
      <c r="X740" s="49"/>
      <c r="Y740" s="49"/>
      <c r="Z740" s="49"/>
      <c r="AA740" s="49"/>
    </row>
    <row r="741" ht="15.75" customHeight="1">
      <c r="A741" s="122"/>
      <c r="B741" s="123"/>
      <c r="C741" s="124"/>
      <c r="D741" s="125"/>
      <c r="E741" s="126"/>
      <c r="F741" s="126"/>
      <c r="G741" s="127"/>
      <c r="H741" s="49"/>
      <c r="I741" s="49"/>
      <c r="J741" s="127"/>
      <c r="K741" s="49"/>
      <c r="L741" s="31"/>
      <c r="M741" s="127"/>
      <c r="N741" s="127"/>
      <c r="O741" s="127"/>
      <c r="P741" s="127"/>
      <c r="Q741" s="127"/>
      <c r="R741" s="127"/>
      <c r="S741" s="127"/>
      <c r="T741" s="127"/>
      <c r="U741" s="124"/>
      <c r="V741" s="49"/>
      <c r="W741" s="49"/>
      <c r="X741" s="49"/>
      <c r="Y741" s="49"/>
      <c r="Z741" s="49"/>
      <c r="AA741" s="49"/>
    </row>
    <row r="742" ht="15.75" customHeight="1">
      <c r="A742" s="122"/>
      <c r="B742" s="123"/>
      <c r="C742" s="124"/>
      <c r="D742" s="125"/>
      <c r="E742" s="126"/>
      <c r="F742" s="126"/>
      <c r="G742" s="127"/>
      <c r="H742" s="49"/>
      <c r="I742" s="49"/>
      <c r="J742" s="127"/>
      <c r="K742" s="49"/>
      <c r="L742" s="31"/>
      <c r="M742" s="127"/>
      <c r="N742" s="127"/>
      <c r="O742" s="127"/>
      <c r="P742" s="127"/>
      <c r="Q742" s="127"/>
      <c r="R742" s="127"/>
      <c r="S742" s="127"/>
      <c r="T742" s="127"/>
      <c r="U742" s="124"/>
      <c r="V742" s="49"/>
      <c r="W742" s="49"/>
      <c r="X742" s="49"/>
      <c r="Y742" s="49"/>
      <c r="Z742" s="49"/>
      <c r="AA742" s="49"/>
    </row>
    <row r="743" ht="15.75" customHeight="1">
      <c r="A743" s="122"/>
      <c r="B743" s="123"/>
      <c r="C743" s="124"/>
      <c r="D743" s="125"/>
      <c r="E743" s="126"/>
      <c r="F743" s="126"/>
      <c r="G743" s="127"/>
      <c r="H743" s="49"/>
      <c r="I743" s="49"/>
      <c r="J743" s="127"/>
      <c r="K743" s="49"/>
      <c r="L743" s="31"/>
      <c r="M743" s="127"/>
      <c r="N743" s="127"/>
      <c r="O743" s="127"/>
      <c r="P743" s="127"/>
      <c r="Q743" s="127"/>
      <c r="R743" s="127"/>
      <c r="S743" s="127"/>
      <c r="T743" s="127"/>
      <c r="U743" s="124"/>
      <c r="V743" s="49"/>
      <c r="W743" s="49"/>
      <c r="X743" s="49"/>
      <c r="Y743" s="49"/>
      <c r="Z743" s="49"/>
      <c r="AA743" s="49"/>
    </row>
    <row r="744" ht="15.75" customHeight="1">
      <c r="A744" s="122"/>
      <c r="B744" s="123"/>
      <c r="C744" s="124"/>
      <c r="D744" s="125"/>
      <c r="E744" s="126"/>
      <c r="F744" s="126"/>
      <c r="G744" s="127"/>
      <c r="H744" s="49"/>
      <c r="I744" s="49"/>
      <c r="J744" s="127"/>
      <c r="K744" s="49"/>
      <c r="L744" s="31"/>
      <c r="M744" s="127"/>
      <c r="N744" s="127"/>
      <c r="O744" s="127"/>
      <c r="P744" s="127"/>
      <c r="Q744" s="127"/>
      <c r="R744" s="127"/>
      <c r="S744" s="127"/>
      <c r="T744" s="127"/>
      <c r="U744" s="124"/>
      <c r="V744" s="49"/>
      <c r="W744" s="49"/>
      <c r="X744" s="49"/>
      <c r="Y744" s="49"/>
      <c r="Z744" s="49"/>
      <c r="AA744" s="49"/>
    </row>
    <row r="745" ht="15.75" customHeight="1">
      <c r="A745" s="122"/>
      <c r="B745" s="123"/>
      <c r="C745" s="124"/>
      <c r="D745" s="125"/>
      <c r="E745" s="126"/>
      <c r="F745" s="126"/>
      <c r="G745" s="127"/>
      <c r="H745" s="49"/>
      <c r="I745" s="49"/>
      <c r="J745" s="127"/>
      <c r="K745" s="49"/>
      <c r="L745" s="31"/>
      <c r="M745" s="127"/>
      <c r="N745" s="127"/>
      <c r="O745" s="127"/>
      <c r="P745" s="127"/>
      <c r="Q745" s="127"/>
      <c r="R745" s="127"/>
      <c r="S745" s="127"/>
      <c r="T745" s="127"/>
      <c r="U745" s="124"/>
      <c r="V745" s="49"/>
      <c r="W745" s="49"/>
      <c r="X745" s="49"/>
      <c r="Y745" s="49"/>
      <c r="Z745" s="49"/>
      <c r="AA745" s="49"/>
    </row>
    <row r="746" ht="15.75" customHeight="1">
      <c r="A746" s="122"/>
      <c r="B746" s="123"/>
      <c r="C746" s="124"/>
      <c r="D746" s="125"/>
      <c r="E746" s="126"/>
      <c r="F746" s="126"/>
      <c r="G746" s="127"/>
      <c r="H746" s="49"/>
      <c r="I746" s="49"/>
      <c r="J746" s="127"/>
      <c r="K746" s="49"/>
      <c r="L746" s="31"/>
      <c r="M746" s="127"/>
      <c r="N746" s="127"/>
      <c r="O746" s="127"/>
      <c r="P746" s="127"/>
      <c r="Q746" s="127"/>
      <c r="R746" s="127"/>
      <c r="S746" s="127"/>
      <c r="T746" s="127"/>
      <c r="U746" s="124"/>
      <c r="V746" s="49"/>
      <c r="W746" s="49"/>
      <c r="X746" s="49"/>
      <c r="Y746" s="49"/>
      <c r="Z746" s="49"/>
      <c r="AA746" s="49"/>
    </row>
    <row r="747" ht="15.75" customHeight="1">
      <c r="A747" s="122"/>
      <c r="B747" s="123"/>
      <c r="C747" s="124"/>
      <c r="D747" s="125"/>
      <c r="E747" s="126"/>
      <c r="F747" s="126"/>
      <c r="G747" s="127"/>
      <c r="H747" s="49"/>
      <c r="I747" s="49"/>
      <c r="J747" s="127"/>
      <c r="K747" s="49"/>
      <c r="L747" s="31"/>
      <c r="M747" s="127"/>
      <c r="N747" s="127"/>
      <c r="O747" s="127"/>
      <c r="P747" s="127"/>
      <c r="Q747" s="127"/>
      <c r="R747" s="127"/>
      <c r="S747" s="127"/>
      <c r="T747" s="127"/>
      <c r="U747" s="124"/>
      <c r="V747" s="49"/>
      <c r="W747" s="49"/>
      <c r="X747" s="49"/>
      <c r="Y747" s="49"/>
      <c r="Z747" s="49"/>
      <c r="AA747" s="49"/>
    </row>
    <row r="748" ht="15.75" customHeight="1">
      <c r="A748" s="122"/>
      <c r="B748" s="123"/>
      <c r="C748" s="124"/>
      <c r="D748" s="125"/>
      <c r="E748" s="126"/>
      <c r="F748" s="126"/>
      <c r="G748" s="127"/>
      <c r="H748" s="49"/>
      <c r="I748" s="49"/>
      <c r="J748" s="127"/>
      <c r="K748" s="49"/>
      <c r="L748" s="31"/>
      <c r="M748" s="127"/>
      <c r="N748" s="127"/>
      <c r="O748" s="127"/>
      <c r="P748" s="127"/>
      <c r="Q748" s="127"/>
      <c r="R748" s="127"/>
      <c r="S748" s="127"/>
      <c r="T748" s="127"/>
      <c r="U748" s="124"/>
      <c r="V748" s="49"/>
      <c r="W748" s="49"/>
      <c r="X748" s="49"/>
      <c r="Y748" s="49"/>
      <c r="Z748" s="49"/>
      <c r="AA748" s="49"/>
    </row>
    <row r="749" ht="15.75" customHeight="1">
      <c r="A749" s="122"/>
      <c r="B749" s="123"/>
      <c r="C749" s="124"/>
      <c r="D749" s="125"/>
      <c r="E749" s="126"/>
      <c r="F749" s="126"/>
      <c r="G749" s="127"/>
      <c r="H749" s="49"/>
      <c r="I749" s="49"/>
      <c r="J749" s="127"/>
      <c r="K749" s="49"/>
      <c r="L749" s="31"/>
      <c r="M749" s="127"/>
      <c r="N749" s="127"/>
      <c r="O749" s="127"/>
      <c r="P749" s="127"/>
      <c r="Q749" s="127"/>
      <c r="R749" s="127"/>
      <c r="S749" s="127"/>
      <c r="T749" s="127"/>
      <c r="U749" s="124"/>
      <c r="V749" s="49"/>
      <c r="W749" s="49"/>
      <c r="X749" s="49"/>
      <c r="Y749" s="49"/>
      <c r="Z749" s="49"/>
      <c r="AA749" s="49"/>
    </row>
    <row r="750" ht="15.75" customHeight="1">
      <c r="A750" s="122"/>
      <c r="B750" s="123"/>
      <c r="C750" s="124"/>
      <c r="D750" s="125"/>
      <c r="E750" s="126"/>
      <c r="F750" s="126"/>
      <c r="G750" s="127"/>
      <c r="H750" s="49"/>
      <c r="I750" s="49"/>
      <c r="J750" s="127"/>
      <c r="K750" s="49"/>
      <c r="L750" s="31"/>
      <c r="M750" s="127"/>
      <c r="N750" s="127"/>
      <c r="O750" s="127"/>
      <c r="P750" s="127"/>
      <c r="Q750" s="127"/>
      <c r="R750" s="127"/>
      <c r="S750" s="127"/>
      <c r="T750" s="127"/>
      <c r="U750" s="124"/>
      <c r="V750" s="49"/>
      <c r="W750" s="49"/>
      <c r="X750" s="49"/>
      <c r="Y750" s="49"/>
      <c r="Z750" s="49"/>
      <c r="AA750" s="49"/>
    </row>
    <row r="751" ht="15.75" customHeight="1">
      <c r="A751" s="122"/>
      <c r="B751" s="123"/>
      <c r="C751" s="124"/>
      <c r="D751" s="125"/>
      <c r="E751" s="126"/>
      <c r="F751" s="126"/>
      <c r="G751" s="127"/>
      <c r="H751" s="49"/>
      <c r="I751" s="49"/>
      <c r="J751" s="127"/>
      <c r="K751" s="49"/>
      <c r="L751" s="31"/>
      <c r="M751" s="127"/>
      <c r="N751" s="127"/>
      <c r="O751" s="127"/>
      <c r="P751" s="127"/>
      <c r="Q751" s="127"/>
      <c r="R751" s="127"/>
      <c r="S751" s="127"/>
      <c r="T751" s="127"/>
      <c r="U751" s="124"/>
      <c r="V751" s="49"/>
      <c r="W751" s="49"/>
      <c r="X751" s="49"/>
      <c r="Y751" s="49"/>
      <c r="Z751" s="49"/>
      <c r="AA751" s="49"/>
    </row>
    <row r="752" ht="15.75" customHeight="1">
      <c r="A752" s="122"/>
      <c r="B752" s="123"/>
      <c r="C752" s="124"/>
      <c r="D752" s="125"/>
      <c r="E752" s="126"/>
      <c r="F752" s="126"/>
      <c r="G752" s="127"/>
      <c r="H752" s="49"/>
      <c r="I752" s="49"/>
      <c r="J752" s="127"/>
      <c r="K752" s="49"/>
      <c r="L752" s="31"/>
      <c r="M752" s="127"/>
      <c r="N752" s="127"/>
      <c r="O752" s="127"/>
      <c r="P752" s="127"/>
      <c r="Q752" s="127"/>
      <c r="R752" s="127"/>
      <c r="S752" s="127"/>
      <c r="T752" s="127"/>
      <c r="U752" s="124"/>
      <c r="V752" s="49"/>
      <c r="W752" s="49"/>
      <c r="X752" s="49"/>
      <c r="Y752" s="49"/>
      <c r="Z752" s="49"/>
      <c r="AA752" s="49"/>
    </row>
    <row r="753" ht="15.75" customHeight="1">
      <c r="A753" s="122"/>
      <c r="B753" s="123"/>
      <c r="C753" s="124"/>
      <c r="D753" s="125"/>
      <c r="E753" s="126"/>
      <c r="F753" s="126"/>
      <c r="G753" s="127"/>
      <c r="H753" s="49"/>
      <c r="I753" s="49"/>
      <c r="J753" s="127"/>
      <c r="K753" s="49"/>
      <c r="L753" s="31"/>
      <c r="M753" s="127"/>
      <c r="N753" s="127"/>
      <c r="O753" s="127"/>
      <c r="P753" s="127"/>
      <c r="Q753" s="127"/>
      <c r="R753" s="127"/>
      <c r="S753" s="127"/>
      <c r="T753" s="127"/>
      <c r="U753" s="124"/>
      <c r="V753" s="49"/>
      <c r="W753" s="49"/>
      <c r="X753" s="49"/>
      <c r="Y753" s="49"/>
      <c r="Z753" s="49"/>
      <c r="AA753" s="49"/>
    </row>
    <row r="754" ht="15.75" customHeight="1">
      <c r="A754" s="122"/>
      <c r="B754" s="123"/>
      <c r="C754" s="124"/>
      <c r="D754" s="125"/>
      <c r="E754" s="126"/>
      <c r="F754" s="126"/>
      <c r="G754" s="127"/>
      <c r="H754" s="49"/>
      <c r="I754" s="49"/>
      <c r="J754" s="127"/>
      <c r="K754" s="49"/>
      <c r="L754" s="31"/>
      <c r="M754" s="127"/>
      <c r="N754" s="127"/>
      <c r="O754" s="127"/>
      <c r="P754" s="127"/>
      <c r="Q754" s="127"/>
      <c r="R754" s="127"/>
      <c r="S754" s="127"/>
      <c r="T754" s="127"/>
      <c r="U754" s="124"/>
      <c r="V754" s="49"/>
      <c r="W754" s="49"/>
      <c r="X754" s="49"/>
      <c r="Y754" s="49"/>
      <c r="Z754" s="49"/>
      <c r="AA754" s="49"/>
    </row>
    <row r="755" ht="15.75" customHeight="1">
      <c r="A755" s="122"/>
      <c r="B755" s="123"/>
      <c r="C755" s="124"/>
      <c r="D755" s="125"/>
      <c r="E755" s="126"/>
      <c r="F755" s="126"/>
      <c r="G755" s="127"/>
      <c r="H755" s="49"/>
      <c r="I755" s="49"/>
      <c r="J755" s="127"/>
      <c r="K755" s="49"/>
      <c r="L755" s="31"/>
      <c r="M755" s="127"/>
      <c r="N755" s="127"/>
      <c r="O755" s="127"/>
      <c r="P755" s="127"/>
      <c r="Q755" s="127"/>
      <c r="R755" s="127"/>
      <c r="S755" s="127"/>
      <c r="T755" s="127"/>
      <c r="U755" s="124"/>
      <c r="V755" s="49"/>
      <c r="W755" s="49"/>
      <c r="X755" s="49"/>
      <c r="Y755" s="49"/>
      <c r="Z755" s="49"/>
      <c r="AA755" s="49"/>
    </row>
    <row r="756" ht="15.75" customHeight="1">
      <c r="A756" s="122"/>
      <c r="B756" s="123"/>
      <c r="C756" s="124"/>
      <c r="D756" s="125"/>
      <c r="E756" s="126"/>
      <c r="F756" s="126"/>
      <c r="G756" s="127"/>
      <c r="H756" s="49"/>
      <c r="I756" s="49"/>
      <c r="J756" s="127"/>
      <c r="K756" s="49"/>
      <c r="L756" s="31"/>
      <c r="M756" s="127"/>
      <c r="N756" s="127"/>
      <c r="O756" s="127"/>
      <c r="P756" s="127"/>
      <c r="Q756" s="127"/>
      <c r="R756" s="127"/>
      <c r="S756" s="127"/>
      <c r="T756" s="127"/>
      <c r="U756" s="124"/>
      <c r="V756" s="49"/>
      <c r="W756" s="49"/>
      <c r="X756" s="49"/>
      <c r="Y756" s="49"/>
      <c r="Z756" s="49"/>
      <c r="AA756" s="49"/>
    </row>
    <row r="757" ht="15.75" customHeight="1">
      <c r="A757" s="122"/>
      <c r="B757" s="123"/>
      <c r="C757" s="124"/>
      <c r="D757" s="125"/>
      <c r="E757" s="126"/>
      <c r="F757" s="126"/>
      <c r="G757" s="127"/>
      <c r="H757" s="49"/>
      <c r="I757" s="49"/>
      <c r="J757" s="127"/>
      <c r="K757" s="49"/>
      <c r="L757" s="31"/>
      <c r="M757" s="127"/>
      <c r="N757" s="127"/>
      <c r="O757" s="127"/>
      <c r="P757" s="127"/>
      <c r="Q757" s="127"/>
      <c r="R757" s="127"/>
      <c r="S757" s="127"/>
      <c r="T757" s="127"/>
      <c r="U757" s="124"/>
      <c r="V757" s="49"/>
      <c r="W757" s="49"/>
      <c r="X757" s="49"/>
      <c r="Y757" s="49"/>
      <c r="Z757" s="49"/>
      <c r="AA757" s="49"/>
    </row>
    <row r="758" ht="15.75" customHeight="1">
      <c r="A758" s="122"/>
      <c r="B758" s="123"/>
      <c r="C758" s="124"/>
      <c r="D758" s="125"/>
      <c r="E758" s="126"/>
      <c r="F758" s="126"/>
      <c r="G758" s="127"/>
      <c r="H758" s="49"/>
      <c r="I758" s="49"/>
      <c r="J758" s="127"/>
      <c r="K758" s="49"/>
      <c r="L758" s="31"/>
      <c r="M758" s="127"/>
      <c r="N758" s="127"/>
      <c r="O758" s="127"/>
      <c r="P758" s="127"/>
      <c r="Q758" s="127"/>
      <c r="R758" s="127"/>
      <c r="S758" s="127"/>
      <c r="T758" s="127"/>
      <c r="U758" s="124"/>
      <c r="V758" s="49"/>
      <c r="W758" s="49"/>
      <c r="X758" s="49"/>
      <c r="Y758" s="49"/>
      <c r="Z758" s="49"/>
      <c r="AA758" s="49"/>
    </row>
    <row r="759" ht="15.75" customHeight="1">
      <c r="A759" s="122"/>
      <c r="B759" s="123"/>
      <c r="C759" s="124"/>
      <c r="D759" s="125"/>
      <c r="E759" s="126"/>
      <c r="F759" s="126"/>
      <c r="G759" s="127"/>
      <c r="H759" s="49"/>
      <c r="I759" s="49"/>
      <c r="J759" s="127"/>
      <c r="K759" s="49"/>
      <c r="L759" s="31"/>
      <c r="M759" s="127"/>
      <c r="N759" s="127"/>
      <c r="O759" s="127"/>
      <c r="P759" s="127"/>
      <c r="Q759" s="127"/>
      <c r="R759" s="127"/>
      <c r="S759" s="127"/>
      <c r="T759" s="127"/>
      <c r="U759" s="124"/>
      <c r="V759" s="49"/>
      <c r="W759" s="49"/>
      <c r="X759" s="49"/>
      <c r="Y759" s="49"/>
      <c r="Z759" s="49"/>
      <c r="AA759" s="49"/>
    </row>
    <row r="760" ht="15.75" customHeight="1">
      <c r="A760" s="122"/>
      <c r="B760" s="123"/>
      <c r="C760" s="124"/>
      <c r="D760" s="125"/>
      <c r="E760" s="126"/>
      <c r="F760" s="126"/>
      <c r="G760" s="127"/>
      <c r="H760" s="49"/>
      <c r="I760" s="49"/>
      <c r="J760" s="127"/>
      <c r="K760" s="49"/>
      <c r="L760" s="31"/>
      <c r="M760" s="127"/>
      <c r="N760" s="127"/>
      <c r="O760" s="127"/>
      <c r="P760" s="127"/>
      <c r="Q760" s="127"/>
      <c r="R760" s="127"/>
      <c r="S760" s="127"/>
      <c r="T760" s="127"/>
      <c r="U760" s="124"/>
      <c r="V760" s="49"/>
      <c r="W760" s="49"/>
      <c r="X760" s="49"/>
      <c r="Y760" s="49"/>
      <c r="Z760" s="49"/>
      <c r="AA760" s="49"/>
    </row>
    <row r="761" ht="15.75" customHeight="1">
      <c r="A761" s="122"/>
      <c r="B761" s="123"/>
      <c r="C761" s="124"/>
      <c r="D761" s="125"/>
      <c r="E761" s="126"/>
      <c r="F761" s="126"/>
      <c r="G761" s="127"/>
      <c r="H761" s="49"/>
      <c r="I761" s="49"/>
      <c r="J761" s="127"/>
      <c r="K761" s="49"/>
      <c r="L761" s="31"/>
      <c r="M761" s="127"/>
      <c r="N761" s="127"/>
      <c r="O761" s="127"/>
      <c r="P761" s="127"/>
      <c r="Q761" s="127"/>
      <c r="R761" s="127"/>
      <c r="S761" s="127"/>
      <c r="T761" s="127"/>
      <c r="U761" s="124"/>
      <c r="V761" s="49"/>
      <c r="W761" s="49"/>
      <c r="X761" s="49"/>
      <c r="Y761" s="49"/>
      <c r="Z761" s="49"/>
      <c r="AA761" s="49"/>
    </row>
    <row r="762" ht="15.75" customHeight="1">
      <c r="A762" s="122"/>
      <c r="B762" s="123"/>
      <c r="C762" s="124"/>
      <c r="D762" s="125"/>
      <c r="E762" s="126"/>
      <c r="F762" s="126"/>
      <c r="G762" s="127"/>
      <c r="H762" s="49"/>
      <c r="I762" s="49"/>
      <c r="J762" s="127"/>
      <c r="K762" s="49"/>
      <c r="L762" s="31"/>
      <c r="M762" s="127"/>
      <c r="N762" s="127"/>
      <c r="O762" s="127"/>
      <c r="P762" s="127"/>
      <c r="Q762" s="127"/>
      <c r="R762" s="127"/>
      <c r="S762" s="127"/>
      <c r="T762" s="127"/>
      <c r="U762" s="124"/>
      <c r="V762" s="49"/>
      <c r="W762" s="49"/>
      <c r="X762" s="49"/>
      <c r="Y762" s="49"/>
      <c r="Z762" s="49"/>
      <c r="AA762" s="49"/>
    </row>
    <row r="763" ht="15.75" customHeight="1">
      <c r="A763" s="122"/>
      <c r="B763" s="123"/>
      <c r="C763" s="124"/>
      <c r="D763" s="125"/>
      <c r="E763" s="126"/>
      <c r="F763" s="126"/>
      <c r="G763" s="127"/>
      <c r="H763" s="49"/>
      <c r="I763" s="49"/>
      <c r="J763" s="127"/>
      <c r="K763" s="49"/>
      <c r="L763" s="31"/>
      <c r="M763" s="127"/>
      <c r="N763" s="127"/>
      <c r="O763" s="127"/>
      <c r="P763" s="127"/>
      <c r="Q763" s="127"/>
      <c r="R763" s="127"/>
      <c r="S763" s="127"/>
      <c r="T763" s="127"/>
      <c r="U763" s="124"/>
      <c r="V763" s="49"/>
      <c r="W763" s="49"/>
      <c r="X763" s="49"/>
      <c r="Y763" s="49"/>
      <c r="Z763" s="49"/>
      <c r="AA763" s="49"/>
    </row>
    <row r="764" ht="15.75" customHeight="1">
      <c r="A764" s="122"/>
      <c r="B764" s="123"/>
      <c r="C764" s="124"/>
      <c r="D764" s="125"/>
      <c r="E764" s="126"/>
      <c r="F764" s="126"/>
      <c r="G764" s="127"/>
      <c r="H764" s="49"/>
      <c r="I764" s="49"/>
      <c r="J764" s="127"/>
      <c r="K764" s="49"/>
      <c r="L764" s="31"/>
      <c r="M764" s="127"/>
      <c r="N764" s="127"/>
      <c r="O764" s="127"/>
      <c r="P764" s="127"/>
      <c r="Q764" s="127"/>
      <c r="R764" s="127"/>
      <c r="S764" s="127"/>
      <c r="T764" s="127"/>
      <c r="U764" s="124"/>
      <c r="V764" s="49"/>
      <c r="W764" s="49"/>
      <c r="X764" s="49"/>
      <c r="Y764" s="49"/>
      <c r="Z764" s="49"/>
      <c r="AA764" s="49"/>
    </row>
    <row r="765" ht="15.75" customHeight="1">
      <c r="A765" s="122"/>
      <c r="B765" s="123"/>
      <c r="C765" s="124"/>
      <c r="D765" s="125"/>
      <c r="E765" s="126"/>
      <c r="F765" s="126"/>
      <c r="G765" s="127"/>
      <c r="H765" s="49"/>
      <c r="I765" s="49"/>
      <c r="J765" s="127"/>
      <c r="K765" s="49"/>
      <c r="L765" s="31"/>
      <c r="M765" s="127"/>
      <c r="N765" s="127"/>
      <c r="O765" s="127"/>
      <c r="P765" s="127"/>
      <c r="Q765" s="127"/>
      <c r="R765" s="127"/>
      <c r="S765" s="127"/>
      <c r="T765" s="127"/>
      <c r="U765" s="124"/>
      <c r="V765" s="49"/>
      <c r="W765" s="49"/>
      <c r="X765" s="49"/>
      <c r="Y765" s="49"/>
      <c r="Z765" s="49"/>
      <c r="AA765" s="49"/>
    </row>
    <row r="766" ht="15.75" customHeight="1">
      <c r="A766" s="122"/>
      <c r="B766" s="123"/>
      <c r="C766" s="124"/>
      <c r="D766" s="125"/>
      <c r="E766" s="126"/>
      <c r="F766" s="126"/>
      <c r="G766" s="127"/>
      <c r="H766" s="49"/>
      <c r="I766" s="49"/>
      <c r="J766" s="127"/>
      <c r="K766" s="49"/>
      <c r="L766" s="31"/>
      <c r="M766" s="127"/>
      <c r="N766" s="127"/>
      <c r="O766" s="127"/>
      <c r="P766" s="127"/>
      <c r="Q766" s="127"/>
      <c r="R766" s="127"/>
      <c r="S766" s="127"/>
      <c r="T766" s="127"/>
      <c r="U766" s="124"/>
      <c r="V766" s="49"/>
      <c r="W766" s="49"/>
      <c r="X766" s="49"/>
      <c r="Y766" s="49"/>
      <c r="Z766" s="49"/>
      <c r="AA766" s="49"/>
    </row>
    <row r="767" ht="15.75" customHeight="1">
      <c r="A767" s="122"/>
      <c r="B767" s="123"/>
      <c r="C767" s="124"/>
      <c r="D767" s="125"/>
      <c r="E767" s="126"/>
      <c r="F767" s="126"/>
      <c r="G767" s="127"/>
      <c r="H767" s="49"/>
      <c r="I767" s="49"/>
      <c r="J767" s="127"/>
      <c r="K767" s="49"/>
      <c r="L767" s="31"/>
      <c r="M767" s="127"/>
      <c r="N767" s="127"/>
      <c r="O767" s="127"/>
      <c r="P767" s="127"/>
      <c r="Q767" s="127"/>
      <c r="R767" s="127"/>
      <c r="S767" s="127"/>
      <c r="T767" s="127"/>
      <c r="U767" s="124"/>
      <c r="V767" s="49"/>
      <c r="W767" s="49"/>
      <c r="X767" s="49"/>
      <c r="Y767" s="49"/>
      <c r="Z767" s="49"/>
      <c r="AA767" s="49"/>
    </row>
    <row r="768" ht="15.75" customHeight="1">
      <c r="A768" s="122"/>
      <c r="B768" s="123"/>
      <c r="C768" s="124"/>
      <c r="D768" s="125"/>
      <c r="E768" s="126"/>
      <c r="F768" s="126"/>
      <c r="G768" s="127"/>
      <c r="H768" s="49"/>
      <c r="I768" s="49"/>
      <c r="J768" s="127"/>
      <c r="K768" s="49"/>
      <c r="L768" s="31"/>
      <c r="M768" s="127"/>
      <c r="N768" s="127"/>
      <c r="O768" s="127"/>
      <c r="P768" s="127"/>
      <c r="Q768" s="127"/>
      <c r="R768" s="127"/>
      <c r="S768" s="127"/>
      <c r="T768" s="127"/>
      <c r="U768" s="124"/>
      <c r="V768" s="49"/>
      <c r="W768" s="49"/>
      <c r="X768" s="49"/>
      <c r="Y768" s="49"/>
      <c r="Z768" s="49"/>
      <c r="AA768" s="49"/>
    </row>
    <row r="769" ht="15.75" customHeight="1">
      <c r="A769" s="122"/>
      <c r="B769" s="123"/>
      <c r="C769" s="124"/>
      <c r="D769" s="125"/>
      <c r="E769" s="126"/>
      <c r="F769" s="126"/>
      <c r="G769" s="127"/>
      <c r="H769" s="49"/>
      <c r="I769" s="49"/>
      <c r="J769" s="127"/>
      <c r="K769" s="49"/>
      <c r="L769" s="31"/>
      <c r="M769" s="127"/>
      <c r="N769" s="127"/>
      <c r="O769" s="127"/>
      <c r="P769" s="127"/>
      <c r="Q769" s="127"/>
      <c r="R769" s="127"/>
      <c r="S769" s="127"/>
      <c r="T769" s="127"/>
      <c r="U769" s="124"/>
      <c r="V769" s="49"/>
      <c r="W769" s="49"/>
      <c r="X769" s="49"/>
      <c r="Y769" s="49"/>
      <c r="Z769" s="49"/>
      <c r="AA769" s="49"/>
    </row>
    <row r="770" ht="15.75" customHeight="1">
      <c r="A770" s="122"/>
      <c r="B770" s="123"/>
      <c r="C770" s="124"/>
      <c r="D770" s="125"/>
      <c r="E770" s="126"/>
      <c r="F770" s="126"/>
      <c r="G770" s="127"/>
      <c r="H770" s="49"/>
      <c r="I770" s="49"/>
      <c r="J770" s="127"/>
      <c r="K770" s="49"/>
      <c r="L770" s="31"/>
      <c r="M770" s="127"/>
      <c r="N770" s="127"/>
      <c r="O770" s="127"/>
      <c r="P770" s="127"/>
      <c r="Q770" s="127"/>
      <c r="R770" s="127"/>
      <c r="S770" s="127"/>
      <c r="T770" s="127"/>
      <c r="U770" s="124"/>
      <c r="V770" s="49"/>
      <c r="W770" s="49"/>
      <c r="X770" s="49"/>
      <c r="Y770" s="49"/>
      <c r="Z770" s="49"/>
      <c r="AA770" s="49"/>
    </row>
    <row r="771" ht="15.75" customHeight="1">
      <c r="A771" s="122"/>
      <c r="B771" s="123"/>
      <c r="C771" s="124"/>
      <c r="D771" s="125"/>
      <c r="E771" s="126"/>
      <c r="F771" s="126"/>
      <c r="G771" s="127"/>
      <c r="H771" s="49"/>
      <c r="I771" s="49"/>
      <c r="J771" s="127"/>
      <c r="K771" s="49"/>
      <c r="L771" s="31"/>
      <c r="M771" s="127"/>
      <c r="N771" s="127"/>
      <c r="O771" s="127"/>
      <c r="P771" s="127"/>
      <c r="Q771" s="127"/>
      <c r="R771" s="127"/>
      <c r="S771" s="127"/>
      <c r="T771" s="127"/>
      <c r="U771" s="124"/>
      <c r="V771" s="49"/>
      <c r="W771" s="49"/>
      <c r="X771" s="49"/>
      <c r="Y771" s="49"/>
      <c r="Z771" s="49"/>
      <c r="AA771" s="49"/>
    </row>
    <row r="772" ht="15.75" customHeight="1">
      <c r="A772" s="122"/>
      <c r="B772" s="123"/>
      <c r="C772" s="124"/>
      <c r="D772" s="125"/>
      <c r="E772" s="126"/>
      <c r="F772" s="126"/>
      <c r="G772" s="127"/>
      <c r="H772" s="49"/>
      <c r="I772" s="49"/>
      <c r="J772" s="127"/>
      <c r="K772" s="49"/>
      <c r="L772" s="31"/>
      <c r="M772" s="127"/>
      <c r="N772" s="127"/>
      <c r="O772" s="127"/>
      <c r="P772" s="127"/>
      <c r="Q772" s="127"/>
      <c r="R772" s="127"/>
      <c r="S772" s="127"/>
      <c r="T772" s="127"/>
      <c r="U772" s="124"/>
      <c r="V772" s="49"/>
      <c r="W772" s="49"/>
      <c r="X772" s="49"/>
      <c r="Y772" s="49"/>
      <c r="Z772" s="49"/>
      <c r="AA772" s="49"/>
    </row>
    <row r="773" ht="15.75" customHeight="1">
      <c r="A773" s="122"/>
      <c r="B773" s="123"/>
      <c r="C773" s="124"/>
      <c r="D773" s="125"/>
      <c r="E773" s="126"/>
      <c r="F773" s="126"/>
      <c r="G773" s="127"/>
      <c r="H773" s="49"/>
      <c r="I773" s="49"/>
      <c r="J773" s="127"/>
      <c r="K773" s="49"/>
      <c r="L773" s="31"/>
      <c r="M773" s="127"/>
      <c r="N773" s="127"/>
      <c r="O773" s="127"/>
      <c r="P773" s="127"/>
      <c r="Q773" s="127"/>
      <c r="R773" s="127"/>
      <c r="S773" s="127"/>
      <c r="T773" s="127"/>
      <c r="U773" s="124"/>
      <c r="V773" s="49"/>
      <c r="W773" s="49"/>
      <c r="X773" s="49"/>
      <c r="Y773" s="49"/>
      <c r="Z773" s="49"/>
      <c r="AA773" s="49"/>
    </row>
    <row r="774" ht="15.75" customHeight="1">
      <c r="A774" s="122"/>
      <c r="B774" s="123"/>
      <c r="C774" s="124"/>
      <c r="D774" s="125"/>
      <c r="E774" s="126"/>
      <c r="F774" s="126"/>
      <c r="G774" s="127"/>
      <c r="H774" s="49"/>
      <c r="I774" s="49"/>
      <c r="J774" s="127"/>
      <c r="K774" s="49"/>
      <c r="L774" s="31"/>
      <c r="M774" s="127"/>
      <c r="N774" s="127"/>
      <c r="O774" s="127"/>
      <c r="P774" s="127"/>
      <c r="Q774" s="127"/>
      <c r="R774" s="127"/>
      <c r="S774" s="127"/>
      <c r="T774" s="127"/>
      <c r="U774" s="124"/>
      <c r="V774" s="49"/>
      <c r="W774" s="49"/>
      <c r="X774" s="49"/>
      <c r="Y774" s="49"/>
      <c r="Z774" s="49"/>
      <c r="AA774" s="49"/>
    </row>
    <row r="775" ht="15.75" customHeight="1">
      <c r="A775" s="122"/>
      <c r="B775" s="123"/>
      <c r="C775" s="124"/>
      <c r="D775" s="125"/>
      <c r="E775" s="126"/>
      <c r="F775" s="126"/>
      <c r="G775" s="127"/>
      <c r="H775" s="49"/>
      <c r="I775" s="49"/>
      <c r="J775" s="127"/>
      <c r="K775" s="49"/>
      <c r="L775" s="31"/>
      <c r="M775" s="127"/>
      <c r="N775" s="127"/>
      <c r="O775" s="127"/>
      <c r="P775" s="127"/>
      <c r="Q775" s="127"/>
      <c r="R775" s="127"/>
      <c r="S775" s="127"/>
      <c r="T775" s="127"/>
      <c r="U775" s="124"/>
      <c r="V775" s="49"/>
      <c r="W775" s="49"/>
      <c r="X775" s="49"/>
      <c r="Y775" s="49"/>
      <c r="Z775" s="49"/>
      <c r="AA775" s="49"/>
    </row>
    <row r="776" ht="15.75" customHeight="1">
      <c r="A776" s="122"/>
      <c r="B776" s="123"/>
      <c r="C776" s="124"/>
      <c r="D776" s="125"/>
      <c r="E776" s="126"/>
      <c r="F776" s="126"/>
      <c r="G776" s="127"/>
      <c r="H776" s="49"/>
      <c r="I776" s="49"/>
      <c r="J776" s="127"/>
      <c r="K776" s="49"/>
      <c r="L776" s="31"/>
      <c r="M776" s="127"/>
      <c r="N776" s="127"/>
      <c r="O776" s="127"/>
      <c r="P776" s="127"/>
      <c r="Q776" s="127"/>
      <c r="R776" s="127"/>
      <c r="S776" s="127"/>
      <c r="T776" s="127"/>
      <c r="U776" s="124"/>
      <c r="V776" s="49"/>
      <c r="W776" s="49"/>
      <c r="X776" s="49"/>
      <c r="Y776" s="49"/>
      <c r="Z776" s="49"/>
      <c r="AA776" s="49"/>
    </row>
    <row r="777" ht="15.75" customHeight="1">
      <c r="A777" s="122"/>
      <c r="B777" s="123"/>
      <c r="C777" s="124"/>
      <c r="D777" s="125"/>
      <c r="E777" s="126"/>
      <c r="F777" s="126"/>
      <c r="G777" s="127"/>
      <c r="H777" s="49"/>
      <c r="I777" s="49"/>
      <c r="J777" s="127"/>
      <c r="K777" s="49"/>
      <c r="L777" s="31"/>
      <c r="M777" s="127"/>
      <c r="N777" s="127"/>
      <c r="O777" s="127"/>
      <c r="P777" s="127"/>
      <c r="Q777" s="127"/>
      <c r="R777" s="127"/>
      <c r="S777" s="127"/>
      <c r="T777" s="127"/>
      <c r="U777" s="124"/>
      <c r="V777" s="49"/>
      <c r="W777" s="49"/>
      <c r="X777" s="49"/>
      <c r="Y777" s="49"/>
      <c r="Z777" s="49"/>
      <c r="AA777" s="49"/>
    </row>
    <row r="778" ht="15.75" customHeight="1">
      <c r="A778" s="122"/>
      <c r="B778" s="123"/>
      <c r="C778" s="124"/>
      <c r="D778" s="125"/>
      <c r="E778" s="126"/>
      <c r="F778" s="126"/>
      <c r="G778" s="127"/>
      <c r="H778" s="49"/>
      <c r="I778" s="49"/>
      <c r="J778" s="127"/>
      <c r="K778" s="49"/>
      <c r="L778" s="31"/>
      <c r="M778" s="127"/>
      <c r="N778" s="127"/>
      <c r="O778" s="127"/>
      <c r="P778" s="127"/>
      <c r="Q778" s="127"/>
      <c r="R778" s="127"/>
      <c r="S778" s="127"/>
      <c r="T778" s="127"/>
      <c r="U778" s="124"/>
      <c r="V778" s="49"/>
      <c r="W778" s="49"/>
      <c r="X778" s="49"/>
      <c r="Y778" s="49"/>
      <c r="Z778" s="49"/>
      <c r="AA778" s="49"/>
    </row>
    <row r="779" ht="15.75" customHeight="1">
      <c r="A779" s="122"/>
      <c r="B779" s="123"/>
      <c r="C779" s="124"/>
      <c r="D779" s="125"/>
      <c r="E779" s="126"/>
      <c r="F779" s="126"/>
      <c r="G779" s="127"/>
      <c r="H779" s="49"/>
      <c r="I779" s="49"/>
      <c r="J779" s="127"/>
      <c r="K779" s="49"/>
      <c r="L779" s="31"/>
      <c r="M779" s="127"/>
      <c r="N779" s="127"/>
      <c r="O779" s="127"/>
      <c r="P779" s="127"/>
      <c r="Q779" s="127"/>
      <c r="R779" s="127"/>
      <c r="S779" s="127"/>
      <c r="T779" s="127"/>
      <c r="U779" s="124"/>
      <c r="V779" s="49"/>
      <c r="W779" s="49"/>
      <c r="X779" s="49"/>
      <c r="Y779" s="49"/>
      <c r="Z779" s="49"/>
      <c r="AA779" s="49"/>
    </row>
    <row r="780" ht="15.75" customHeight="1">
      <c r="A780" s="122"/>
      <c r="B780" s="123"/>
      <c r="C780" s="124"/>
      <c r="D780" s="125"/>
      <c r="E780" s="126"/>
      <c r="F780" s="126"/>
      <c r="G780" s="127"/>
      <c r="H780" s="49"/>
      <c r="I780" s="49"/>
      <c r="J780" s="127"/>
      <c r="K780" s="49"/>
      <c r="L780" s="31"/>
      <c r="M780" s="127"/>
      <c r="N780" s="127"/>
      <c r="O780" s="127"/>
      <c r="P780" s="127"/>
      <c r="Q780" s="127"/>
      <c r="R780" s="127"/>
      <c r="S780" s="127"/>
      <c r="T780" s="127"/>
      <c r="U780" s="124"/>
      <c r="V780" s="49"/>
      <c r="W780" s="49"/>
      <c r="X780" s="49"/>
      <c r="Y780" s="49"/>
      <c r="Z780" s="49"/>
      <c r="AA780" s="49"/>
    </row>
    <row r="781" ht="15.75" customHeight="1">
      <c r="A781" s="122"/>
      <c r="B781" s="123"/>
      <c r="C781" s="124"/>
      <c r="D781" s="125"/>
      <c r="E781" s="126"/>
      <c r="F781" s="126"/>
      <c r="G781" s="127"/>
      <c r="H781" s="49"/>
      <c r="I781" s="49"/>
      <c r="J781" s="127"/>
      <c r="K781" s="49"/>
      <c r="L781" s="31"/>
      <c r="M781" s="127"/>
      <c r="N781" s="127"/>
      <c r="O781" s="127"/>
      <c r="P781" s="127"/>
      <c r="Q781" s="127"/>
      <c r="R781" s="127"/>
      <c r="S781" s="127"/>
      <c r="T781" s="127"/>
      <c r="U781" s="124"/>
      <c r="V781" s="49"/>
      <c r="W781" s="49"/>
      <c r="X781" s="49"/>
      <c r="Y781" s="49"/>
      <c r="Z781" s="49"/>
      <c r="AA781" s="49"/>
    </row>
    <row r="782" ht="15.75" customHeight="1">
      <c r="A782" s="122"/>
      <c r="B782" s="123"/>
      <c r="C782" s="124"/>
      <c r="D782" s="125"/>
      <c r="E782" s="126"/>
      <c r="F782" s="126"/>
      <c r="G782" s="127"/>
      <c r="H782" s="49"/>
      <c r="I782" s="49"/>
      <c r="J782" s="127"/>
      <c r="K782" s="49"/>
      <c r="L782" s="31"/>
      <c r="M782" s="127"/>
      <c r="N782" s="127"/>
      <c r="O782" s="127"/>
      <c r="P782" s="127"/>
      <c r="Q782" s="127"/>
      <c r="R782" s="127"/>
      <c r="S782" s="127"/>
      <c r="T782" s="127"/>
      <c r="U782" s="124"/>
      <c r="V782" s="49"/>
      <c r="W782" s="49"/>
      <c r="X782" s="49"/>
      <c r="Y782" s="49"/>
      <c r="Z782" s="49"/>
      <c r="AA782" s="49"/>
    </row>
    <row r="783" ht="15.75" customHeight="1">
      <c r="A783" s="122"/>
      <c r="B783" s="123"/>
      <c r="C783" s="124"/>
      <c r="D783" s="125"/>
      <c r="E783" s="126"/>
      <c r="F783" s="126"/>
      <c r="G783" s="127"/>
      <c r="H783" s="49"/>
      <c r="I783" s="49"/>
      <c r="J783" s="127"/>
      <c r="K783" s="49"/>
      <c r="L783" s="31"/>
      <c r="M783" s="127"/>
      <c r="N783" s="127"/>
      <c r="O783" s="127"/>
      <c r="P783" s="127"/>
      <c r="Q783" s="127"/>
      <c r="R783" s="127"/>
      <c r="S783" s="127"/>
      <c r="T783" s="127"/>
      <c r="U783" s="124"/>
      <c r="V783" s="49"/>
      <c r="W783" s="49"/>
      <c r="X783" s="49"/>
      <c r="Y783" s="49"/>
      <c r="Z783" s="49"/>
      <c r="AA783" s="49"/>
    </row>
    <row r="784" ht="15.75" customHeight="1">
      <c r="A784" s="122"/>
      <c r="B784" s="123"/>
      <c r="C784" s="124"/>
      <c r="D784" s="125"/>
      <c r="E784" s="126"/>
      <c r="F784" s="126"/>
      <c r="G784" s="127"/>
      <c r="H784" s="49"/>
      <c r="I784" s="49"/>
      <c r="J784" s="127"/>
      <c r="K784" s="49"/>
      <c r="L784" s="31"/>
      <c r="M784" s="127"/>
      <c r="N784" s="127"/>
      <c r="O784" s="127"/>
      <c r="P784" s="127"/>
      <c r="Q784" s="127"/>
      <c r="R784" s="127"/>
      <c r="S784" s="127"/>
      <c r="T784" s="127"/>
      <c r="U784" s="124"/>
      <c r="V784" s="49"/>
      <c r="W784" s="49"/>
      <c r="X784" s="49"/>
      <c r="Y784" s="49"/>
      <c r="Z784" s="49"/>
      <c r="AA784" s="49"/>
    </row>
    <row r="785" ht="15.75" customHeight="1">
      <c r="A785" s="122"/>
      <c r="B785" s="123"/>
      <c r="C785" s="124"/>
      <c r="D785" s="125"/>
      <c r="E785" s="126"/>
      <c r="F785" s="126"/>
      <c r="G785" s="127"/>
      <c r="H785" s="49"/>
      <c r="I785" s="49"/>
      <c r="J785" s="127"/>
      <c r="K785" s="49"/>
      <c r="L785" s="31"/>
      <c r="M785" s="127"/>
      <c r="N785" s="127"/>
      <c r="O785" s="127"/>
      <c r="P785" s="127"/>
      <c r="Q785" s="127"/>
      <c r="R785" s="127"/>
      <c r="S785" s="127"/>
      <c r="T785" s="127"/>
      <c r="U785" s="124"/>
      <c r="V785" s="49"/>
      <c r="W785" s="49"/>
      <c r="X785" s="49"/>
      <c r="Y785" s="49"/>
      <c r="Z785" s="49"/>
      <c r="AA785" s="49"/>
    </row>
    <row r="786" ht="15.75" customHeight="1">
      <c r="A786" s="122"/>
      <c r="B786" s="123"/>
      <c r="C786" s="124"/>
      <c r="D786" s="125"/>
      <c r="E786" s="126"/>
      <c r="F786" s="126"/>
      <c r="G786" s="127"/>
      <c r="H786" s="49"/>
      <c r="I786" s="49"/>
      <c r="J786" s="127"/>
      <c r="K786" s="49"/>
      <c r="L786" s="31"/>
      <c r="M786" s="127"/>
      <c r="N786" s="127"/>
      <c r="O786" s="127"/>
      <c r="P786" s="127"/>
      <c r="Q786" s="127"/>
      <c r="R786" s="127"/>
      <c r="S786" s="127"/>
      <c r="T786" s="127"/>
      <c r="U786" s="124"/>
      <c r="V786" s="49"/>
      <c r="W786" s="49"/>
      <c r="X786" s="49"/>
      <c r="Y786" s="49"/>
      <c r="Z786" s="49"/>
      <c r="AA786" s="49"/>
    </row>
    <row r="787" ht="15.75" customHeight="1">
      <c r="A787" s="122"/>
      <c r="B787" s="123"/>
      <c r="C787" s="124"/>
      <c r="D787" s="125"/>
      <c r="E787" s="126"/>
      <c r="F787" s="126"/>
      <c r="G787" s="127"/>
      <c r="H787" s="49"/>
      <c r="I787" s="49"/>
      <c r="J787" s="127"/>
      <c r="K787" s="49"/>
      <c r="L787" s="31"/>
      <c r="M787" s="127"/>
      <c r="N787" s="127"/>
      <c r="O787" s="127"/>
      <c r="P787" s="127"/>
      <c r="Q787" s="127"/>
      <c r="R787" s="127"/>
      <c r="S787" s="127"/>
      <c r="T787" s="127"/>
      <c r="U787" s="124"/>
      <c r="V787" s="49"/>
      <c r="W787" s="49"/>
      <c r="X787" s="49"/>
      <c r="Y787" s="49"/>
      <c r="Z787" s="49"/>
      <c r="AA787" s="49"/>
    </row>
    <row r="788" ht="15.75" customHeight="1">
      <c r="A788" s="122"/>
      <c r="B788" s="123"/>
      <c r="C788" s="124"/>
      <c r="D788" s="125"/>
      <c r="E788" s="126"/>
      <c r="F788" s="126"/>
      <c r="G788" s="127"/>
      <c r="H788" s="49"/>
      <c r="I788" s="49"/>
      <c r="J788" s="127"/>
      <c r="K788" s="49"/>
      <c r="L788" s="31"/>
      <c r="M788" s="127"/>
      <c r="N788" s="127"/>
      <c r="O788" s="127"/>
      <c r="P788" s="127"/>
      <c r="Q788" s="127"/>
      <c r="R788" s="127"/>
      <c r="S788" s="127"/>
      <c r="T788" s="127"/>
      <c r="U788" s="124"/>
      <c r="V788" s="49"/>
      <c r="W788" s="49"/>
      <c r="X788" s="49"/>
      <c r="Y788" s="49"/>
      <c r="Z788" s="49"/>
      <c r="AA788" s="49"/>
    </row>
    <row r="789" ht="15.75" customHeight="1">
      <c r="A789" s="122"/>
      <c r="B789" s="123"/>
      <c r="C789" s="124"/>
      <c r="D789" s="125"/>
      <c r="E789" s="126"/>
      <c r="F789" s="126"/>
      <c r="G789" s="127"/>
      <c r="H789" s="49"/>
      <c r="I789" s="49"/>
      <c r="J789" s="127"/>
      <c r="K789" s="49"/>
      <c r="L789" s="31"/>
      <c r="M789" s="127"/>
      <c r="N789" s="127"/>
      <c r="O789" s="127"/>
      <c r="P789" s="127"/>
      <c r="Q789" s="127"/>
      <c r="R789" s="127"/>
      <c r="S789" s="127"/>
      <c r="T789" s="127"/>
      <c r="U789" s="124"/>
      <c r="V789" s="49"/>
      <c r="W789" s="49"/>
      <c r="X789" s="49"/>
      <c r="Y789" s="49"/>
      <c r="Z789" s="49"/>
      <c r="AA789" s="49"/>
    </row>
    <row r="790" ht="15.75" customHeight="1">
      <c r="A790" s="122"/>
      <c r="B790" s="123"/>
      <c r="C790" s="124"/>
      <c r="D790" s="125"/>
      <c r="E790" s="126"/>
      <c r="F790" s="126"/>
      <c r="G790" s="127"/>
      <c r="H790" s="49"/>
      <c r="I790" s="49"/>
      <c r="J790" s="127"/>
      <c r="K790" s="49"/>
      <c r="L790" s="31"/>
      <c r="M790" s="127"/>
      <c r="N790" s="127"/>
      <c r="O790" s="127"/>
      <c r="P790" s="127"/>
      <c r="Q790" s="127"/>
      <c r="R790" s="127"/>
      <c r="S790" s="127"/>
      <c r="T790" s="127"/>
      <c r="U790" s="124"/>
      <c r="V790" s="49"/>
      <c r="W790" s="49"/>
      <c r="X790" s="49"/>
      <c r="Y790" s="49"/>
      <c r="Z790" s="49"/>
      <c r="AA790" s="49"/>
    </row>
    <row r="791" ht="15.75" customHeight="1">
      <c r="A791" s="122"/>
      <c r="B791" s="123"/>
      <c r="C791" s="124"/>
      <c r="D791" s="125"/>
      <c r="E791" s="126"/>
      <c r="F791" s="126"/>
      <c r="G791" s="127"/>
      <c r="H791" s="49"/>
      <c r="I791" s="49"/>
      <c r="J791" s="127"/>
      <c r="K791" s="49"/>
      <c r="L791" s="31"/>
      <c r="M791" s="127"/>
      <c r="N791" s="127"/>
      <c r="O791" s="127"/>
      <c r="P791" s="127"/>
      <c r="Q791" s="127"/>
      <c r="R791" s="127"/>
      <c r="S791" s="127"/>
      <c r="T791" s="127"/>
      <c r="U791" s="124"/>
      <c r="V791" s="49"/>
      <c r="W791" s="49"/>
      <c r="X791" s="49"/>
      <c r="Y791" s="49"/>
      <c r="Z791" s="49"/>
      <c r="AA791" s="49"/>
    </row>
    <row r="792" ht="15.75" customHeight="1">
      <c r="A792" s="122"/>
      <c r="B792" s="123"/>
      <c r="C792" s="124"/>
      <c r="D792" s="125"/>
      <c r="E792" s="126"/>
      <c r="F792" s="126"/>
      <c r="G792" s="127"/>
      <c r="H792" s="49"/>
      <c r="I792" s="49"/>
      <c r="J792" s="127"/>
      <c r="K792" s="49"/>
      <c r="L792" s="31"/>
      <c r="M792" s="127"/>
      <c r="N792" s="127"/>
      <c r="O792" s="127"/>
      <c r="P792" s="127"/>
      <c r="Q792" s="127"/>
      <c r="R792" s="127"/>
      <c r="S792" s="127"/>
      <c r="T792" s="127"/>
      <c r="U792" s="124"/>
      <c r="V792" s="49"/>
      <c r="W792" s="49"/>
      <c r="X792" s="49"/>
      <c r="Y792" s="49"/>
      <c r="Z792" s="49"/>
      <c r="AA792" s="49"/>
    </row>
    <row r="793" ht="15.75" customHeight="1">
      <c r="A793" s="122"/>
      <c r="B793" s="123"/>
      <c r="C793" s="124"/>
      <c r="D793" s="125"/>
      <c r="E793" s="126"/>
      <c r="F793" s="126"/>
      <c r="G793" s="127"/>
      <c r="H793" s="49"/>
      <c r="I793" s="49"/>
      <c r="J793" s="127"/>
      <c r="K793" s="49"/>
      <c r="L793" s="31"/>
      <c r="M793" s="127"/>
      <c r="N793" s="127"/>
      <c r="O793" s="127"/>
      <c r="P793" s="127"/>
      <c r="Q793" s="127"/>
      <c r="R793" s="127"/>
      <c r="S793" s="127"/>
      <c r="T793" s="127"/>
      <c r="U793" s="124"/>
      <c r="V793" s="49"/>
      <c r="W793" s="49"/>
      <c r="X793" s="49"/>
      <c r="Y793" s="49"/>
      <c r="Z793" s="49"/>
      <c r="AA793" s="49"/>
    </row>
    <row r="794" ht="15.75" customHeight="1">
      <c r="A794" s="122"/>
      <c r="B794" s="123"/>
      <c r="C794" s="124"/>
      <c r="D794" s="125"/>
      <c r="E794" s="126"/>
      <c r="F794" s="126"/>
      <c r="G794" s="127"/>
      <c r="H794" s="49"/>
      <c r="I794" s="49"/>
      <c r="J794" s="127"/>
      <c r="K794" s="49"/>
      <c r="L794" s="31"/>
      <c r="M794" s="127"/>
      <c r="N794" s="127"/>
      <c r="O794" s="127"/>
      <c r="P794" s="127"/>
      <c r="Q794" s="127"/>
      <c r="R794" s="127"/>
      <c r="S794" s="127"/>
      <c r="T794" s="127"/>
      <c r="U794" s="124"/>
      <c r="V794" s="49"/>
      <c r="W794" s="49"/>
      <c r="X794" s="49"/>
      <c r="Y794" s="49"/>
      <c r="Z794" s="49"/>
      <c r="AA794" s="49"/>
    </row>
    <row r="795" ht="15.75" customHeight="1">
      <c r="A795" s="122"/>
      <c r="B795" s="123"/>
      <c r="C795" s="124"/>
      <c r="D795" s="125"/>
      <c r="E795" s="126"/>
      <c r="F795" s="126"/>
      <c r="G795" s="127"/>
      <c r="H795" s="49"/>
      <c r="I795" s="49"/>
      <c r="J795" s="127"/>
      <c r="K795" s="49"/>
      <c r="L795" s="31"/>
      <c r="M795" s="127"/>
      <c r="N795" s="127"/>
      <c r="O795" s="127"/>
      <c r="P795" s="127"/>
      <c r="Q795" s="127"/>
      <c r="R795" s="127"/>
      <c r="S795" s="127"/>
      <c r="T795" s="127"/>
      <c r="U795" s="124"/>
      <c r="V795" s="49"/>
      <c r="W795" s="49"/>
      <c r="X795" s="49"/>
      <c r="Y795" s="49"/>
      <c r="Z795" s="49"/>
      <c r="AA795" s="49"/>
    </row>
    <row r="796" ht="15.75" customHeight="1">
      <c r="A796" s="122"/>
      <c r="B796" s="123"/>
      <c r="C796" s="124"/>
      <c r="D796" s="125"/>
      <c r="E796" s="126"/>
      <c r="F796" s="126"/>
      <c r="G796" s="127"/>
      <c r="H796" s="49"/>
      <c r="I796" s="49"/>
      <c r="J796" s="127"/>
      <c r="K796" s="49"/>
      <c r="L796" s="31"/>
      <c r="M796" s="127"/>
      <c r="N796" s="127"/>
      <c r="O796" s="127"/>
      <c r="P796" s="127"/>
      <c r="Q796" s="127"/>
      <c r="R796" s="127"/>
      <c r="S796" s="127"/>
      <c r="T796" s="127"/>
      <c r="U796" s="124"/>
      <c r="V796" s="49"/>
      <c r="W796" s="49"/>
      <c r="X796" s="49"/>
      <c r="Y796" s="49"/>
      <c r="Z796" s="49"/>
      <c r="AA796" s="49"/>
    </row>
    <row r="797" ht="15.75" customHeight="1">
      <c r="A797" s="122"/>
      <c r="B797" s="123"/>
      <c r="C797" s="124"/>
      <c r="D797" s="125"/>
      <c r="E797" s="126"/>
      <c r="F797" s="126"/>
      <c r="G797" s="127"/>
      <c r="H797" s="49"/>
      <c r="I797" s="49"/>
      <c r="J797" s="127"/>
      <c r="K797" s="49"/>
      <c r="L797" s="31"/>
      <c r="M797" s="127"/>
      <c r="N797" s="127"/>
      <c r="O797" s="127"/>
      <c r="P797" s="127"/>
      <c r="Q797" s="127"/>
      <c r="R797" s="127"/>
      <c r="S797" s="127"/>
      <c r="T797" s="127"/>
      <c r="U797" s="124"/>
      <c r="V797" s="49"/>
      <c r="W797" s="49"/>
      <c r="X797" s="49"/>
      <c r="Y797" s="49"/>
      <c r="Z797" s="49"/>
      <c r="AA797" s="49"/>
    </row>
    <row r="798" ht="15.75" customHeight="1">
      <c r="A798" s="122"/>
      <c r="B798" s="123"/>
      <c r="C798" s="124"/>
      <c r="D798" s="125"/>
      <c r="E798" s="126"/>
      <c r="F798" s="126"/>
      <c r="G798" s="127"/>
      <c r="H798" s="49"/>
      <c r="I798" s="49"/>
      <c r="J798" s="127"/>
      <c r="K798" s="49"/>
      <c r="L798" s="31"/>
      <c r="M798" s="127"/>
      <c r="N798" s="127"/>
      <c r="O798" s="127"/>
      <c r="P798" s="127"/>
      <c r="Q798" s="127"/>
      <c r="R798" s="127"/>
      <c r="S798" s="127"/>
      <c r="T798" s="127"/>
      <c r="U798" s="124"/>
      <c r="V798" s="49"/>
      <c r="W798" s="49"/>
      <c r="X798" s="49"/>
      <c r="Y798" s="49"/>
      <c r="Z798" s="49"/>
      <c r="AA798" s="49"/>
    </row>
    <row r="799" ht="15.75" customHeight="1">
      <c r="A799" s="122"/>
      <c r="B799" s="123"/>
      <c r="C799" s="124"/>
      <c r="D799" s="125"/>
      <c r="E799" s="126"/>
      <c r="F799" s="126"/>
      <c r="G799" s="127"/>
      <c r="H799" s="49"/>
      <c r="I799" s="49"/>
      <c r="J799" s="127"/>
      <c r="K799" s="49"/>
      <c r="L799" s="31"/>
      <c r="M799" s="127"/>
      <c r="N799" s="127"/>
      <c r="O799" s="127"/>
      <c r="P799" s="127"/>
      <c r="Q799" s="127"/>
      <c r="R799" s="127"/>
      <c r="S799" s="127"/>
      <c r="T799" s="127"/>
      <c r="U799" s="124"/>
      <c r="V799" s="49"/>
      <c r="W799" s="49"/>
      <c r="X799" s="49"/>
      <c r="Y799" s="49"/>
      <c r="Z799" s="49"/>
      <c r="AA799" s="49"/>
    </row>
    <row r="800" ht="15.75" customHeight="1">
      <c r="A800" s="122"/>
      <c r="B800" s="123"/>
      <c r="C800" s="124"/>
      <c r="D800" s="125"/>
      <c r="E800" s="126"/>
      <c r="F800" s="126"/>
      <c r="G800" s="127"/>
      <c r="H800" s="49"/>
      <c r="I800" s="49"/>
      <c r="J800" s="127"/>
      <c r="K800" s="49"/>
      <c r="L800" s="31"/>
      <c r="M800" s="127"/>
      <c r="N800" s="127"/>
      <c r="O800" s="127"/>
      <c r="P800" s="127"/>
      <c r="Q800" s="127"/>
      <c r="R800" s="127"/>
      <c r="S800" s="127"/>
      <c r="T800" s="127"/>
      <c r="U800" s="124"/>
      <c r="V800" s="49"/>
      <c r="W800" s="49"/>
      <c r="X800" s="49"/>
      <c r="Y800" s="49"/>
      <c r="Z800" s="49"/>
      <c r="AA800" s="49"/>
    </row>
    <row r="801" ht="15.75" customHeight="1">
      <c r="A801" s="122"/>
      <c r="B801" s="123"/>
      <c r="C801" s="124"/>
      <c r="D801" s="125"/>
      <c r="E801" s="126"/>
      <c r="F801" s="126"/>
      <c r="G801" s="127"/>
      <c r="H801" s="49"/>
      <c r="I801" s="49"/>
      <c r="J801" s="127"/>
      <c r="K801" s="49"/>
      <c r="L801" s="31"/>
      <c r="M801" s="127"/>
      <c r="N801" s="127"/>
      <c r="O801" s="127"/>
      <c r="P801" s="127"/>
      <c r="Q801" s="127"/>
      <c r="R801" s="127"/>
      <c r="S801" s="127"/>
      <c r="T801" s="127"/>
      <c r="U801" s="124"/>
      <c r="V801" s="49"/>
      <c r="W801" s="49"/>
      <c r="X801" s="49"/>
      <c r="Y801" s="49"/>
      <c r="Z801" s="49"/>
      <c r="AA801" s="49"/>
    </row>
    <row r="802" ht="15.75" customHeight="1">
      <c r="A802" s="122"/>
      <c r="B802" s="123"/>
      <c r="C802" s="124"/>
      <c r="D802" s="125"/>
      <c r="E802" s="126"/>
      <c r="F802" s="126"/>
      <c r="G802" s="127"/>
      <c r="H802" s="49"/>
      <c r="I802" s="49"/>
      <c r="J802" s="127"/>
      <c r="K802" s="49"/>
      <c r="L802" s="31"/>
      <c r="M802" s="127"/>
      <c r="N802" s="127"/>
      <c r="O802" s="127"/>
      <c r="P802" s="127"/>
      <c r="Q802" s="127"/>
      <c r="R802" s="127"/>
      <c r="S802" s="127"/>
      <c r="T802" s="127"/>
      <c r="U802" s="124"/>
      <c r="V802" s="49"/>
      <c r="W802" s="49"/>
      <c r="X802" s="49"/>
      <c r="Y802" s="49"/>
      <c r="Z802" s="49"/>
      <c r="AA802" s="49"/>
    </row>
    <row r="803" ht="15.75" customHeight="1">
      <c r="A803" s="122"/>
      <c r="B803" s="123"/>
      <c r="C803" s="124"/>
      <c r="D803" s="125"/>
      <c r="E803" s="126"/>
      <c r="F803" s="126"/>
      <c r="G803" s="127"/>
      <c r="H803" s="49"/>
      <c r="I803" s="49"/>
      <c r="J803" s="127"/>
      <c r="K803" s="49"/>
      <c r="L803" s="31"/>
      <c r="M803" s="127"/>
      <c r="N803" s="127"/>
      <c r="O803" s="127"/>
      <c r="P803" s="127"/>
      <c r="Q803" s="127"/>
      <c r="R803" s="127"/>
      <c r="S803" s="127"/>
      <c r="T803" s="127"/>
      <c r="U803" s="124"/>
      <c r="V803" s="49"/>
      <c r="W803" s="49"/>
      <c r="X803" s="49"/>
      <c r="Y803" s="49"/>
      <c r="Z803" s="49"/>
      <c r="AA803" s="49"/>
    </row>
    <row r="804" ht="15.75" customHeight="1">
      <c r="A804" s="122"/>
      <c r="B804" s="123"/>
      <c r="C804" s="124"/>
      <c r="D804" s="125"/>
      <c r="E804" s="126"/>
      <c r="F804" s="126"/>
      <c r="G804" s="127"/>
      <c r="H804" s="49"/>
      <c r="I804" s="49"/>
      <c r="J804" s="127"/>
      <c r="K804" s="49"/>
      <c r="L804" s="31"/>
      <c r="M804" s="127"/>
      <c r="N804" s="127"/>
      <c r="O804" s="127"/>
      <c r="P804" s="127"/>
      <c r="Q804" s="127"/>
      <c r="R804" s="127"/>
      <c r="S804" s="127"/>
      <c r="T804" s="127"/>
      <c r="U804" s="124"/>
      <c r="V804" s="49"/>
      <c r="W804" s="49"/>
      <c r="X804" s="49"/>
      <c r="Y804" s="49"/>
      <c r="Z804" s="49"/>
      <c r="AA804" s="49"/>
    </row>
    <row r="805" ht="15.75" customHeight="1">
      <c r="A805" s="122"/>
      <c r="B805" s="123"/>
      <c r="C805" s="124"/>
      <c r="D805" s="125"/>
      <c r="E805" s="126"/>
      <c r="F805" s="126"/>
      <c r="G805" s="127"/>
      <c r="H805" s="49"/>
      <c r="I805" s="49"/>
      <c r="J805" s="127"/>
      <c r="K805" s="49"/>
      <c r="L805" s="31"/>
      <c r="M805" s="127"/>
      <c r="N805" s="127"/>
      <c r="O805" s="127"/>
      <c r="P805" s="127"/>
      <c r="Q805" s="127"/>
      <c r="R805" s="127"/>
      <c r="S805" s="127"/>
      <c r="T805" s="127"/>
      <c r="U805" s="124"/>
      <c r="V805" s="49"/>
      <c r="W805" s="49"/>
      <c r="X805" s="49"/>
      <c r="Y805" s="49"/>
      <c r="Z805" s="49"/>
      <c r="AA805" s="49"/>
    </row>
    <row r="806" ht="15.75" customHeight="1">
      <c r="A806" s="122"/>
      <c r="B806" s="123"/>
      <c r="C806" s="124"/>
      <c r="D806" s="125"/>
      <c r="E806" s="126"/>
      <c r="F806" s="126"/>
      <c r="G806" s="127"/>
      <c r="H806" s="49"/>
      <c r="I806" s="49"/>
      <c r="J806" s="127"/>
      <c r="K806" s="49"/>
      <c r="L806" s="31"/>
      <c r="M806" s="127"/>
      <c r="N806" s="127"/>
      <c r="O806" s="127"/>
      <c r="P806" s="127"/>
      <c r="Q806" s="127"/>
      <c r="R806" s="127"/>
      <c r="S806" s="127"/>
      <c r="T806" s="127"/>
      <c r="U806" s="124"/>
      <c r="V806" s="49"/>
      <c r="W806" s="49"/>
      <c r="X806" s="49"/>
      <c r="Y806" s="49"/>
      <c r="Z806" s="49"/>
      <c r="AA806" s="49"/>
    </row>
    <row r="807" ht="15.75" customHeight="1">
      <c r="A807" s="122"/>
      <c r="B807" s="123"/>
      <c r="C807" s="124"/>
      <c r="D807" s="125"/>
      <c r="E807" s="126"/>
      <c r="F807" s="126"/>
      <c r="G807" s="127"/>
      <c r="H807" s="49"/>
      <c r="I807" s="49"/>
      <c r="J807" s="127"/>
      <c r="K807" s="49"/>
      <c r="L807" s="31"/>
      <c r="M807" s="127"/>
      <c r="N807" s="127"/>
      <c r="O807" s="127"/>
      <c r="P807" s="127"/>
      <c r="Q807" s="127"/>
      <c r="R807" s="127"/>
      <c r="S807" s="127"/>
      <c r="T807" s="127"/>
      <c r="U807" s="124"/>
      <c r="V807" s="49"/>
      <c r="W807" s="49"/>
      <c r="X807" s="49"/>
      <c r="Y807" s="49"/>
      <c r="Z807" s="49"/>
      <c r="AA807" s="49"/>
    </row>
    <row r="808" ht="15.75" customHeight="1">
      <c r="A808" s="122"/>
      <c r="B808" s="123"/>
      <c r="C808" s="124"/>
      <c r="D808" s="125"/>
      <c r="E808" s="126"/>
      <c r="F808" s="126"/>
      <c r="G808" s="127"/>
      <c r="H808" s="49"/>
      <c r="I808" s="49"/>
      <c r="J808" s="127"/>
      <c r="K808" s="49"/>
      <c r="L808" s="31"/>
      <c r="M808" s="127"/>
      <c r="N808" s="127"/>
      <c r="O808" s="127"/>
      <c r="P808" s="127"/>
      <c r="Q808" s="127"/>
      <c r="R808" s="127"/>
      <c r="S808" s="127"/>
      <c r="T808" s="127"/>
      <c r="U808" s="124"/>
      <c r="V808" s="49"/>
      <c r="W808" s="49"/>
      <c r="X808" s="49"/>
      <c r="Y808" s="49"/>
      <c r="Z808" s="49"/>
      <c r="AA808" s="49"/>
    </row>
    <row r="809" ht="15.75" customHeight="1">
      <c r="A809" s="122"/>
      <c r="B809" s="123"/>
      <c r="C809" s="124"/>
      <c r="D809" s="125"/>
      <c r="E809" s="126"/>
      <c r="F809" s="126"/>
      <c r="G809" s="127"/>
      <c r="H809" s="49"/>
      <c r="I809" s="49"/>
      <c r="J809" s="127"/>
      <c r="K809" s="49"/>
      <c r="L809" s="31"/>
      <c r="M809" s="127"/>
      <c r="N809" s="127"/>
      <c r="O809" s="127"/>
      <c r="P809" s="127"/>
      <c r="Q809" s="127"/>
      <c r="R809" s="127"/>
      <c r="S809" s="127"/>
      <c r="T809" s="127"/>
      <c r="U809" s="124"/>
      <c r="V809" s="49"/>
      <c r="W809" s="49"/>
      <c r="X809" s="49"/>
      <c r="Y809" s="49"/>
      <c r="Z809" s="49"/>
      <c r="AA809" s="49"/>
    </row>
    <row r="810" ht="15.75" customHeight="1">
      <c r="A810" s="122"/>
      <c r="B810" s="123"/>
      <c r="C810" s="124"/>
      <c r="D810" s="125"/>
      <c r="E810" s="126"/>
      <c r="F810" s="126"/>
      <c r="G810" s="127"/>
      <c r="H810" s="49"/>
      <c r="I810" s="49"/>
      <c r="J810" s="127"/>
      <c r="K810" s="49"/>
      <c r="L810" s="31"/>
      <c r="M810" s="127"/>
      <c r="N810" s="127"/>
      <c r="O810" s="127"/>
      <c r="P810" s="127"/>
      <c r="Q810" s="127"/>
      <c r="R810" s="127"/>
      <c r="S810" s="127"/>
      <c r="T810" s="127"/>
      <c r="U810" s="124"/>
      <c r="V810" s="49"/>
      <c r="W810" s="49"/>
      <c r="X810" s="49"/>
      <c r="Y810" s="49"/>
      <c r="Z810" s="49"/>
      <c r="AA810" s="49"/>
    </row>
    <row r="811" ht="15.75" customHeight="1">
      <c r="A811" s="122"/>
      <c r="B811" s="123"/>
      <c r="C811" s="124"/>
      <c r="D811" s="125"/>
      <c r="E811" s="126"/>
      <c r="F811" s="126"/>
      <c r="G811" s="127"/>
      <c r="H811" s="49"/>
      <c r="I811" s="49"/>
      <c r="J811" s="127"/>
      <c r="K811" s="49"/>
      <c r="L811" s="31"/>
      <c r="M811" s="127"/>
      <c r="N811" s="127"/>
      <c r="O811" s="127"/>
      <c r="P811" s="127"/>
      <c r="Q811" s="127"/>
      <c r="R811" s="127"/>
      <c r="S811" s="127"/>
      <c r="T811" s="127"/>
      <c r="U811" s="124"/>
      <c r="V811" s="49"/>
      <c r="W811" s="49"/>
      <c r="X811" s="49"/>
      <c r="Y811" s="49"/>
      <c r="Z811" s="49"/>
      <c r="AA811" s="49"/>
    </row>
    <row r="812" ht="15.75" customHeight="1">
      <c r="A812" s="122"/>
      <c r="B812" s="123"/>
      <c r="C812" s="124"/>
      <c r="D812" s="125"/>
      <c r="E812" s="126"/>
      <c r="F812" s="126"/>
      <c r="G812" s="127"/>
      <c r="H812" s="49"/>
      <c r="I812" s="49"/>
      <c r="J812" s="127"/>
      <c r="K812" s="49"/>
      <c r="L812" s="31"/>
      <c r="M812" s="127"/>
      <c r="N812" s="127"/>
      <c r="O812" s="127"/>
      <c r="P812" s="127"/>
      <c r="Q812" s="127"/>
      <c r="R812" s="127"/>
      <c r="S812" s="127"/>
      <c r="T812" s="127"/>
      <c r="U812" s="124"/>
      <c r="V812" s="49"/>
      <c r="W812" s="49"/>
      <c r="X812" s="49"/>
      <c r="Y812" s="49"/>
      <c r="Z812" s="49"/>
      <c r="AA812" s="49"/>
    </row>
    <row r="813" ht="15.75" customHeight="1">
      <c r="A813" s="122"/>
      <c r="B813" s="123"/>
      <c r="C813" s="124"/>
      <c r="D813" s="125"/>
      <c r="E813" s="126"/>
      <c r="F813" s="126"/>
      <c r="G813" s="127"/>
      <c r="H813" s="49"/>
      <c r="I813" s="49"/>
      <c r="J813" s="127"/>
      <c r="K813" s="49"/>
      <c r="L813" s="31"/>
      <c r="M813" s="127"/>
      <c r="N813" s="127"/>
      <c r="O813" s="127"/>
      <c r="P813" s="127"/>
      <c r="Q813" s="127"/>
      <c r="R813" s="127"/>
      <c r="S813" s="127"/>
      <c r="T813" s="127"/>
      <c r="U813" s="124"/>
      <c r="V813" s="49"/>
      <c r="W813" s="49"/>
      <c r="X813" s="49"/>
      <c r="Y813" s="49"/>
      <c r="Z813" s="49"/>
      <c r="AA813" s="49"/>
    </row>
    <row r="814" ht="15.75" customHeight="1">
      <c r="A814" s="122"/>
      <c r="B814" s="123"/>
      <c r="C814" s="124"/>
      <c r="D814" s="125"/>
      <c r="E814" s="126"/>
      <c r="F814" s="126"/>
      <c r="G814" s="127"/>
      <c r="H814" s="49"/>
      <c r="I814" s="49"/>
      <c r="J814" s="127"/>
      <c r="K814" s="49"/>
      <c r="L814" s="31"/>
      <c r="M814" s="127"/>
      <c r="N814" s="127"/>
      <c r="O814" s="127"/>
      <c r="P814" s="127"/>
      <c r="Q814" s="127"/>
      <c r="R814" s="127"/>
      <c r="S814" s="127"/>
      <c r="T814" s="127"/>
      <c r="U814" s="124"/>
      <c r="V814" s="49"/>
      <c r="W814" s="49"/>
      <c r="X814" s="49"/>
      <c r="Y814" s="49"/>
      <c r="Z814" s="49"/>
      <c r="AA814" s="49"/>
    </row>
    <row r="815" ht="15.75" customHeight="1">
      <c r="A815" s="122"/>
      <c r="B815" s="123"/>
      <c r="C815" s="124"/>
      <c r="D815" s="125"/>
      <c r="E815" s="126"/>
      <c r="F815" s="126"/>
      <c r="G815" s="127"/>
      <c r="H815" s="49"/>
      <c r="I815" s="49"/>
      <c r="J815" s="127"/>
      <c r="K815" s="49"/>
      <c r="L815" s="31"/>
      <c r="M815" s="127"/>
      <c r="N815" s="127"/>
      <c r="O815" s="127"/>
      <c r="P815" s="127"/>
      <c r="Q815" s="127"/>
      <c r="R815" s="127"/>
      <c r="S815" s="127"/>
      <c r="T815" s="127"/>
      <c r="U815" s="124"/>
      <c r="V815" s="49"/>
      <c r="W815" s="49"/>
      <c r="X815" s="49"/>
      <c r="Y815" s="49"/>
      <c r="Z815" s="49"/>
      <c r="AA815" s="49"/>
    </row>
    <row r="816" ht="15.75" customHeight="1">
      <c r="A816" s="122"/>
      <c r="B816" s="123"/>
      <c r="C816" s="124"/>
      <c r="D816" s="125"/>
      <c r="E816" s="126"/>
      <c r="F816" s="126"/>
      <c r="G816" s="127"/>
      <c r="H816" s="49"/>
      <c r="I816" s="49"/>
      <c r="J816" s="127"/>
      <c r="K816" s="49"/>
      <c r="L816" s="31"/>
      <c r="M816" s="127"/>
      <c r="N816" s="127"/>
      <c r="O816" s="127"/>
      <c r="P816" s="127"/>
      <c r="Q816" s="127"/>
      <c r="R816" s="127"/>
      <c r="S816" s="127"/>
      <c r="T816" s="127"/>
      <c r="U816" s="124"/>
      <c r="V816" s="49"/>
      <c r="W816" s="49"/>
      <c r="X816" s="49"/>
      <c r="Y816" s="49"/>
      <c r="Z816" s="49"/>
      <c r="AA816" s="49"/>
    </row>
    <row r="817" ht="15.75" customHeight="1">
      <c r="A817" s="122"/>
      <c r="B817" s="123"/>
      <c r="C817" s="124"/>
      <c r="D817" s="125"/>
      <c r="E817" s="126"/>
      <c r="F817" s="126"/>
      <c r="G817" s="127"/>
      <c r="H817" s="49"/>
      <c r="I817" s="49"/>
      <c r="J817" s="127"/>
      <c r="K817" s="49"/>
      <c r="L817" s="31"/>
      <c r="M817" s="127"/>
      <c r="N817" s="127"/>
      <c r="O817" s="127"/>
      <c r="P817" s="127"/>
      <c r="Q817" s="127"/>
      <c r="R817" s="127"/>
      <c r="S817" s="127"/>
      <c r="T817" s="127"/>
      <c r="U817" s="124"/>
      <c r="V817" s="49"/>
      <c r="W817" s="49"/>
      <c r="X817" s="49"/>
      <c r="Y817" s="49"/>
      <c r="Z817" s="49"/>
      <c r="AA817" s="49"/>
    </row>
    <row r="818" ht="15.75" customHeight="1">
      <c r="A818" s="122"/>
      <c r="B818" s="123"/>
      <c r="C818" s="124"/>
      <c r="D818" s="125"/>
      <c r="E818" s="126"/>
      <c r="F818" s="126"/>
      <c r="G818" s="127"/>
      <c r="H818" s="49"/>
      <c r="I818" s="49"/>
      <c r="J818" s="127"/>
      <c r="K818" s="49"/>
      <c r="L818" s="31"/>
      <c r="M818" s="127"/>
      <c r="N818" s="127"/>
      <c r="O818" s="127"/>
      <c r="P818" s="127"/>
      <c r="Q818" s="127"/>
      <c r="R818" s="127"/>
      <c r="S818" s="127"/>
      <c r="T818" s="127"/>
      <c r="U818" s="124"/>
      <c r="V818" s="49"/>
      <c r="W818" s="49"/>
      <c r="X818" s="49"/>
      <c r="Y818" s="49"/>
      <c r="Z818" s="49"/>
      <c r="AA818" s="49"/>
    </row>
    <row r="819" ht="15.75" customHeight="1">
      <c r="A819" s="122"/>
      <c r="B819" s="123"/>
      <c r="C819" s="124"/>
      <c r="D819" s="125"/>
      <c r="E819" s="126"/>
      <c r="F819" s="126"/>
      <c r="G819" s="127"/>
      <c r="H819" s="49"/>
      <c r="I819" s="49"/>
      <c r="J819" s="127"/>
      <c r="K819" s="49"/>
      <c r="L819" s="31"/>
      <c r="M819" s="127"/>
      <c r="N819" s="127"/>
      <c r="O819" s="127"/>
      <c r="P819" s="127"/>
      <c r="Q819" s="127"/>
      <c r="R819" s="127"/>
      <c r="S819" s="127"/>
      <c r="T819" s="127"/>
      <c r="U819" s="124"/>
      <c r="V819" s="49"/>
      <c r="W819" s="49"/>
      <c r="X819" s="49"/>
      <c r="Y819" s="49"/>
      <c r="Z819" s="49"/>
      <c r="AA819" s="49"/>
    </row>
    <row r="820" ht="15.75" customHeight="1">
      <c r="A820" s="122"/>
      <c r="B820" s="123"/>
      <c r="C820" s="124"/>
      <c r="D820" s="125"/>
      <c r="E820" s="126"/>
      <c r="F820" s="126"/>
      <c r="G820" s="127"/>
      <c r="H820" s="49"/>
      <c r="I820" s="49"/>
      <c r="J820" s="127"/>
      <c r="K820" s="49"/>
      <c r="L820" s="31"/>
      <c r="M820" s="127"/>
      <c r="N820" s="127"/>
      <c r="O820" s="127"/>
      <c r="P820" s="127"/>
      <c r="Q820" s="127"/>
      <c r="R820" s="127"/>
      <c r="S820" s="127"/>
      <c r="T820" s="127"/>
      <c r="U820" s="124"/>
      <c r="V820" s="49"/>
      <c r="W820" s="49"/>
      <c r="X820" s="49"/>
      <c r="Y820" s="49"/>
      <c r="Z820" s="49"/>
      <c r="AA820" s="49"/>
    </row>
    <row r="821" ht="15.75" customHeight="1">
      <c r="A821" s="122"/>
      <c r="B821" s="123"/>
      <c r="C821" s="124"/>
      <c r="D821" s="125"/>
      <c r="E821" s="126"/>
      <c r="F821" s="126"/>
      <c r="G821" s="127"/>
      <c r="H821" s="49"/>
      <c r="I821" s="49"/>
      <c r="J821" s="127"/>
      <c r="K821" s="49"/>
      <c r="L821" s="31"/>
      <c r="M821" s="127"/>
      <c r="N821" s="127"/>
      <c r="O821" s="127"/>
      <c r="P821" s="127"/>
      <c r="Q821" s="127"/>
      <c r="R821" s="127"/>
      <c r="S821" s="127"/>
      <c r="T821" s="127"/>
      <c r="U821" s="124"/>
      <c r="V821" s="49"/>
      <c r="W821" s="49"/>
      <c r="X821" s="49"/>
      <c r="Y821" s="49"/>
      <c r="Z821" s="49"/>
      <c r="AA821" s="49"/>
    </row>
    <row r="822" ht="15.75" customHeight="1">
      <c r="A822" s="122"/>
      <c r="B822" s="123"/>
      <c r="C822" s="124"/>
      <c r="D822" s="125"/>
      <c r="E822" s="126"/>
      <c r="F822" s="126"/>
      <c r="G822" s="127"/>
      <c r="H822" s="49"/>
      <c r="I822" s="49"/>
      <c r="J822" s="127"/>
      <c r="K822" s="49"/>
      <c r="L822" s="31"/>
      <c r="M822" s="127"/>
      <c r="N822" s="127"/>
      <c r="O822" s="127"/>
      <c r="P822" s="127"/>
      <c r="Q822" s="127"/>
      <c r="R822" s="127"/>
      <c r="S822" s="127"/>
      <c r="T822" s="127"/>
      <c r="U822" s="124"/>
      <c r="V822" s="49"/>
      <c r="W822" s="49"/>
      <c r="X822" s="49"/>
      <c r="Y822" s="49"/>
      <c r="Z822" s="49"/>
      <c r="AA822" s="49"/>
    </row>
    <row r="823" ht="15.75" customHeight="1">
      <c r="A823" s="122"/>
      <c r="B823" s="123"/>
      <c r="C823" s="124"/>
      <c r="D823" s="125"/>
      <c r="E823" s="126"/>
      <c r="F823" s="126"/>
      <c r="G823" s="127"/>
      <c r="H823" s="49"/>
      <c r="I823" s="49"/>
      <c r="J823" s="127"/>
      <c r="K823" s="49"/>
      <c r="L823" s="31"/>
      <c r="M823" s="127"/>
      <c r="N823" s="127"/>
      <c r="O823" s="127"/>
      <c r="P823" s="127"/>
      <c r="Q823" s="127"/>
      <c r="R823" s="127"/>
      <c r="S823" s="127"/>
      <c r="T823" s="127"/>
      <c r="U823" s="124"/>
      <c r="V823" s="49"/>
      <c r="W823" s="49"/>
      <c r="X823" s="49"/>
      <c r="Y823" s="49"/>
      <c r="Z823" s="49"/>
      <c r="AA823" s="49"/>
    </row>
    <row r="824" ht="15.75" customHeight="1">
      <c r="A824" s="122"/>
      <c r="B824" s="123"/>
      <c r="C824" s="124"/>
      <c r="D824" s="125"/>
      <c r="E824" s="126"/>
      <c r="F824" s="126"/>
      <c r="G824" s="127"/>
      <c r="H824" s="49"/>
      <c r="I824" s="49"/>
      <c r="J824" s="127"/>
      <c r="K824" s="49"/>
      <c r="L824" s="31"/>
      <c r="M824" s="127"/>
      <c r="N824" s="127"/>
      <c r="O824" s="127"/>
      <c r="P824" s="127"/>
      <c r="Q824" s="127"/>
      <c r="R824" s="127"/>
      <c r="S824" s="127"/>
      <c r="T824" s="127"/>
      <c r="U824" s="124"/>
      <c r="V824" s="49"/>
      <c r="W824" s="49"/>
      <c r="X824" s="49"/>
      <c r="Y824" s="49"/>
      <c r="Z824" s="49"/>
      <c r="AA824" s="49"/>
    </row>
    <row r="825" ht="15.75" customHeight="1">
      <c r="A825" s="122"/>
      <c r="B825" s="123"/>
      <c r="C825" s="124"/>
      <c r="D825" s="125"/>
      <c r="E825" s="126"/>
      <c r="F825" s="126"/>
      <c r="G825" s="127"/>
      <c r="H825" s="49"/>
      <c r="I825" s="49"/>
      <c r="J825" s="127"/>
      <c r="K825" s="49"/>
      <c r="L825" s="31"/>
      <c r="M825" s="127"/>
      <c r="N825" s="127"/>
      <c r="O825" s="127"/>
      <c r="P825" s="127"/>
      <c r="Q825" s="127"/>
      <c r="R825" s="127"/>
      <c r="S825" s="127"/>
      <c r="T825" s="127"/>
      <c r="U825" s="124"/>
      <c r="V825" s="49"/>
      <c r="W825" s="49"/>
      <c r="X825" s="49"/>
      <c r="Y825" s="49"/>
      <c r="Z825" s="49"/>
      <c r="AA825" s="49"/>
    </row>
    <row r="826" ht="15.75" customHeight="1">
      <c r="A826" s="122"/>
      <c r="B826" s="123"/>
      <c r="C826" s="124"/>
      <c r="D826" s="125"/>
      <c r="E826" s="126"/>
      <c r="F826" s="126"/>
      <c r="G826" s="127"/>
      <c r="H826" s="49"/>
      <c r="I826" s="49"/>
      <c r="J826" s="127"/>
      <c r="K826" s="49"/>
      <c r="L826" s="31"/>
      <c r="M826" s="127"/>
      <c r="N826" s="127"/>
      <c r="O826" s="127"/>
      <c r="P826" s="127"/>
      <c r="Q826" s="127"/>
      <c r="R826" s="127"/>
      <c r="S826" s="127"/>
      <c r="T826" s="127"/>
      <c r="U826" s="124"/>
      <c r="V826" s="49"/>
      <c r="W826" s="49"/>
      <c r="X826" s="49"/>
      <c r="Y826" s="49"/>
      <c r="Z826" s="49"/>
      <c r="AA826" s="49"/>
    </row>
    <row r="827" ht="15.75" customHeight="1">
      <c r="A827" s="122"/>
      <c r="B827" s="123"/>
      <c r="C827" s="124"/>
      <c r="D827" s="125"/>
      <c r="E827" s="126"/>
      <c r="F827" s="126"/>
      <c r="G827" s="127"/>
      <c r="H827" s="49"/>
      <c r="I827" s="49"/>
      <c r="J827" s="127"/>
      <c r="K827" s="49"/>
      <c r="L827" s="31"/>
      <c r="M827" s="127"/>
      <c r="N827" s="127"/>
      <c r="O827" s="127"/>
      <c r="P827" s="127"/>
      <c r="Q827" s="127"/>
      <c r="R827" s="127"/>
      <c r="S827" s="127"/>
      <c r="T827" s="127"/>
      <c r="U827" s="124"/>
      <c r="V827" s="49"/>
      <c r="W827" s="49"/>
      <c r="X827" s="49"/>
      <c r="Y827" s="49"/>
      <c r="Z827" s="49"/>
      <c r="AA827" s="49"/>
    </row>
    <row r="828" ht="15.75" customHeight="1">
      <c r="A828" s="122"/>
      <c r="B828" s="123"/>
      <c r="C828" s="124"/>
      <c r="D828" s="125"/>
      <c r="E828" s="126"/>
      <c r="F828" s="126"/>
      <c r="G828" s="127"/>
      <c r="H828" s="49"/>
      <c r="I828" s="49"/>
      <c r="J828" s="127"/>
      <c r="K828" s="49"/>
      <c r="L828" s="31"/>
      <c r="M828" s="127"/>
      <c r="N828" s="127"/>
      <c r="O828" s="127"/>
      <c r="P828" s="127"/>
      <c r="Q828" s="127"/>
      <c r="R828" s="127"/>
      <c r="S828" s="127"/>
      <c r="T828" s="127"/>
      <c r="U828" s="124"/>
      <c r="V828" s="49"/>
      <c r="W828" s="49"/>
      <c r="X828" s="49"/>
      <c r="Y828" s="49"/>
      <c r="Z828" s="49"/>
      <c r="AA828" s="49"/>
    </row>
    <row r="829" ht="15.75" customHeight="1">
      <c r="A829" s="122"/>
      <c r="B829" s="123"/>
      <c r="C829" s="124"/>
      <c r="D829" s="125"/>
      <c r="E829" s="126"/>
      <c r="F829" s="126"/>
      <c r="G829" s="127"/>
      <c r="H829" s="49"/>
      <c r="I829" s="49"/>
      <c r="J829" s="127"/>
      <c r="K829" s="49"/>
      <c r="L829" s="31"/>
      <c r="M829" s="127"/>
      <c r="N829" s="127"/>
      <c r="O829" s="127"/>
      <c r="P829" s="127"/>
      <c r="Q829" s="127"/>
      <c r="R829" s="127"/>
      <c r="S829" s="127"/>
      <c r="T829" s="127"/>
      <c r="U829" s="124"/>
      <c r="V829" s="49"/>
      <c r="W829" s="49"/>
      <c r="X829" s="49"/>
      <c r="Y829" s="49"/>
      <c r="Z829" s="49"/>
      <c r="AA829" s="49"/>
    </row>
    <row r="830" ht="15.75" customHeight="1">
      <c r="A830" s="122"/>
      <c r="B830" s="123"/>
      <c r="C830" s="124"/>
      <c r="D830" s="125"/>
      <c r="E830" s="126"/>
      <c r="F830" s="126"/>
      <c r="G830" s="127"/>
      <c r="H830" s="49"/>
      <c r="I830" s="49"/>
      <c r="J830" s="127"/>
      <c r="K830" s="49"/>
      <c r="L830" s="31"/>
      <c r="M830" s="127"/>
      <c r="N830" s="127"/>
      <c r="O830" s="127"/>
      <c r="P830" s="127"/>
      <c r="Q830" s="127"/>
      <c r="R830" s="127"/>
      <c r="S830" s="127"/>
      <c r="T830" s="127"/>
      <c r="U830" s="124"/>
      <c r="V830" s="49"/>
      <c r="W830" s="49"/>
      <c r="X830" s="49"/>
      <c r="Y830" s="49"/>
      <c r="Z830" s="49"/>
      <c r="AA830" s="49"/>
    </row>
    <row r="831" ht="15.75" customHeight="1">
      <c r="A831" s="122"/>
      <c r="B831" s="123"/>
      <c r="C831" s="124"/>
      <c r="D831" s="125"/>
      <c r="E831" s="126"/>
      <c r="F831" s="126"/>
      <c r="G831" s="127"/>
      <c r="H831" s="49"/>
      <c r="I831" s="49"/>
      <c r="J831" s="127"/>
      <c r="K831" s="49"/>
      <c r="L831" s="31"/>
      <c r="M831" s="127"/>
      <c r="N831" s="127"/>
      <c r="O831" s="127"/>
      <c r="P831" s="127"/>
      <c r="Q831" s="127"/>
      <c r="R831" s="127"/>
      <c r="S831" s="127"/>
      <c r="T831" s="127"/>
      <c r="U831" s="124"/>
      <c r="V831" s="49"/>
      <c r="W831" s="49"/>
      <c r="X831" s="49"/>
      <c r="Y831" s="49"/>
      <c r="Z831" s="49"/>
      <c r="AA831" s="49"/>
    </row>
    <row r="832" ht="15.75" customHeight="1">
      <c r="A832" s="122"/>
      <c r="B832" s="123"/>
      <c r="C832" s="124"/>
      <c r="D832" s="125"/>
      <c r="E832" s="126"/>
      <c r="F832" s="126"/>
      <c r="G832" s="127"/>
      <c r="H832" s="49"/>
      <c r="I832" s="49"/>
      <c r="J832" s="127"/>
      <c r="K832" s="49"/>
      <c r="L832" s="31"/>
      <c r="M832" s="127"/>
      <c r="N832" s="127"/>
      <c r="O832" s="127"/>
      <c r="P832" s="127"/>
      <c r="Q832" s="127"/>
      <c r="R832" s="127"/>
      <c r="S832" s="127"/>
      <c r="T832" s="127"/>
      <c r="U832" s="124"/>
      <c r="V832" s="49"/>
      <c r="W832" s="49"/>
      <c r="X832" s="49"/>
      <c r="Y832" s="49"/>
      <c r="Z832" s="49"/>
      <c r="AA832" s="49"/>
    </row>
    <row r="833" ht="15.75" customHeight="1">
      <c r="A833" s="122"/>
      <c r="B833" s="123"/>
      <c r="C833" s="124"/>
      <c r="D833" s="125"/>
      <c r="E833" s="126"/>
      <c r="F833" s="126"/>
      <c r="G833" s="127"/>
      <c r="H833" s="49"/>
      <c r="I833" s="49"/>
      <c r="J833" s="127"/>
      <c r="K833" s="49"/>
      <c r="L833" s="31"/>
      <c r="M833" s="127"/>
      <c r="N833" s="127"/>
      <c r="O833" s="127"/>
      <c r="P833" s="127"/>
      <c r="Q833" s="127"/>
      <c r="R833" s="127"/>
      <c r="S833" s="127"/>
      <c r="T833" s="127"/>
      <c r="U833" s="124"/>
      <c r="V833" s="49"/>
      <c r="W833" s="49"/>
      <c r="X833" s="49"/>
      <c r="Y833" s="49"/>
      <c r="Z833" s="49"/>
      <c r="AA833" s="49"/>
    </row>
    <row r="834" ht="15.75" customHeight="1">
      <c r="A834" s="122"/>
      <c r="B834" s="123"/>
      <c r="C834" s="124"/>
      <c r="D834" s="125"/>
      <c r="E834" s="126"/>
      <c r="F834" s="126"/>
      <c r="G834" s="127"/>
      <c r="H834" s="49"/>
      <c r="I834" s="49"/>
      <c r="J834" s="127"/>
      <c r="K834" s="49"/>
      <c r="L834" s="31"/>
      <c r="M834" s="127"/>
      <c r="N834" s="127"/>
      <c r="O834" s="127"/>
      <c r="P834" s="127"/>
      <c r="Q834" s="127"/>
      <c r="R834" s="127"/>
      <c r="S834" s="127"/>
      <c r="T834" s="127"/>
      <c r="U834" s="124"/>
      <c r="V834" s="49"/>
      <c r="W834" s="49"/>
      <c r="X834" s="49"/>
      <c r="Y834" s="49"/>
      <c r="Z834" s="49"/>
      <c r="AA834" s="49"/>
    </row>
    <row r="835" ht="15.75" customHeight="1">
      <c r="A835" s="122"/>
      <c r="B835" s="123"/>
      <c r="C835" s="124"/>
      <c r="D835" s="125"/>
      <c r="E835" s="126"/>
      <c r="F835" s="126"/>
      <c r="G835" s="127"/>
      <c r="H835" s="49"/>
      <c r="I835" s="49"/>
      <c r="J835" s="127"/>
      <c r="K835" s="49"/>
      <c r="L835" s="31"/>
      <c r="M835" s="127"/>
      <c r="N835" s="127"/>
      <c r="O835" s="127"/>
      <c r="P835" s="127"/>
      <c r="Q835" s="127"/>
      <c r="R835" s="127"/>
      <c r="S835" s="127"/>
      <c r="T835" s="127"/>
      <c r="U835" s="124"/>
      <c r="V835" s="49"/>
      <c r="W835" s="49"/>
      <c r="X835" s="49"/>
      <c r="Y835" s="49"/>
      <c r="Z835" s="49"/>
      <c r="AA835" s="49"/>
    </row>
    <row r="836" ht="15.75" customHeight="1">
      <c r="A836" s="122"/>
      <c r="B836" s="123"/>
      <c r="C836" s="124"/>
      <c r="D836" s="125"/>
      <c r="E836" s="126"/>
      <c r="F836" s="126"/>
      <c r="G836" s="127"/>
      <c r="H836" s="49"/>
      <c r="I836" s="49"/>
      <c r="J836" s="127"/>
      <c r="K836" s="49"/>
      <c r="L836" s="31"/>
      <c r="M836" s="127"/>
      <c r="N836" s="127"/>
      <c r="O836" s="127"/>
      <c r="P836" s="127"/>
      <c r="Q836" s="127"/>
      <c r="R836" s="127"/>
      <c r="S836" s="127"/>
      <c r="T836" s="127"/>
      <c r="U836" s="124"/>
      <c r="V836" s="49"/>
      <c r="W836" s="49"/>
      <c r="X836" s="49"/>
      <c r="Y836" s="49"/>
      <c r="Z836" s="49"/>
      <c r="AA836" s="49"/>
    </row>
    <row r="837" ht="15.75" customHeight="1">
      <c r="A837" s="122"/>
      <c r="B837" s="123"/>
      <c r="C837" s="124"/>
      <c r="D837" s="125"/>
      <c r="E837" s="126"/>
      <c r="F837" s="126"/>
      <c r="G837" s="127"/>
      <c r="H837" s="49"/>
      <c r="I837" s="49"/>
      <c r="J837" s="127"/>
      <c r="K837" s="49"/>
      <c r="L837" s="31"/>
      <c r="M837" s="127"/>
      <c r="N837" s="127"/>
      <c r="O837" s="127"/>
      <c r="P837" s="127"/>
      <c r="Q837" s="127"/>
      <c r="R837" s="127"/>
      <c r="S837" s="127"/>
      <c r="T837" s="127"/>
      <c r="U837" s="124"/>
      <c r="V837" s="49"/>
      <c r="W837" s="49"/>
      <c r="X837" s="49"/>
      <c r="Y837" s="49"/>
      <c r="Z837" s="49"/>
      <c r="AA837" s="49"/>
    </row>
    <row r="838" ht="15.75" customHeight="1">
      <c r="A838" s="122"/>
      <c r="B838" s="123"/>
      <c r="C838" s="124"/>
      <c r="D838" s="125"/>
      <c r="E838" s="126"/>
      <c r="F838" s="126"/>
      <c r="G838" s="127"/>
      <c r="H838" s="49"/>
      <c r="I838" s="49"/>
      <c r="J838" s="127"/>
      <c r="K838" s="49"/>
      <c r="L838" s="31"/>
      <c r="M838" s="127"/>
      <c r="N838" s="127"/>
      <c r="O838" s="127"/>
      <c r="P838" s="127"/>
      <c r="Q838" s="127"/>
      <c r="R838" s="127"/>
      <c r="S838" s="127"/>
      <c r="T838" s="127"/>
      <c r="U838" s="124"/>
      <c r="V838" s="49"/>
      <c r="W838" s="49"/>
      <c r="X838" s="49"/>
      <c r="Y838" s="49"/>
      <c r="Z838" s="49"/>
      <c r="AA838" s="49"/>
    </row>
    <row r="839" ht="15.75" customHeight="1">
      <c r="A839" s="122"/>
      <c r="B839" s="123"/>
      <c r="C839" s="124"/>
      <c r="D839" s="125"/>
      <c r="E839" s="126"/>
      <c r="F839" s="126"/>
      <c r="G839" s="127"/>
      <c r="H839" s="49"/>
      <c r="I839" s="49"/>
      <c r="J839" s="127"/>
      <c r="K839" s="49"/>
      <c r="L839" s="31"/>
      <c r="M839" s="127"/>
      <c r="N839" s="127"/>
      <c r="O839" s="127"/>
      <c r="P839" s="127"/>
      <c r="Q839" s="127"/>
      <c r="R839" s="127"/>
      <c r="S839" s="127"/>
      <c r="T839" s="127"/>
      <c r="U839" s="124"/>
      <c r="V839" s="49"/>
      <c r="W839" s="49"/>
      <c r="X839" s="49"/>
      <c r="Y839" s="49"/>
      <c r="Z839" s="49"/>
      <c r="AA839" s="49"/>
    </row>
    <row r="840" ht="15.75" customHeight="1">
      <c r="A840" s="122"/>
      <c r="B840" s="123"/>
      <c r="C840" s="124"/>
      <c r="D840" s="125"/>
      <c r="E840" s="126"/>
      <c r="F840" s="126"/>
      <c r="G840" s="127"/>
      <c r="H840" s="49"/>
      <c r="I840" s="49"/>
      <c r="J840" s="127"/>
      <c r="K840" s="49"/>
      <c r="L840" s="31"/>
      <c r="M840" s="127"/>
      <c r="N840" s="127"/>
      <c r="O840" s="127"/>
      <c r="P840" s="127"/>
      <c r="Q840" s="127"/>
      <c r="R840" s="127"/>
      <c r="S840" s="127"/>
      <c r="T840" s="127"/>
      <c r="U840" s="124"/>
      <c r="V840" s="49"/>
      <c r="W840" s="49"/>
      <c r="X840" s="49"/>
      <c r="Y840" s="49"/>
      <c r="Z840" s="49"/>
      <c r="AA840" s="49"/>
    </row>
    <row r="841" ht="15.75" customHeight="1">
      <c r="A841" s="122"/>
      <c r="B841" s="123"/>
      <c r="C841" s="124"/>
      <c r="D841" s="125"/>
      <c r="E841" s="126"/>
      <c r="F841" s="126"/>
      <c r="G841" s="127"/>
      <c r="H841" s="49"/>
      <c r="I841" s="49"/>
      <c r="J841" s="127"/>
      <c r="K841" s="49"/>
      <c r="L841" s="31"/>
      <c r="M841" s="127"/>
      <c r="N841" s="127"/>
      <c r="O841" s="127"/>
      <c r="P841" s="127"/>
      <c r="Q841" s="127"/>
      <c r="R841" s="127"/>
      <c r="S841" s="127"/>
      <c r="T841" s="127"/>
      <c r="U841" s="124"/>
      <c r="V841" s="49"/>
      <c r="W841" s="49"/>
      <c r="X841" s="49"/>
      <c r="Y841" s="49"/>
      <c r="Z841" s="49"/>
      <c r="AA841" s="49"/>
    </row>
    <row r="842" ht="15.75" customHeight="1">
      <c r="A842" s="122"/>
      <c r="B842" s="123"/>
      <c r="C842" s="124"/>
      <c r="D842" s="125"/>
      <c r="E842" s="126"/>
      <c r="F842" s="126"/>
      <c r="G842" s="127"/>
      <c r="H842" s="49"/>
      <c r="I842" s="49"/>
      <c r="J842" s="127"/>
      <c r="K842" s="49"/>
      <c r="L842" s="31"/>
      <c r="M842" s="127"/>
      <c r="N842" s="127"/>
      <c r="O842" s="127"/>
      <c r="P842" s="127"/>
      <c r="Q842" s="127"/>
      <c r="R842" s="127"/>
      <c r="S842" s="127"/>
      <c r="T842" s="127"/>
      <c r="U842" s="124"/>
      <c r="V842" s="49"/>
      <c r="W842" s="49"/>
      <c r="X842" s="49"/>
      <c r="Y842" s="49"/>
      <c r="Z842" s="49"/>
      <c r="AA842" s="49"/>
    </row>
    <row r="843" ht="15.75" customHeight="1">
      <c r="A843" s="122"/>
      <c r="B843" s="123"/>
      <c r="C843" s="124"/>
      <c r="D843" s="125"/>
      <c r="E843" s="126"/>
      <c r="F843" s="126"/>
      <c r="G843" s="127"/>
      <c r="H843" s="49"/>
      <c r="I843" s="49"/>
      <c r="J843" s="127"/>
      <c r="K843" s="49"/>
      <c r="L843" s="31"/>
      <c r="M843" s="127"/>
      <c r="N843" s="127"/>
      <c r="O843" s="127"/>
      <c r="P843" s="127"/>
      <c r="Q843" s="127"/>
      <c r="R843" s="127"/>
      <c r="S843" s="127"/>
      <c r="T843" s="127"/>
      <c r="U843" s="124"/>
      <c r="V843" s="49"/>
      <c r="W843" s="49"/>
      <c r="X843" s="49"/>
      <c r="Y843" s="49"/>
      <c r="Z843" s="49"/>
      <c r="AA843" s="49"/>
    </row>
    <row r="844" ht="15.75" customHeight="1">
      <c r="A844" s="122"/>
      <c r="B844" s="123"/>
      <c r="C844" s="124"/>
      <c r="D844" s="125"/>
      <c r="E844" s="126"/>
      <c r="F844" s="126"/>
      <c r="G844" s="127"/>
      <c r="H844" s="49"/>
      <c r="I844" s="49"/>
      <c r="J844" s="127"/>
      <c r="K844" s="49"/>
      <c r="L844" s="31"/>
      <c r="M844" s="127"/>
      <c r="N844" s="127"/>
      <c r="O844" s="127"/>
      <c r="P844" s="127"/>
      <c r="Q844" s="127"/>
      <c r="R844" s="127"/>
      <c r="S844" s="127"/>
      <c r="T844" s="127"/>
      <c r="U844" s="124"/>
      <c r="V844" s="49"/>
      <c r="W844" s="49"/>
      <c r="X844" s="49"/>
      <c r="Y844" s="49"/>
      <c r="Z844" s="49"/>
      <c r="AA844" s="49"/>
    </row>
    <row r="845" ht="15.75" customHeight="1">
      <c r="A845" s="122"/>
      <c r="B845" s="123"/>
      <c r="C845" s="124"/>
      <c r="D845" s="125"/>
      <c r="E845" s="126"/>
      <c r="F845" s="126"/>
      <c r="G845" s="127"/>
      <c r="H845" s="49"/>
      <c r="I845" s="49"/>
      <c r="J845" s="127"/>
      <c r="K845" s="49"/>
      <c r="L845" s="31"/>
      <c r="M845" s="127"/>
      <c r="N845" s="127"/>
      <c r="O845" s="127"/>
      <c r="P845" s="127"/>
      <c r="Q845" s="127"/>
      <c r="R845" s="127"/>
      <c r="S845" s="127"/>
      <c r="T845" s="127"/>
      <c r="U845" s="124"/>
      <c r="V845" s="49"/>
      <c r="W845" s="49"/>
      <c r="X845" s="49"/>
      <c r="Y845" s="49"/>
      <c r="Z845" s="49"/>
      <c r="AA845" s="49"/>
    </row>
    <row r="846" ht="15.75" customHeight="1">
      <c r="A846" s="122"/>
      <c r="B846" s="123"/>
      <c r="C846" s="124"/>
      <c r="D846" s="125"/>
      <c r="E846" s="126"/>
      <c r="F846" s="126"/>
      <c r="G846" s="127"/>
      <c r="H846" s="49"/>
      <c r="I846" s="49"/>
      <c r="J846" s="127"/>
      <c r="K846" s="49"/>
      <c r="L846" s="31"/>
      <c r="M846" s="127"/>
      <c r="N846" s="127"/>
      <c r="O846" s="127"/>
      <c r="P846" s="127"/>
      <c r="Q846" s="127"/>
      <c r="R846" s="127"/>
      <c r="S846" s="127"/>
      <c r="T846" s="127"/>
      <c r="U846" s="124"/>
      <c r="V846" s="49"/>
      <c r="W846" s="49"/>
      <c r="X846" s="49"/>
      <c r="Y846" s="49"/>
      <c r="Z846" s="49"/>
      <c r="AA846" s="49"/>
    </row>
    <row r="847" ht="15.75" customHeight="1">
      <c r="A847" s="122"/>
      <c r="B847" s="123"/>
      <c r="C847" s="124"/>
      <c r="D847" s="125"/>
      <c r="E847" s="126"/>
      <c r="F847" s="126"/>
      <c r="G847" s="127"/>
      <c r="H847" s="49"/>
      <c r="I847" s="49"/>
      <c r="J847" s="127"/>
      <c r="K847" s="49"/>
      <c r="L847" s="31"/>
      <c r="M847" s="127"/>
      <c r="N847" s="127"/>
      <c r="O847" s="127"/>
      <c r="P847" s="127"/>
      <c r="Q847" s="127"/>
      <c r="R847" s="127"/>
      <c r="S847" s="127"/>
      <c r="T847" s="127"/>
      <c r="U847" s="124"/>
      <c r="V847" s="49"/>
      <c r="W847" s="49"/>
      <c r="X847" s="49"/>
      <c r="Y847" s="49"/>
      <c r="Z847" s="49"/>
      <c r="AA847" s="49"/>
    </row>
    <row r="848" ht="15.75" customHeight="1">
      <c r="A848" s="122"/>
      <c r="B848" s="123"/>
      <c r="C848" s="124"/>
      <c r="D848" s="125"/>
      <c r="E848" s="126"/>
      <c r="F848" s="126"/>
      <c r="G848" s="127"/>
      <c r="H848" s="49"/>
      <c r="I848" s="49"/>
      <c r="J848" s="127"/>
      <c r="K848" s="49"/>
      <c r="L848" s="31"/>
      <c r="M848" s="127"/>
      <c r="N848" s="127"/>
      <c r="O848" s="127"/>
      <c r="P848" s="127"/>
      <c r="Q848" s="127"/>
      <c r="R848" s="127"/>
      <c r="S848" s="127"/>
      <c r="T848" s="127"/>
      <c r="U848" s="124"/>
      <c r="V848" s="49"/>
      <c r="W848" s="49"/>
      <c r="X848" s="49"/>
      <c r="Y848" s="49"/>
      <c r="Z848" s="49"/>
      <c r="AA848" s="49"/>
    </row>
    <row r="849" ht="15.75" customHeight="1">
      <c r="A849" s="122"/>
      <c r="B849" s="123"/>
      <c r="C849" s="124"/>
      <c r="D849" s="125"/>
      <c r="E849" s="126"/>
      <c r="F849" s="126"/>
      <c r="G849" s="127"/>
      <c r="H849" s="49"/>
      <c r="I849" s="49"/>
      <c r="J849" s="127"/>
      <c r="K849" s="49"/>
      <c r="L849" s="31"/>
      <c r="M849" s="127"/>
      <c r="N849" s="127"/>
      <c r="O849" s="127"/>
      <c r="P849" s="127"/>
      <c r="Q849" s="127"/>
      <c r="R849" s="127"/>
      <c r="S849" s="127"/>
      <c r="T849" s="127"/>
      <c r="U849" s="124"/>
      <c r="V849" s="49"/>
      <c r="W849" s="49"/>
      <c r="X849" s="49"/>
      <c r="Y849" s="49"/>
      <c r="Z849" s="49"/>
      <c r="AA849" s="49"/>
    </row>
    <row r="850" ht="15.75" customHeight="1">
      <c r="A850" s="122"/>
      <c r="B850" s="123"/>
      <c r="C850" s="124"/>
      <c r="D850" s="125"/>
      <c r="E850" s="126"/>
      <c r="F850" s="126"/>
      <c r="G850" s="127"/>
      <c r="H850" s="49"/>
      <c r="I850" s="49"/>
      <c r="J850" s="127"/>
      <c r="K850" s="49"/>
      <c r="L850" s="31"/>
      <c r="M850" s="127"/>
      <c r="N850" s="127"/>
      <c r="O850" s="127"/>
      <c r="P850" s="127"/>
      <c r="Q850" s="127"/>
      <c r="R850" s="127"/>
      <c r="S850" s="127"/>
      <c r="T850" s="127"/>
      <c r="U850" s="124"/>
      <c r="V850" s="49"/>
      <c r="W850" s="49"/>
      <c r="X850" s="49"/>
      <c r="Y850" s="49"/>
      <c r="Z850" s="49"/>
      <c r="AA850" s="49"/>
    </row>
    <row r="851" ht="15.75" customHeight="1">
      <c r="A851" s="122"/>
      <c r="B851" s="123"/>
      <c r="C851" s="124"/>
      <c r="D851" s="125"/>
      <c r="E851" s="126"/>
      <c r="F851" s="126"/>
      <c r="G851" s="127"/>
      <c r="H851" s="49"/>
      <c r="I851" s="49"/>
      <c r="J851" s="127"/>
      <c r="K851" s="49"/>
      <c r="L851" s="31"/>
      <c r="M851" s="127"/>
      <c r="N851" s="127"/>
      <c r="O851" s="127"/>
      <c r="P851" s="127"/>
      <c r="Q851" s="127"/>
      <c r="R851" s="127"/>
      <c r="S851" s="127"/>
      <c r="T851" s="127"/>
      <c r="U851" s="124"/>
      <c r="V851" s="49"/>
      <c r="W851" s="49"/>
      <c r="X851" s="49"/>
      <c r="Y851" s="49"/>
      <c r="Z851" s="49"/>
      <c r="AA851" s="49"/>
    </row>
    <row r="852" ht="15.75" customHeight="1">
      <c r="A852" s="122"/>
      <c r="B852" s="123"/>
      <c r="C852" s="124"/>
      <c r="D852" s="125"/>
      <c r="E852" s="126"/>
      <c r="F852" s="126"/>
      <c r="G852" s="127"/>
      <c r="H852" s="49"/>
      <c r="I852" s="49"/>
      <c r="J852" s="127"/>
      <c r="K852" s="49"/>
      <c r="L852" s="31"/>
      <c r="M852" s="127"/>
      <c r="N852" s="127"/>
      <c r="O852" s="127"/>
      <c r="P852" s="127"/>
      <c r="Q852" s="127"/>
      <c r="R852" s="127"/>
      <c r="S852" s="127"/>
      <c r="T852" s="127"/>
      <c r="U852" s="124"/>
      <c r="V852" s="49"/>
      <c r="W852" s="49"/>
      <c r="X852" s="49"/>
      <c r="Y852" s="49"/>
      <c r="Z852" s="49"/>
      <c r="AA852" s="49"/>
    </row>
    <row r="853" ht="15.75" customHeight="1">
      <c r="A853" s="122"/>
      <c r="B853" s="123"/>
      <c r="C853" s="124"/>
      <c r="D853" s="125"/>
      <c r="E853" s="126"/>
      <c r="F853" s="126"/>
      <c r="G853" s="127"/>
      <c r="H853" s="49"/>
      <c r="I853" s="49"/>
      <c r="J853" s="127"/>
      <c r="K853" s="49"/>
      <c r="L853" s="31"/>
      <c r="M853" s="127"/>
      <c r="N853" s="127"/>
      <c r="O853" s="127"/>
      <c r="P853" s="127"/>
      <c r="Q853" s="127"/>
      <c r="R853" s="127"/>
      <c r="S853" s="127"/>
      <c r="T853" s="127"/>
      <c r="U853" s="124"/>
      <c r="V853" s="49"/>
      <c r="W853" s="49"/>
      <c r="X853" s="49"/>
      <c r="Y853" s="49"/>
      <c r="Z853" s="49"/>
      <c r="AA853" s="49"/>
    </row>
    <row r="854" ht="15.75" customHeight="1">
      <c r="A854" s="122"/>
      <c r="B854" s="123"/>
      <c r="C854" s="124"/>
      <c r="D854" s="125"/>
      <c r="E854" s="126"/>
      <c r="F854" s="126"/>
      <c r="G854" s="127"/>
      <c r="H854" s="49"/>
      <c r="I854" s="49"/>
      <c r="J854" s="127"/>
      <c r="K854" s="49"/>
      <c r="L854" s="31"/>
      <c r="M854" s="127"/>
      <c r="N854" s="127"/>
      <c r="O854" s="127"/>
      <c r="P854" s="127"/>
      <c r="Q854" s="127"/>
      <c r="R854" s="127"/>
      <c r="S854" s="127"/>
      <c r="T854" s="127"/>
      <c r="U854" s="124"/>
      <c r="V854" s="49"/>
      <c r="W854" s="49"/>
      <c r="X854" s="49"/>
      <c r="Y854" s="49"/>
      <c r="Z854" s="49"/>
      <c r="AA854" s="49"/>
    </row>
    <row r="855" ht="15.75" customHeight="1">
      <c r="A855" s="122"/>
      <c r="B855" s="123"/>
      <c r="C855" s="124"/>
      <c r="D855" s="125"/>
      <c r="E855" s="126"/>
      <c r="F855" s="126"/>
      <c r="G855" s="127"/>
      <c r="H855" s="49"/>
      <c r="I855" s="49"/>
      <c r="J855" s="127"/>
      <c r="K855" s="49"/>
      <c r="L855" s="31"/>
      <c r="M855" s="127"/>
      <c r="N855" s="127"/>
      <c r="O855" s="127"/>
      <c r="P855" s="127"/>
      <c r="Q855" s="127"/>
      <c r="R855" s="127"/>
      <c r="S855" s="127"/>
      <c r="T855" s="127"/>
      <c r="U855" s="124"/>
      <c r="V855" s="49"/>
      <c r="W855" s="49"/>
      <c r="X855" s="49"/>
      <c r="Y855" s="49"/>
      <c r="Z855" s="49"/>
      <c r="AA855" s="49"/>
    </row>
    <row r="856" ht="15.75" customHeight="1">
      <c r="A856" s="122"/>
      <c r="B856" s="123"/>
      <c r="C856" s="124"/>
      <c r="D856" s="125"/>
      <c r="E856" s="126"/>
      <c r="F856" s="126"/>
      <c r="G856" s="127"/>
      <c r="H856" s="49"/>
      <c r="I856" s="49"/>
      <c r="J856" s="127"/>
      <c r="K856" s="49"/>
      <c r="L856" s="31"/>
      <c r="M856" s="127"/>
      <c r="N856" s="127"/>
      <c r="O856" s="127"/>
      <c r="P856" s="127"/>
      <c r="Q856" s="127"/>
      <c r="R856" s="127"/>
      <c r="S856" s="127"/>
      <c r="T856" s="127"/>
      <c r="U856" s="124"/>
      <c r="V856" s="49"/>
      <c r="W856" s="49"/>
      <c r="X856" s="49"/>
      <c r="Y856" s="49"/>
      <c r="Z856" s="49"/>
      <c r="AA856" s="49"/>
    </row>
    <row r="857" ht="15.75" customHeight="1">
      <c r="A857" s="122"/>
      <c r="B857" s="123"/>
      <c r="C857" s="124"/>
      <c r="D857" s="125"/>
      <c r="E857" s="126"/>
      <c r="F857" s="126"/>
      <c r="G857" s="127"/>
      <c r="H857" s="49"/>
      <c r="I857" s="49"/>
      <c r="J857" s="127"/>
      <c r="K857" s="49"/>
      <c r="L857" s="31"/>
      <c r="M857" s="127"/>
      <c r="N857" s="127"/>
      <c r="O857" s="127"/>
      <c r="P857" s="127"/>
      <c r="Q857" s="127"/>
      <c r="R857" s="127"/>
      <c r="S857" s="127"/>
      <c r="T857" s="127"/>
      <c r="U857" s="124"/>
      <c r="V857" s="49"/>
      <c r="W857" s="49"/>
      <c r="X857" s="49"/>
      <c r="Y857" s="49"/>
      <c r="Z857" s="49"/>
      <c r="AA857" s="49"/>
    </row>
    <row r="858" ht="15.75" customHeight="1">
      <c r="A858" s="122"/>
      <c r="B858" s="123"/>
      <c r="C858" s="124"/>
      <c r="D858" s="125"/>
      <c r="E858" s="126"/>
      <c r="F858" s="126"/>
      <c r="G858" s="127"/>
      <c r="H858" s="49"/>
      <c r="I858" s="49"/>
      <c r="J858" s="127"/>
      <c r="K858" s="49"/>
      <c r="L858" s="31"/>
      <c r="M858" s="127"/>
      <c r="N858" s="127"/>
      <c r="O858" s="127"/>
      <c r="P858" s="127"/>
      <c r="Q858" s="127"/>
      <c r="R858" s="127"/>
      <c r="S858" s="127"/>
      <c r="T858" s="127"/>
      <c r="U858" s="124"/>
      <c r="V858" s="49"/>
      <c r="W858" s="49"/>
      <c r="X858" s="49"/>
      <c r="Y858" s="49"/>
      <c r="Z858" s="49"/>
      <c r="AA858" s="49"/>
    </row>
    <row r="859" ht="15.75" customHeight="1">
      <c r="A859" s="122"/>
      <c r="B859" s="123"/>
      <c r="C859" s="124"/>
      <c r="D859" s="125"/>
      <c r="E859" s="126"/>
      <c r="F859" s="126"/>
      <c r="G859" s="127"/>
      <c r="H859" s="49"/>
      <c r="I859" s="49"/>
      <c r="J859" s="127"/>
      <c r="K859" s="49"/>
      <c r="L859" s="31"/>
      <c r="M859" s="127"/>
      <c r="N859" s="127"/>
      <c r="O859" s="127"/>
      <c r="P859" s="127"/>
      <c r="Q859" s="127"/>
      <c r="R859" s="127"/>
      <c r="S859" s="127"/>
      <c r="T859" s="127"/>
      <c r="U859" s="124"/>
      <c r="V859" s="49"/>
      <c r="W859" s="49"/>
      <c r="X859" s="49"/>
      <c r="Y859" s="49"/>
      <c r="Z859" s="49"/>
      <c r="AA859" s="49"/>
    </row>
    <row r="860" ht="15.75" customHeight="1">
      <c r="A860" s="122"/>
      <c r="B860" s="123"/>
      <c r="C860" s="124"/>
      <c r="D860" s="125"/>
      <c r="E860" s="126"/>
      <c r="F860" s="126"/>
      <c r="G860" s="127"/>
      <c r="H860" s="49"/>
      <c r="I860" s="49"/>
      <c r="J860" s="127"/>
      <c r="K860" s="49"/>
      <c r="L860" s="31"/>
      <c r="M860" s="127"/>
      <c r="N860" s="127"/>
      <c r="O860" s="127"/>
      <c r="P860" s="127"/>
      <c r="Q860" s="127"/>
      <c r="R860" s="127"/>
      <c r="S860" s="127"/>
      <c r="T860" s="127"/>
      <c r="U860" s="124"/>
      <c r="V860" s="49"/>
      <c r="W860" s="49"/>
      <c r="X860" s="49"/>
      <c r="Y860" s="49"/>
      <c r="Z860" s="49"/>
      <c r="AA860" s="49"/>
    </row>
    <row r="861" ht="15.75" customHeight="1">
      <c r="A861" s="122"/>
      <c r="B861" s="123"/>
      <c r="C861" s="124"/>
      <c r="D861" s="125"/>
      <c r="E861" s="126"/>
      <c r="F861" s="126"/>
      <c r="G861" s="127"/>
      <c r="H861" s="49"/>
      <c r="I861" s="49"/>
      <c r="J861" s="127"/>
      <c r="K861" s="49"/>
      <c r="L861" s="31"/>
      <c r="M861" s="127"/>
      <c r="N861" s="127"/>
      <c r="O861" s="127"/>
      <c r="P861" s="127"/>
      <c r="Q861" s="127"/>
      <c r="R861" s="127"/>
      <c r="S861" s="127"/>
      <c r="T861" s="127"/>
      <c r="U861" s="124"/>
      <c r="V861" s="49"/>
      <c r="W861" s="49"/>
      <c r="X861" s="49"/>
      <c r="Y861" s="49"/>
      <c r="Z861" s="49"/>
      <c r="AA861" s="49"/>
    </row>
    <row r="862" ht="15.75" customHeight="1">
      <c r="A862" s="122"/>
      <c r="B862" s="123"/>
      <c r="C862" s="124"/>
      <c r="D862" s="125"/>
      <c r="E862" s="126"/>
      <c r="F862" s="126"/>
      <c r="G862" s="127"/>
      <c r="H862" s="49"/>
      <c r="I862" s="49"/>
      <c r="J862" s="127"/>
      <c r="K862" s="49"/>
      <c r="L862" s="31"/>
      <c r="M862" s="127"/>
      <c r="N862" s="127"/>
      <c r="O862" s="127"/>
      <c r="P862" s="127"/>
      <c r="Q862" s="127"/>
      <c r="R862" s="127"/>
      <c r="S862" s="127"/>
      <c r="T862" s="127"/>
      <c r="U862" s="124"/>
      <c r="V862" s="49"/>
      <c r="W862" s="49"/>
      <c r="X862" s="49"/>
      <c r="Y862" s="49"/>
      <c r="Z862" s="49"/>
      <c r="AA862" s="49"/>
    </row>
    <row r="863" ht="15.75" customHeight="1">
      <c r="A863" s="122"/>
      <c r="B863" s="123"/>
      <c r="C863" s="124"/>
      <c r="D863" s="125"/>
      <c r="E863" s="126"/>
      <c r="F863" s="126"/>
      <c r="G863" s="127"/>
      <c r="H863" s="49"/>
      <c r="I863" s="49"/>
      <c r="J863" s="127"/>
      <c r="K863" s="49"/>
      <c r="L863" s="31"/>
      <c r="M863" s="127"/>
      <c r="N863" s="127"/>
      <c r="O863" s="127"/>
      <c r="P863" s="127"/>
      <c r="Q863" s="127"/>
      <c r="R863" s="127"/>
      <c r="S863" s="127"/>
      <c r="T863" s="127"/>
      <c r="U863" s="124"/>
      <c r="V863" s="49"/>
      <c r="W863" s="49"/>
      <c r="X863" s="49"/>
      <c r="Y863" s="49"/>
      <c r="Z863" s="49"/>
      <c r="AA863" s="49"/>
    </row>
    <row r="864" ht="15.75" customHeight="1">
      <c r="A864" s="122"/>
      <c r="B864" s="123"/>
      <c r="C864" s="124"/>
      <c r="D864" s="125"/>
      <c r="E864" s="126"/>
      <c r="F864" s="126"/>
      <c r="G864" s="127"/>
      <c r="H864" s="49"/>
      <c r="I864" s="49"/>
      <c r="J864" s="127"/>
      <c r="K864" s="49"/>
      <c r="L864" s="31"/>
      <c r="M864" s="127"/>
      <c r="N864" s="127"/>
      <c r="O864" s="127"/>
      <c r="P864" s="127"/>
      <c r="Q864" s="127"/>
      <c r="R864" s="127"/>
      <c r="S864" s="127"/>
      <c r="T864" s="127"/>
      <c r="U864" s="124"/>
      <c r="V864" s="49"/>
      <c r="W864" s="49"/>
      <c r="X864" s="49"/>
      <c r="Y864" s="49"/>
      <c r="Z864" s="49"/>
      <c r="AA864" s="49"/>
    </row>
    <row r="865" ht="15.75" customHeight="1">
      <c r="A865" s="122"/>
      <c r="B865" s="123"/>
      <c r="C865" s="124"/>
      <c r="D865" s="125"/>
      <c r="E865" s="126"/>
      <c r="F865" s="126"/>
      <c r="G865" s="127"/>
      <c r="H865" s="49"/>
      <c r="I865" s="49"/>
      <c r="J865" s="127"/>
      <c r="K865" s="49"/>
      <c r="L865" s="31"/>
      <c r="M865" s="127"/>
      <c r="N865" s="127"/>
      <c r="O865" s="127"/>
      <c r="P865" s="127"/>
      <c r="Q865" s="127"/>
      <c r="R865" s="127"/>
      <c r="S865" s="127"/>
      <c r="T865" s="127"/>
      <c r="U865" s="124"/>
      <c r="V865" s="49"/>
      <c r="W865" s="49"/>
      <c r="X865" s="49"/>
      <c r="Y865" s="49"/>
      <c r="Z865" s="49"/>
      <c r="AA865" s="49"/>
    </row>
    <row r="866" ht="15.75" customHeight="1">
      <c r="A866" s="122"/>
      <c r="B866" s="123"/>
      <c r="C866" s="124"/>
      <c r="D866" s="125"/>
      <c r="E866" s="126"/>
      <c r="F866" s="126"/>
      <c r="G866" s="127"/>
      <c r="H866" s="49"/>
      <c r="I866" s="49"/>
      <c r="J866" s="127"/>
      <c r="K866" s="49"/>
      <c r="L866" s="31"/>
      <c r="M866" s="127"/>
      <c r="N866" s="127"/>
      <c r="O866" s="127"/>
      <c r="P866" s="127"/>
      <c r="Q866" s="127"/>
      <c r="R866" s="127"/>
      <c r="S866" s="127"/>
      <c r="T866" s="127"/>
      <c r="U866" s="124"/>
      <c r="V866" s="49"/>
      <c r="W866" s="49"/>
      <c r="X866" s="49"/>
      <c r="Y866" s="49"/>
      <c r="Z866" s="49"/>
      <c r="AA866" s="49"/>
    </row>
    <row r="867" ht="15.75" customHeight="1">
      <c r="A867" s="122"/>
      <c r="B867" s="123"/>
      <c r="C867" s="124"/>
      <c r="D867" s="125"/>
      <c r="E867" s="126"/>
      <c r="F867" s="126"/>
      <c r="G867" s="127"/>
      <c r="H867" s="49"/>
      <c r="I867" s="49"/>
      <c r="J867" s="127"/>
      <c r="K867" s="49"/>
      <c r="L867" s="31"/>
      <c r="M867" s="127"/>
      <c r="N867" s="127"/>
      <c r="O867" s="127"/>
      <c r="P867" s="127"/>
      <c r="Q867" s="127"/>
      <c r="R867" s="127"/>
      <c r="S867" s="127"/>
      <c r="T867" s="127"/>
      <c r="U867" s="124"/>
      <c r="V867" s="49"/>
      <c r="W867" s="49"/>
      <c r="X867" s="49"/>
      <c r="Y867" s="49"/>
      <c r="Z867" s="49"/>
      <c r="AA867" s="49"/>
    </row>
    <row r="868" ht="15.75" customHeight="1">
      <c r="A868" s="122"/>
      <c r="B868" s="123"/>
      <c r="C868" s="124"/>
      <c r="D868" s="125"/>
      <c r="E868" s="126"/>
      <c r="F868" s="126"/>
      <c r="G868" s="127"/>
      <c r="H868" s="49"/>
      <c r="I868" s="49"/>
      <c r="J868" s="127"/>
      <c r="K868" s="49"/>
      <c r="L868" s="31"/>
      <c r="M868" s="127"/>
      <c r="N868" s="127"/>
      <c r="O868" s="127"/>
      <c r="P868" s="127"/>
      <c r="Q868" s="127"/>
      <c r="R868" s="127"/>
      <c r="S868" s="127"/>
      <c r="T868" s="127"/>
      <c r="U868" s="124"/>
      <c r="V868" s="49"/>
      <c r="W868" s="49"/>
      <c r="X868" s="49"/>
      <c r="Y868" s="49"/>
      <c r="Z868" s="49"/>
      <c r="AA868" s="49"/>
    </row>
    <row r="869" ht="15.75" customHeight="1">
      <c r="A869" s="122"/>
      <c r="B869" s="123"/>
      <c r="C869" s="124"/>
      <c r="D869" s="125"/>
      <c r="E869" s="126"/>
      <c r="F869" s="126"/>
      <c r="G869" s="127"/>
      <c r="H869" s="49"/>
      <c r="I869" s="49"/>
      <c r="J869" s="127"/>
      <c r="K869" s="49"/>
      <c r="L869" s="31"/>
      <c r="M869" s="127"/>
      <c r="N869" s="127"/>
      <c r="O869" s="127"/>
      <c r="P869" s="127"/>
      <c r="Q869" s="127"/>
      <c r="R869" s="127"/>
      <c r="S869" s="127"/>
      <c r="T869" s="127"/>
      <c r="U869" s="124"/>
      <c r="V869" s="49"/>
      <c r="W869" s="49"/>
      <c r="X869" s="49"/>
      <c r="Y869" s="49"/>
      <c r="Z869" s="49"/>
      <c r="AA869" s="49"/>
    </row>
    <row r="870" ht="15.75" customHeight="1">
      <c r="A870" s="122"/>
      <c r="B870" s="123"/>
      <c r="C870" s="124"/>
      <c r="D870" s="125"/>
      <c r="E870" s="126"/>
      <c r="F870" s="126"/>
      <c r="G870" s="127"/>
      <c r="H870" s="49"/>
      <c r="I870" s="49"/>
      <c r="J870" s="127"/>
      <c r="K870" s="49"/>
      <c r="L870" s="31"/>
      <c r="M870" s="127"/>
      <c r="N870" s="127"/>
      <c r="O870" s="127"/>
      <c r="P870" s="127"/>
      <c r="Q870" s="127"/>
      <c r="R870" s="127"/>
      <c r="S870" s="127"/>
      <c r="T870" s="127"/>
      <c r="U870" s="124"/>
      <c r="V870" s="49"/>
      <c r="W870" s="49"/>
      <c r="X870" s="49"/>
      <c r="Y870" s="49"/>
      <c r="Z870" s="49"/>
      <c r="AA870" s="49"/>
    </row>
    <row r="871" ht="15.75" customHeight="1">
      <c r="A871" s="122"/>
      <c r="B871" s="123"/>
      <c r="C871" s="124"/>
      <c r="D871" s="125"/>
      <c r="E871" s="126"/>
      <c r="F871" s="126"/>
      <c r="G871" s="127"/>
      <c r="H871" s="49"/>
      <c r="I871" s="49"/>
      <c r="J871" s="127"/>
      <c r="K871" s="49"/>
      <c r="L871" s="31"/>
      <c r="M871" s="127"/>
      <c r="N871" s="127"/>
      <c r="O871" s="127"/>
      <c r="P871" s="127"/>
      <c r="Q871" s="127"/>
      <c r="R871" s="127"/>
      <c r="S871" s="127"/>
      <c r="T871" s="127"/>
      <c r="U871" s="124"/>
      <c r="V871" s="49"/>
      <c r="W871" s="49"/>
      <c r="X871" s="49"/>
      <c r="Y871" s="49"/>
      <c r="Z871" s="49"/>
      <c r="AA871" s="49"/>
    </row>
    <row r="872" ht="15.75" customHeight="1">
      <c r="A872" s="122"/>
      <c r="B872" s="123"/>
      <c r="C872" s="124"/>
      <c r="D872" s="125"/>
      <c r="E872" s="126"/>
      <c r="F872" s="126"/>
      <c r="G872" s="127"/>
      <c r="H872" s="49"/>
      <c r="I872" s="49"/>
      <c r="J872" s="127"/>
      <c r="K872" s="49"/>
      <c r="L872" s="31"/>
      <c r="M872" s="127"/>
      <c r="N872" s="127"/>
      <c r="O872" s="127"/>
      <c r="P872" s="127"/>
      <c r="Q872" s="127"/>
      <c r="R872" s="127"/>
      <c r="S872" s="127"/>
      <c r="T872" s="127"/>
      <c r="U872" s="124"/>
      <c r="V872" s="49"/>
      <c r="W872" s="49"/>
      <c r="X872" s="49"/>
      <c r="Y872" s="49"/>
      <c r="Z872" s="49"/>
      <c r="AA872" s="49"/>
    </row>
    <row r="873" ht="15.75" customHeight="1">
      <c r="A873" s="122"/>
      <c r="B873" s="123"/>
      <c r="C873" s="124"/>
      <c r="D873" s="125"/>
      <c r="E873" s="126"/>
      <c r="F873" s="126"/>
      <c r="G873" s="127"/>
      <c r="H873" s="49"/>
      <c r="I873" s="49"/>
      <c r="J873" s="127"/>
      <c r="K873" s="49"/>
      <c r="L873" s="31"/>
      <c r="M873" s="127"/>
      <c r="N873" s="127"/>
      <c r="O873" s="127"/>
      <c r="P873" s="127"/>
      <c r="Q873" s="127"/>
      <c r="R873" s="127"/>
      <c r="S873" s="127"/>
      <c r="T873" s="127"/>
      <c r="U873" s="124"/>
      <c r="V873" s="49"/>
      <c r="W873" s="49"/>
      <c r="X873" s="49"/>
      <c r="Y873" s="49"/>
      <c r="Z873" s="49"/>
      <c r="AA873" s="49"/>
    </row>
    <row r="874" ht="15.75" customHeight="1">
      <c r="A874" s="122"/>
      <c r="B874" s="123"/>
      <c r="C874" s="124"/>
      <c r="D874" s="125"/>
      <c r="E874" s="126"/>
      <c r="F874" s="126"/>
      <c r="G874" s="127"/>
      <c r="H874" s="49"/>
      <c r="I874" s="49"/>
      <c r="J874" s="127"/>
      <c r="K874" s="49"/>
      <c r="L874" s="31"/>
      <c r="M874" s="127"/>
      <c r="N874" s="127"/>
      <c r="O874" s="127"/>
      <c r="P874" s="127"/>
      <c r="Q874" s="127"/>
      <c r="R874" s="127"/>
      <c r="S874" s="127"/>
      <c r="T874" s="127"/>
      <c r="U874" s="124"/>
      <c r="V874" s="49"/>
      <c r="W874" s="49"/>
      <c r="X874" s="49"/>
      <c r="Y874" s="49"/>
      <c r="Z874" s="49"/>
      <c r="AA874" s="49"/>
    </row>
    <row r="875" ht="15.75" customHeight="1">
      <c r="A875" s="122"/>
      <c r="B875" s="123"/>
      <c r="C875" s="124"/>
      <c r="D875" s="125"/>
      <c r="E875" s="126"/>
      <c r="F875" s="126"/>
      <c r="G875" s="127"/>
      <c r="H875" s="49"/>
      <c r="I875" s="49"/>
      <c r="J875" s="127"/>
      <c r="K875" s="49"/>
      <c r="L875" s="31"/>
      <c r="M875" s="127"/>
      <c r="N875" s="127"/>
      <c r="O875" s="127"/>
      <c r="P875" s="127"/>
      <c r="Q875" s="127"/>
      <c r="R875" s="127"/>
      <c r="S875" s="127"/>
      <c r="T875" s="127"/>
      <c r="U875" s="124"/>
      <c r="V875" s="49"/>
      <c r="W875" s="49"/>
      <c r="X875" s="49"/>
      <c r="Y875" s="49"/>
      <c r="Z875" s="49"/>
      <c r="AA875" s="49"/>
    </row>
    <row r="876" ht="15.75" customHeight="1">
      <c r="A876" s="122"/>
      <c r="B876" s="123"/>
      <c r="C876" s="124"/>
      <c r="D876" s="125"/>
      <c r="E876" s="126"/>
      <c r="F876" s="126"/>
      <c r="G876" s="127"/>
      <c r="H876" s="49"/>
      <c r="I876" s="49"/>
      <c r="J876" s="127"/>
      <c r="K876" s="49"/>
      <c r="L876" s="31"/>
      <c r="M876" s="127"/>
      <c r="N876" s="127"/>
      <c r="O876" s="127"/>
      <c r="P876" s="127"/>
      <c r="Q876" s="127"/>
      <c r="R876" s="127"/>
      <c r="S876" s="127"/>
      <c r="T876" s="127"/>
      <c r="U876" s="124"/>
      <c r="V876" s="49"/>
      <c r="W876" s="49"/>
      <c r="X876" s="49"/>
      <c r="Y876" s="49"/>
      <c r="Z876" s="49"/>
      <c r="AA876" s="49"/>
    </row>
    <row r="877" ht="15.75" customHeight="1">
      <c r="A877" s="122"/>
      <c r="B877" s="123"/>
      <c r="C877" s="124"/>
      <c r="D877" s="125"/>
      <c r="E877" s="126"/>
      <c r="F877" s="126"/>
      <c r="G877" s="127"/>
      <c r="H877" s="49"/>
      <c r="I877" s="49"/>
      <c r="J877" s="127"/>
      <c r="K877" s="49"/>
      <c r="L877" s="31"/>
      <c r="M877" s="127"/>
      <c r="N877" s="127"/>
      <c r="O877" s="127"/>
      <c r="P877" s="127"/>
      <c r="Q877" s="127"/>
      <c r="R877" s="127"/>
      <c r="S877" s="127"/>
      <c r="T877" s="127"/>
      <c r="U877" s="124"/>
      <c r="V877" s="49"/>
      <c r="W877" s="49"/>
      <c r="X877" s="49"/>
      <c r="Y877" s="49"/>
      <c r="Z877" s="49"/>
      <c r="AA877" s="49"/>
    </row>
    <row r="878" ht="15.75" customHeight="1">
      <c r="A878" s="122"/>
      <c r="B878" s="123"/>
      <c r="C878" s="124"/>
      <c r="D878" s="125"/>
      <c r="E878" s="126"/>
      <c r="F878" s="126"/>
      <c r="G878" s="127"/>
      <c r="H878" s="49"/>
      <c r="I878" s="49"/>
      <c r="J878" s="127"/>
      <c r="K878" s="49"/>
      <c r="L878" s="31"/>
      <c r="M878" s="127"/>
      <c r="N878" s="127"/>
      <c r="O878" s="127"/>
      <c r="P878" s="127"/>
      <c r="Q878" s="127"/>
      <c r="R878" s="127"/>
      <c r="S878" s="127"/>
      <c r="T878" s="127"/>
      <c r="U878" s="124"/>
      <c r="V878" s="49"/>
      <c r="W878" s="49"/>
      <c r="X878" s="49"/>
      <c r="Y878" s="49"/>
      <c r="Z878" s="49"/>
      <c r="AA878" s="49"/>
    </row>
    <row r="879" ht="15.75" customHeight="1">
      <c r="A879" s="122"/>
      <c r="B879" s="123"/>
      <c r="C879" s="124"/>
      <c r="D879" s="125"/>
      <c r="E879" s="126"/>
      <c r="F879" s="126"/>
      <c r="G879" s="127"/>
      <c r="H879" s="49"/>
      <c r="I879" s="49"/>
      <c r="J879" s="127"/>
      <c r="K879" s="49"/>
      <c r="L879" s="31"/>
      <c r="M879" s="127"/>
      <c r="N879" s="127"/>
      <c r="O879" s="127"/>
      <c r="P879" s="127"/>
      <c r="Q879" s="127"/>
      <c r="R879" s="127"/>
      <c r="S879" s="127"/>
      <c r="T879" s="127"/>
      <c r="U879" s="124"/>
      <c r="V879" s="49"/>
      <c r="W879" s="49"/>
      <c r="X879" s="49"/>
      <c r="Y879" s="49"/>
      <c r="Z879" s="49"/>
      <c r="AA879" s="49"/>
    </row>
    <row r="880" ht="15.75" customHeight="1">
      <c r="A880" s="122"/>
      <c r="B880" s="123"/>
      <c r="C880" s="124"/>
      <c r="D880" s="125"/>
      <c r="E880" s="126"/>
      <c r="F880" s="126"/>
      <c r="G880" s="127"/>
      <c r="H880" s="49"/>
      <c r="I880" s="49"/>
      <c r="J880" s="127"/>
      <c r="K880" s="49"/>
      <c r="L880" s="31"/>
      <c r="M880" s="127"/>
      <c r="N880" s="127"/>
      <c r="O880" s="127"/>
      <c r="P880" s="127"/>
      <c r="Q880" s="127"/>
      <c r="R880" s="127"/>
      <c r="S880" s="127"/>
      <c r="T880" s="127"/>
      <c r="U880" s="124"/>
      <c r="V880" s="49"/>
      <c r="W880" s="49"/>
      <c r="X880" s="49"/>
      <c r="Y880" s="49"/>
      <c r="Z880" s="49"/>
      <c r="AA880" s="49"/>
    </row>
    <row r="881" ht="15.75" customHeight="1">
      <c r="A881" s="122"/>
      <c r="B881" s="123"/>
      <c r="C881" s="124"/>
      <c r="D881" s="125"/>
      <c r="E881" s="126"/>
      <c r="F881" s="126"/>
      <c r="G881" s="127"/>
      <c r="H881" s="49"/>
      <c r="I881" s="49"/>
      <c r="J881" s="127"/>
      <c r="K881" s="49"/>
      <c r="L881" s="31"/>
      <c r="M881" s="127"/>
      <c r="N881" s="127"/>
      <c r="O881" s="127"/>
      <c r="P881" s="127"/>
      <c r="Q881" s="127"/>
      <c r="R881" s="127"/>
      <c r="S881" s="127"/>
      <c r="T881" s="127"/>
      <c r="U881" s="124"/>
      <c r="V881" s="49"/>
      <c r="W881" s="49"/>
      <c r="X881" s="49"/>
      <c r="Y881" s="49"/>
      <c r="Z881" s="49"/>
      <c r="AA881" s="49"/>
    </row>
    <row r="882" ht="15.75" customHeight="1">
      <c r="A882" s="122"/>
      <c r="B882" s="123"/>
      <c r="C882" s="124"/>
      <c r="D882" s="125"/>
      <c r="E882" s="126"/>
      <c r="F882" s="126"/>
      <c r="G882" s="127"/>
      <c r="H882" s="49"/>
      <c r="I882" s="49"/>
      <c r="J882" s="127"/>
      <c r="K882" s="49"/>
      <c r="L882" s="31"/>
      <c r="M882" s="127"/>
      <c r="N882" s="127"/>
      <c r="O882" s="127"/>
      <c r="P882" s="127"/>
      <c r="Q882" s="127"/>
      <c r="R882" s="127"/>
      <c r="S882" s="127"/>
      <c r="T882" s="127"/>
      <c r="U882" s="124"/>
      <c r="V882" s="49"/>
      <c r="W882" s="49"/>
      <c r="X882" s="49"/>
      <c r="Y882" s="49"/>
      <c r="Z882" s="49"/>
      <c r="AA882" s="49"/>
    </row>
    <row r="883" ht="15.75" customHeight="1">
      <c r="A883" s="122"/>
      <c r="B883" s="123"/>
      <c r="C883" s="124"/>
      <c r="D883" s="125"/>
      <c r="E883" s="126"/>
      <c r="F883" s="126"/>
      <c r="G883" s="127"/>
      <c r="H883" s="49"/>
      <c r="I883" s="49"/>
      <c r="J883" s="127"/>
      <c r="K883" s="49"/>
      <c r="L883" s="31"/>
      <c r="M883" s="127"/>
      <c r="N883" s="127"/>
      <c r="O883" s="127"/>
      <c r="P883" s="127"/>
      <c r="Q883" s="127"/>
      <c r="R883" s="127"/>
      <c r="S883" s="127"/>
      <c r="T883" s="127"/>
      <c r="U883" s="124"/>
      <c r="V883" s="49"/>
      <c r="W883" s="49"/>
      <c r="X883" s="49"/>
      <c r="Y883" s="49"/>
      <c r="Z883" s="49"/>
      <c r="AA883" s="49"/>
    </row>
    <row r="884" ht="15.75" customHeight="1">
      <c r="A884" s="122"/>
      <c r="B884" s="123"/>
      <c r="C884" s="124"/>
      <c r="D884" s="125"/>
      <c r="E884" s="126"/>
      <c r="F884" s="126"/>
      <c r="G884" s="127"/>
      <c r="H884" s="49"/>
      <c r="I884" s="49"/>
      <c r="J884" s="127"/>
      <c r="K884" s="49"/>
      <c r="L884" s="31"/>
      <c r="M884" s="127"/>
      <c r="N884" s="127"/>
      <c r="O884" s="127"/>
      <c r="P884" s="127"/>
      <c r="Q884" s="127"/>
      <c r="R884" s="127"/>
      <c r="S884" s="127"/>
      <c r="T884" s="127"/>
      <c r="U884" s="124"/>
      <c r="V884" s="49"/>
      <c r="W884" s="49"/>
      <c r="X884" s="49"/>
      <c r="Y884" s="49"/>
      <c r="Z884" s="49"/>
      <c r="AA884" s="49"/>
    </row>
    <row r="885" ht="15.75" customHeight="1">
      <c r="A885" s="122"/>
      <c r="B885" s="123"/>
      <c r="C885" s="124"/>
      <c r="D885" s="125"/>
      <c r="E885" s="126"/>
      <c r="F885" s="126"/>
      <c r="G885" s="127"/>
      <c r="H885" s="49"/>
      <c r="I885" s="49"/>
      <c r="J885" s="127"/>
      <c r="K885" s="49"/>
      <c r="L885" s="31"/>
      <c r="M885" s="127"/>
      <c r="N885" s="127"/>
      <c r="O885" s="127"/>
      <c r="P885" s="127"/>
      <c r="Q885" s="127"/>
      <c r="R885" s="127"/>
      <c r="S885" s="127"/>
      <c r="T885" s="127"/>
      <c r="U885" s="124"/>
      <c r="V885" s="49"/>
      <c r="W885" s="49"/>
      <c r="X885" s="49"/>
      <c r="Y885" s="49"/>
      <c r="Z885" s="49"/>
      <c r="AA885" s="49"/>
    </row>
    <row r="886" ht="15.75" customHeight="1">
      <c r="A886" s="122"/>
      <c r="B886" s="123"/>
      <c r="C886" s="124"/>
      <c r="D886" s="125"/>
      <c r="E886" s="126"/>
      <c r="F886" s="126"/>
      <c r="G886" s="127"/>
      <c r="H886" s="49"/>
      <c r="I886" s="49"/>
      <c r="J886" s="127"/>
      <c r="K886" s="49"/>
      <c r="L886" s="31"/>
      <c r="M886" s="127"/>
      <c r="N886" s="127"/>
      <c r="O886" s="127"/>
      <c r="P886" s="127"/>
      <c r="Q886" s="127"/>
      <c r="R886" s="127"/>
      <c r="S886" s="127"/>
      <c r="T886" s="127"/>
      <c r="U886" s="124"/>
      <c r="V886" s="49"/>
      <c r="W886" s="49"/>
      <c r="X886" s="49"/>
      <c r="Y886" s="49"/>
      <c r="Z886" s="49"/>
      <c r="AA886" s="49"/>
    </row>
    <row r="887" ht="15.75" customHeight="1">
      <c r="A887" s="122"/>
      <c r="B887" s="123"/>
      <c r="C887" s="124"/>
      <c r="D887" s="125"/>
      <c r="E887" s="126"/>
      <c r="F887" s="126"/>
      <c r="G887" s="127"/>
      <c r="H887" s="49"/>
      <c r="I887" s="49"/>
      <c r="J887" s="127"/>
      <c r="K887" s="49"/>
      <c r="L887" s="31"/>
      <c r="M887" s="127"/>
      <c r="N887" s="127"/>
      <c r="O887" s="127"/>
      <c r="P887" s="127"/>
      <c r="Q887" s="127"/>
      <c r="R887" s="127"/>
      <c r="S887" s="127"/>
      <c r="T887" s="127"/>
      <c r="U887" s="124"/>
      <c r="V887" s="49"/>
      <c r="W887" s="49"/>
      <c r="X887" s="49"/>
      <c r="Y887" s="49"/>
      <c r="Z887" s="49"/>
      <c r="AA887" s="49"/>
    </row>
    <row r="888" ht="15.75" customHeight="1">
      <c r="A888" s="122"/>
      <c r="B888" s="123"/>
      <c r="C888" s="124"/>
      <c r="D888" s="125"/>
      <c r="E888" s="126"/>
      <c r="F888" s="126"/>
      <c r="G888" s="127"/>
      <c r="H888" s="49"/>
      <c r="I888" s="49"/>
      <c r="J888" s="127"/>
      <c r="K888" s="49"/>
      <c r="L888" s="31"/>
      <c r="M888" s="127"/>
      <c r="N888" s="127"/>
      <c r="O888" s="127"/>
      <c r="P888" s="127"/>
      <c r="Q888" s="127"/>
      <c r="R888" s="127"/>
      <c r="S888" s="127"/>
      <c r="T888" s="127"/>
      <c r="U888" s="124"/>
      <c r="V888" s="49"/>
      <c r="W888" s="49"/>
      <c r="X888" s="49"/>
      <c r="Y888" s="49"/>
      <c r="Z888" s="49"/>
      <c r="AA888" s="49"/>
    </row>
    <row r="889" ht="15.75" customHeight="1">
      <c r="A889" s="122"/>
      <c r="B889" s="123"/>
      <c r="C889" s="124"/>
      <c r="D889" s="125"/>
      <c r="E889" s="126"/>
      <c r="F889" s="126"/>
      <c r="G889" s="127"/>
      <c r="H889" s="49"/>
      <c r="I889" s="49"/>
      <c r="J889" s="127"/>
      <c r="K889" s="49"/>
      <c r="L889" s="31"/>
      <c r="M889" s="127"/>
      <c r="N889" s="127"/>
      <c r="O889" s="127"/>
      <c r="P889" s="127"/>
      <c r="Q889" s="127"/>
      <c r="R889" s="127"/>
      <c r="S889" s="127"/>
      <c r="T889" s="127"/>
      <c r="U889" s="124"/>
      <c r="V889" s="49"/>
      <c r="W889" s="49"/>
      <c r="X889" s="49"/>
      <c r="Y889" s="49"/>
      <c r="Z889" s="49"/>
      <c r="AA889" s="49"/>
    </row>
    <row r="890" ht="15.75" customHeight="1">
      <c r="A890" s="122"/>
      <c r="B890" s="123"/>
      <c r="C890" s="124"/>
      <c r="D890" s="125"/>
      <c r="E890" s="126"/>
      <c r="F890" s="126"/>
      <c r="G890" s="127"/>
      <c r="H890" s="49"/>
      <c r="I890" s="49"/>
      <c r="J890" s="127"/>
      <c r="K890" s="49"/>
      <c r="L890" s="31"/>
      <c r="M890" s="127"/>
      <c r="N890" s="127"/>
      <c r="O890" s="127"/>
      <c r="P890" s="127"/>
      <c r="Q890" s="127"/>
      <c r="R890" s="127"/>
      <c r="S890" s="127"/>
      <c r="T890" s="127"/>
      <c r="U890" s="124"/>
      <c r="V890" s="49"/>
      <c r="W890" s="49"/>
      <c r="X890" s="49"/>
      <c r="Y890" s="49"/>
      <c r="Z890" s="49"/>
      <c r="AA890" s="49"/>
    </row>
    <row r="891" ht="15.75" customHeight="1">
      <c r="A891" s="122"/>
      <c r="B891" s="123"/>
      <c r="C891" s="124"/>
      <c r="D891" s="125"/>
      <c r="E891" s="126"/>
      <c r="F891" s="126"/>
      <c r="G891" s="127"/>
      <c r="H891" s="49"/>
      <c r="I891" s="49"/>
      <c r="J891" s="127"/>
      <c r="K891" s="49"/>
      <c r="L891" s="31"/>
      <c r="M891" s="127"/>
      <c r="N891" s="127"/>
      <c r="O891" s="127"/>
      <c r="P891" s="127"/>
      <c r="Q891" s="127"/>
      <c r="R891" s="127"/>
      <c r="S891" s="127"/>
      <c r="T891" s="127"/>
      <c r="U891" s="124"/>
      <c r="V891" s="49"/>
      <c r="W891" s="49"/>
      <c r="X891" s="49"/>
      <c r="Y891" s="49"/>
      <c r="Z891" s="49"/>
      <c r="AA891" s="49"/>
    </row>
    <row r="892" ht="15.75" customHeight="1">
      <c r="A892" s="122"/>
      <c r="B892" s="123"/>
      <c r="C892" s="124"/>
      <c r="D892" s="125"/>
      <c r="E892" s="126"/>
      <c r="F892" s="126"/>
      <c r="G892" s="127"/>
      <c r="H892" s="49"/>
      <c r="I892" s="49"/>
      <c r="J892" s="127"/>
      <c r="K892" s="49"/>
      <c r="L892" s="31"/>
      <c r="M892" s="127"/>
      <c r="N892" s="127"/>
      <c r="O892" s="127"/>
      <c r="P892" s="127"/>
      <c r="Q892" s="127"/>
      <c r="R892" s="127"/>
      <c r="S892" s="127"/>
      <c r="T892" s="127"/>
      <c r="U892" s="124"/>
      <c r="V892" s="49"/>
      <c r="W892" s="49"/>
      <c r="X892" s="49"/>
      <c r="Y892" s="49"/>
      <c r="Z892" s="49"/>
      <c r="AA892" s="49"/>
    </row>
    <row r="893" ht="15.75" customHeight="1">
      <c r="A893" s="122"/>
      <c r="B893" s="123"/>
      <c r="C893" s="124"/>
      <c r="D893" s="125"/>
      <c r="E893" s="126"/>
      <c r="F893" s="126"/>
      <c r="G893" s="127"/>
      <c r="H893" s="49"/>
      <c r="I893" s="49"/>
      <c r="J893" s="127"/>
      <c r="K893" s="49"/>
      <c r="L893" s="31"/>
      <c r="M893" s="127"/>
      <c r="N893" s="127"/>
      <c r="O893" s="127"/>
      <c r="P893" s="127"/>
      <c r="Q893" s="127"/>
      <c r="R893" s="127"/>
      <c r="S893" s="127"/>
      <c r="T893" s="127"/>
      <c r="U893" s="124"/>
      <c r="V893" s="49"/>
      <c r="W893" s="49"/>
      <c r="X893" s="49"/>
      <c r="Y893" s="49"/>
      <c r="Z893" s="49"/>
      <c r="AA893" s="49"/>
    </row>
    <row r="894" ht="15.75" customHeight="1">
      <c r="A894" s="122"/>
      <c r="B894" s="123"/>
      <c r="C894" s="124"/>
      <c r="D894" s="125"/>
      <c r="E894" s="126"/>
      <c r="F894" s="126"/>
      <c r="G894" s="127"/>
      <c r="H894" s="49"/>
      <c r="I894" s="49"/>
      <c r="J894" s="127"/>
      <c r="K894" s="49"/>
      <c r="L894" s="31"/>
      <c r="M894" s="127"/>
      <c r="N894" s="127"/>
      <c r="O894" s="127"/>
      <c r="P894" s="127"/>
      <c r="Q894" s="127"/>
      <c r="R894" s="127"/>
      <c r="S894" s="127"/>
      <c r="T894" s="127"/>
      <c r="U894" s="124"/>
      <c r="V894" s="49"/>
      <c r="W894" s="49"/>
      <c r="X894" s="49"/>
      <c r="Y894" s="49"/>
      <c r="Z894" s="49"/>
      <c r="AA894" s="49"/>
    </row>
    <row r="895" ht="15.75" customHeight="1">
      <c r="A895" s="122"/>
      <c r="B895" s="123"/>
      <c r="C895" s="124"/>
      <c r="D895" s="125"/>
      <c r="E895" s="126"/>
      <c r="F895" s="126"/>
      <c r="G895" s="127"/>
      <c r="H895" s="49"/>
      <c r="I895" s="49"/>
      <c r="J895" s="127"/>
      <c r="K895" s="49"/>
      <c r="L895" s="31"/>
      <c r="M895" s="127"/>
      <c r="N895" s="127"/>
      <c r="O895" s="127"/>
      <c r="P895" s="127"/>
      <c r="Q895" s="127"/>
      <c r="R895" s="127"/>
      <c r="S895" s="127"/>
      <c r="T895" s="127"/>
      <c r="U895" s="124"/>
      <c r="V895" s="49"/>
      <c r="W895" s="49"/>
      <c r="X895" s="49"/>
      <c r="Y895" s="49"/>
      <c r="Z895" s="49"/>
      <c r="AA895" s="49"/>
    </row>
    <row r="896" ht="15.75" customHeight="1">
      <c r="A896" s="122"/>
      <c r="B896" s="123"/>
      <c r="C896" s="124"/>
      <c r="D896" s="125"/>
      <c r="E896" s="126"/>
      <c r="F896" s="126"/>
      <c r="G896" s="127"/>
      <c r="H896" s="49"/>
      <c r="I896" s="49"/>
      <c r="J896" s="127"/>
      <c r="K896" s="49"/>
      <c r="L896" s="31"/>
      <c r="M896" s="127"/>
      <c r="N896" s="127"/>
      <c r="O896" s="127"/>
      <c r="P896" s="127"/>
      <c r="Q896" s="127"/>
      <c r="R896" s="127"/>
      <c r="S896" s="127"/>
      <c r="T896" s="127"/>
      <c r="U896" s="124"/>
      <c r="V896" s="49"/>
      <c r="W896" s="49"/>
      <c r="X896" s="49"/>
      <c r="Y896" s="49"/>
      <c r="Z896" s="49"/>
      <c r="AA896" s="49"/>
    </row>
    <row r="897" ht="15.75" customHeight="1">
      <c r="A897" s="122"/>
      <c r="B897" s="123"/>
      <c r="C897" s="124"/>
      <c r="D897" s="125"/>
      <c r="E897" s="126"/>
      <c r="F897" s="126"/>
      <c r="G897" s="127"/>
      <c r="H897" s="49"/>
      <c r="I897" s="49"/>
      <c r="J897" s="127"/>
      <c r="K897" s="49"/>
      <c r="L897" s="31"/>
      <c r="M897" s="127"/>
      <c r="N897" s="127"/>
      <c r="O897" s="127"/>
      <c r="P897" s="127"/>
      <c r="Q897" s="127"/>
      <c r="R897" s="127"/>
      <c r="S897" s="127"/>
      <c r="T897" s="127"/>
      <c r="U897" s="124"/>
      <c r="V897" s="49"/>
      <c r="W897" s="49"/>
      <c r="X897" s="49"/>
      <c r="Y897" s="49"/>
      <c r="Z897" s="49"/>
      <c r="AA897" s="49"/>
    </row>
    <row r="898" ht="15.75" customHeight="1">
      <c r="A898" s="122"/>
      <c r="B898" s="123"/>
      <c r="C898" s="124"/>
      <c r="D898" s="125"/>
      <c r="E898" s="126"/>
      <c r="F898" s="126"/>
      <c r="G898" s="127"/>
      <c r="H898" s="49"/>
      <c r="I898" s="49"/>
      <c r="J898" s="127"/>
      <c r="K898" s="49"/>
      <c r="L898" s="31"/>
      <c r="M898" s="127"/>
      <c r="N898" s="127"/>
      <c r="O898" s="127"/>
      <c r="P898" s="127"/>
      <c r="Q898" s="127"/>
      <c r="R898" s="127"/>
      <c r="S898" s="127"/>
      <c r="T898" s="127"/>
      <c r="U898" s="124"/>
      <c r="V898" s="49"/>
      <c r="W898" s="49"/>
      <c r="X898" s="49"/>
      <c r="Y898" s="49"/>
      <c r="Z898" s="49"/>
      <c r="AA898" s="49"/>
    </row>
    <row r="899" ht="15.75" customHeight="1">
      <c r="A899" s="122"/>
      <c r="B899" s="123"/>
      <c r="C899" s="124"/>
      <c r="D899" s="125"/>
      <c r="E899" s="126"/>
      <c r="F899" s="126"/>
      <c r="G899" s="127"/>
      <c r="H899" s="49"/>
      <c r="I899" s="49"/>
      <c r="J899" s="127"/>
      <c r="K899" s="49"/>
      <c r="L899" s="31"/>
      <c r="M899" s="127"/>
      <c r="N899" s="127"/>
      <c r="O899" s="127"/>
      <c r="P899" s="127"/>
      <c r="Q899" s="127"/>
      <c r="R899" s="127"/>
      <c r="S899" s="127"/>
      <c r="T899" s="127"/>
      <c r="U899" s="124"/>
      <c r="V899" s="49"/>
      <c r="W899" s="49"/>
      <c r="X899" s="49"/>
      <c r="Y899" s="49"/>
      <c r="Z899" s="49"/>
      <c r="AA899" s="49"/>
    </row>
    <row r="900" ht="15.75" customHeight="1">
      <c r="A900" s="122"/>
      <c r="B900" s="123"/>
      <c r="C900" s="124"/>
      <c r="D900" s="125"/>
      <c r="E900" s="126"/>
      <c r="F900" s="126"/>
      <c r="G900" s="127"/>
      <c r="H900" s="49"/>
      <c r="I900" s="49"/>
      <c r="J900" s="127"/>
      <c r="K900" s="49"/>
      <c r="L900" s="31"/>
      <c r="M900" s="127"/>
      <c r="N900" s="127"/>
      <c r="O900" s="127"/>
      <c r="P900" s="127"/>
      <c r="Q900" s="127"/>
      <c r="R900" s="127"/>
      <c r="S900" s="127"/>
      <c r="T900" s="127"/>
      <c r="U900" s="124"/>
      <c r="V900" s="49"/>
      <c r="W900" s="49"/>
      <c r="X900" s="49"/>
      <c r="Y900" s="49"/>
      <c r="Z900" s="49"/>
      <c r="AA900" s="49"/>
    </row>
    <row r="901" ht="15.75" customHeight="1">
      <c r="A901" s="122"/>
      <c r="B901" s="123"/>
      <c r="C901" s="124"/>
      <c r="D901" s="125"/>
      <c r="E901" s="126"/>
      <c r="F901" s="126"/>
      <c r="G901" s="127"/>
      <c r="H901" s="49"/>
      <c r="I901" s="49"/>
      <c r="J901" s="127"/>
      <c r="K901" s="49"/>
      <c r="L901" s="31"/>
      <c r="M901" s="127"/>
      <c r="N901" s="127"/>
      <c r="O901" s="127"/>
      <c r="P901" s="127"/>
      <c r="Q901" s="127"/>
      <c r="R901" s="127"/>
      <c r="S901" s="127"/>
      <c r="T901" s="127"/>
      <c r="U901" s="124"/>
      <c r="V901" s="49"/>
      <c r="W901" s="49"/>
      <c r="X901" s="49"/>
      <c r="Y901" s="49"/>
      <c r="Z901" s="49"/>
      <c r="AA901" s="49"/>
    </row>
    <row r="902" ht="15.75" customHeight="1">
      <c r="A902" s="122"/>
      <c r="B902" s="123"/>
      <c r="C902" s="124"/>
      <c r="D902" s="125"/>
      <c r="E902" s="126"/>
      <c r="F902" s="126"/>
      <c r="G902" s="127"/>
      <c r="H902" s="49"/>
      <c r="I902" s="49"/>
      <c r="J902" s="127"/>
      <c r="K902" s="49"/>
      <c r="L902" s="31"/>
      <c r="M902" s="127"/>
      <c r="N902" s="127"/>
      <c r="O902" s="127"/>
      <c r="P902" s="127"/>
      <c r="Q902" s="127"/>
      <c r="R902" s="127"/>
      <c r="S902" s="127"/>
      <c r="T902" s="127"/>
      <c r="U902" s="124"/>
      <c r="V902" s="49"/>
      <c r="W902" s="49"/>
      <c r="X902" s="49"/>
      <c r="Y902" s="49"/>
      <c r="Z902" s="49"/>
      <c r="AA902" s="49"/>
    </row>
    <row r="903" ht="15.75" customHeight="1">
      <c r="A903" s="122"/>
      <c r="B903" s="123"/>
      <c r="C903" s="124"/>
      <c r="D903" s="125"/>
      <c r="E903" s="126"/>
      <c r="F903" s="126"/>
      <c r="G903" s="127"/>
      <c r="H903" s="49"/>
      <c r="I903" s="49"/>
      <c r="J903" s="127"/>
      <c r="K903" s="49"/>
      <c r="L903" s="31"/>
      <c r="M903" s="127"/>
      <c r="N903" s="127"/>
      <c r="O903" s="127"/>
      <c r="P903" s="127"/>
      <c r="Q903" s="127"/>
      <c r="R903" s="127"/>
      <c r="S903" s="127"/>
      <c r="T903" s="127"/>
      <c r="U903" s="124"/>
      <c r="V903" s="49"/>
      <c r="W903" s="49"/>
      <c r="X903" s="49"/>
      <c r="Y903" s="49"/>
      <c r="Z903" s="49"/>
      <c r="AA903" s="49"/>
    </row>
    <row r="904" ht="15.75" customHeight="1">
      <c r="A904" s="122"/>
      <c r="B904" s="123"/>
      <c r="C904" s="124"/>
      <c r="D904" s="125"/>
      <c r="E904" s="126"/>
      <c r="F904" s="126"/>
      <c r="G904" s="127"/>
      <c r="H904" s="49"/>
      <c r="I904" s="49"/>
      <c r="J904" s="127"/>
      <c r="K904" s="49"/>
      <c r="L904" s="31"/>
      <c r="M904" s="127"/>
      <c r="N904" s="127"/>
      <c r="O904" s="127"/>
      <c r="P904" s="127"/>
      <c r="Q904" s="127"/>
      <c r="R904" s="127"/>
      <c r="S904" s="127"/>
      <c r="T904" s="127"/>
      <c r="U904" s="124"/>
      <c r="V904" s="49"/>
      <c r="W904" s="49"/>
      <c r="X904" s="49"/>
      <c r="Y904" s="49"/>
      <c r="Z904" s="49"/>
      <c r="AA904" s="49"/>
    </row>
    <row r="905" ht="15.75" customHeight="1">
      <c r="A905" s="122"/>
      <c r="B905" s="123"/>
      <c r="C905" s="124"/>
      <c r="D905" s="125"/>
      <c r="E905" s="126"/>
      <c r="F905" s="126"/>
      <c r="G905" s="127"/>
      <c r="H905" s="49"/>
      <c r="I905" s="49"/>
      <c r="J905" s="127"/>
      <c r="K905" s="49"/>
      <c r="L905" s="31"/>
      <c r="M905" s="127"/>
      <c r="N905" s="127"/>
      <c r="O905" s="127"/>
      <c r="P905" s="127"/>
      <c r="Q905" s="127"/>
      <c r="R905" s="127"/>
      <c r="S905" s="127"/>
      <c r="T905" s="127"/>
      <c r="U905" s="124"/>
      <c r="V905" s="49"/>
      <c r="W905" s="49"/>
      <c r="X905" s="49"/>
      <c r="Y905" s="49"/>
      <c r="Z905" s="49"/>
      <c r="AA905" s="49"/>
    </row>
    <row r="906" ht="15.75" customHeight="1">
      <c r="A906" s="122"/>
      <c r="B906" s="123"/>
      <c r="C906" s="124"/>
      <c r="D906" s="125"/>
      <c r="E906" s="126"/>
      <c r="F906" s="126"/>
      <c r="G906" s="127"/>
      <c r="H906" s="49"/>
      <c r="I906" s="49"/>
      <c r="J906" s="127"/>
      <c r="K906" s="49"/>
      <c r="L906" s="31"/>
      <c r="M906" s="127"/>
      <c r="N906" s="127"/>
      <c r="O906" s="127"/>
      <c r="P906" s="127"/>
      <c r="Q906" s="127"/>
      <c r="R906" s="127"/>
      <c r="S906" s="127"/>
      <c r="T906" s="127"/>
      <c r="U906" s="124"/>
      <c r="V906" s="49"/>
      <c r="W906" s="49"/>
      <c r="X906" s="49"/>
      <c r="Y906" s="49"/>
      <c r="Z906" s="49"/>
      <c r="AA906" s="49"/>
    </row>
    <row r="907" ht="15.75" customHeight="1">
      <c r="A907" s="122"/>
      <c r="B907" s="123"/>
      <c r="C907" s="124"/>
      <c r="D907" s="125"/>
      <c r="E907" s="126"/>
      <c r="F907" s="126"/>
      <c r="G907" s="127"/>
      <c r="H907" s="49"/>
      <c r="I907" s="49"/>
      <c r="J907" s="127"/>
      <c r="K907" s="49"/>
      <c r="L907" s="31"/>
      <c r="M907" s="127"/>
      <c r="N907" s="127"/>
      <c r="O907" s="127"/>
      <c r="P907" s="127"/>
      <c r="Q907" s="127"/>
      <c r="R907" s="127"/>
      <c r="S907" s="127"/>
      <c r="T907" s="127"/>
      <c r="U907" s="124"/>
      <c r="V907" s="49"/>
      <c r="W907" s="49"/>
      <c r="X907" s="49"/>
      <c r="Y907" s="49"/>
      <c r="Z907" s="49"/>
      <c r="AA907" s="49"/>
    </row>
    <row r="908" ht="15.75" customHeight="1">
      <c r="A908" s="122"/>
      <c r="B908" s="123"/>
      <c r="C908" s="124"/>
      <c r="D908" s="125"/>
      <c r="E908" s="126"/>
      <c r="F908" s="126"/>
      <c r="G908" s="127"/>
      <c r="H908" s="49"/>
      <c r="I908" s="49"/>
      <c r="J908" s="127"/>
      <c r="K908" s="49"/>
      <c r="L908" s="31"/>
      <c r="M908" s="127"/>
      <c r="N908" s="127"/>
      <c r="O908" s="127"/>
      <c r="P908" s="127"/>
      <c r="Q908" s="127"/>
      <c r="R908" s="127"/>
      <c r="S908" s="127"/>
      <c r="T908" s="127"/>
      <c r="U908" s="124"/>
      <c r="V908" s="49"/>
      <c r="W908" s="49"/>
      <c r="X908" s="49"/>
      <c r="Y908" s="49"/>
      <c r="Z908" s="49"/>
      <c r="AA908" s="49"/>
    </row>
    <row r="909" ht="15.75" customHeight="1">
      <c r="A909" s="122"/>
      <c r="B909" s="123"/>
      <c r="C909" s="124"/>
      <c r="D909" s="125"/>
      <c r="E909" s="126"/>
      <c r="F909" s="126"/>
      <c r="G909" s="127"/>
      <c r="H909" s="49"/>
      <c r="I909" s="49"/>
      <c r="J909" s="127"/>
      <c r="K909" s="49"/>
      <c r="L909" s="31"/>
      <c r="M909" s="127"/>
      <c r="N909" s="127"/>
      <c r="O909" s="127"/>
      <c r="P909" s="127"/>
      <c r="Q909" s="127"/>
      <c r="R909" s="127"/>
      <c r="S909" s="127"/>
      <c r="T909" s="127"/>
      <c r="U909" s="124"/>
      <c r="V909" s="49"/>
      <c r="W909" s="49"/>
      <c r="X909" s="49"/>
      <c r="Y909" s="49"/>
      <c r="Z909" s="49"/>
      <c r="AA909" s="49"/>
    </row>
    <row r="910" ht="15.75" customHeight="1">
      <c r="A910" s="122"/>
      <c r="B910" s="123"/>
      <c r="C910" s="124"/>
      <c r="D910" s="125"/>
      <c r="E910" s="126"/>
      <c r="F910" s="126"/>
      <c r="G910" s="127"/>
      <c r="H910" s="49"/>
      <c r="I910" s="49"/>
      <c r="J910" s="127"/>
      <c r="K910" s="49"/>
      <c r="L910" s="31"/>
      <c r="M910" s="127"/>
      <c r="N910" s="127"/>
      <c r="O910" s="127"/>
      <c r="P910" s="127"/>
      <c r="Q910" s="127"/>
      <c r="R910" s="127"/>
      <c r="S910" s="127"/>
      <c r="T910" s="127"/>
      <c r="U910" s="124"/>
      <c r="V910" s="49"/>
      <c r="W910" s="49"/>
      <c r="X910" s="49"/>
      <c r="Y910" s="49"/>
      <c r="Z910" s="49"/>
      <c r="AA910" s="49"/>
    </row>
    <row r="911" ht="15.75" customHeight="1">
      <c r="A911" s="122"/>
      <c r="B911" s="123"/>
      <c r="C911" s="124"/>
      <c r="D911" s="125"/>
      <c r="E911" s="126"/>
      <c r="F911" s="126"/>
      <c r="G911" s="127"/>
      <c r="H911" s="49"/>
      <c r="I911" s="49"/>
      <c r="J911" s="127"/>
      <c r="K911" s="49"/>
      <c r="L911" s="31"/>
      <c r="M911" s="127"/>
      <c r="N911" s="127"/>
      <c r="O911" s="127"/>
      <c r="P911" s="127"/>
      <c r="Q911" s="127"/>
      <c r="R911" s="127"/>
      <c r="S911" s="127"/>
      <c r="T911" s="127"/>
      <c r="U911" s="124"/>
      <c r="V911" s="49"/>
      <c r="W911" s="49"/>
      <c r="X911" s="49"/>
      <c r="Y911" s="49"/>
      <c r="Z911" s="49"/>
      <c r="AA911" s="49"/>
    </row>
    <row r="912" ht="15.75" customHeight="1">
      <c r="A912" s="122"/>
      <c r="B912" s="123"/>
      <c r="C912" s="124"/>
      <c r="D912" s="125"/>
      <c r="E912" s="126"/>
      <c r="F912" s="126"/>
      <c r="G912" s="127"/>
      <c r="H912" s="49"/>
      <c r="I912" s="49"/>
      <c r="J912" s="127"/>
      <c r="K912" s="49"/>
      <c r="L912" s="31"/>
      <c r="M912" s="127"/>
      <c r="N912" s="127"/>
      <c r="O912" s="127"/>
      <c r="P912" s="127"/>
      <c r="Q912" s="127"/>
      <c r="R912" s="127"/>
      <c r="S912" s="127"/>
      <c r="T912" s="127"/>
      <c r="U912" s="124"/>
      <c r="V912" s="49"/>
      <c r="W912" s="49"/>
      <c r="X912" s="49"/>
      <c r="Y912" s="49"/>
      <c r="Z912" s="49"/>
      <c r="AA912" s="49"/>
    </row>
    <row r="913" ht="15.75" customHeight="1">
      <c r="A913" s="122"/>
      <c r="B913" s="123"/>
      <c r="C913" s="124"/>
      <c r="D913" s="125"/>
      <c r="E913" s="126"/>
      <c r="F913" s="126"/>
      <c r="G913" s="127"/>
      <c r="H913" s="49"/>
      <c r="I913" s="49"/>
      <c r="J913" s="127"/>
      <c r="K913" s="49"/>
      <c r="L913" s="31"/>
      <c r="M913" s="127"/>
      <c r="N913" s="127"/>
      <c r="O913" s="127"/>
      <c r="P913" s="127"/>
      <c r="Q913" s="127"/>
      <c r="R913" s="127"/>
      <c r="S913" s="127"/>
      <c r="T913" s="127"/>
      <c r="U913" s="124"/>
      <c r="V913" s="49"/>
      <c r="W913" s="49"/>
      <c r="X913" s="49"/>
      <c r="Y913" s="49"/>
      <c r="Z913" s="49"/>
      <c r="AA913" s="49"/>
    </row>
    <row r="914" ht="15.75" customHeight="1">
      <c r="A914" s="122"/>
      <c r="B914" s="123"/>
      <c r="C914" s="124"/>
      <c r="D914" s="125"/>
      <c r="E914" s="126"/>
      <c r="F914" s="126"/>
      <c r="G914" s="127"/>
      <c r="H914" s="49"/>
      <c r="I914" s="49"/>
      <c r="J914" s="127"/>
      <c r="K914" s="49"/>
      <c r="L914" s="31"/>
      <c r="M914" s="127"/>
      <c r="N914" s="127"/>
      <c r="O914" s="127"/>
      <c r="P914" s="127"/>
      <c r="Q914" s="127"/>
      <c r="R914" s="127"/>
      <c r="S914" s="127"/>
      <c r="T914" s="127"/>
      <c r="U914" s="124"/>
      <c r="V914" s="49"/>
      <c r="W914" s="49"/>
      <c r="X914" s="49"/>
      <c r="Y914" s="49"/>
      <c r="Z914" s="49"/>
      <c r="AA914" s="49"/>
    </row>
    <row r="915" ht="15.75" customHeight="1">
      <c r="A915" s="122"/>
      <c r="B915" s="123"/>
      <c r="C915" s="124"/>
      <c r="D915" s="125"/>
      <c r="E915" s="126"/>
      <c r="F915" s="126"/>
      <c r="G915" s="127"/>
      <c r="H915" s="49"/>
      <c r="I915" s="49"/>
      <c r="J915" s="127"/>
      <c r="K915" s="49"/>
      <c r="L915" s="31"/>
      <c r="M915" s="127"/>
      <c r="N915" s="127"/>
      <c r="O915" s="127"/>
      <c r="P915" s="127"/>
      <c r="Q915" s="127"/>
      <c r="R915" s="127"/>
      <c r="S915" s="127"/>
      <c r="T915" s="127"/>
      <c r="U915" s="124"/>
      <c r="V915" s="49"/>
      <c r="W915" s="49"/>
      <c r="X915" s="49"/>
      <c r="Y915" s="49"/>
      <c r="Z915" s="49"/>
      <c r="AA915" s="49"/>
    </row>
    <row r="916" ht="15.75" customHeight="1">
      <c r="A916" s="122"/>
      <c r="B916" s="123"/>
      <c r="C916" s="124"/>
      <c r="D916" s="125"/>
      <c r="E916" s="126"/>
      <c r="F916" s="126"/>
      <c r="G916" s="127"/>
      <c r="H916" s="49"/>
      <c r="I916" s="49"/>
      <c r="J916" s="127"/>
      <c r="K916" s="49"/>
      <c r="L916" s="31"/>
      <c r="M916" s="127"/>
      <c r="N916" s="127"/>
      <c r="O916" s="127"/>
      <c r="P916" s="127"/>
      <c r="Q916" s="127"/>
      <c r="R916" s="127"/>
      <c r="S916" s="127"/>
      <c r="T916" s="127"/>
      <c r="U916" s="124"/>
      <c r="V916" s="49"/>
      <c r="W916" s="49"/>
      <c r="X916" s="49"/>
      <c r="Y916" s="49"/>
      <c r="Z916" s="49"/>
      <c r="AA916" s="49"/>
    </row>
    <row r="917" ht="15.75" customHeight="1">
      <c r="A917" s="122"/>
      <c r="B917" s="123"/>
      <c r="C917" s="124"/>
      <c r="D917" s="125"/>
      <c r="E917" s="126"/>
      <c r="F917" s="126"/>
      <c r="G917" s="127"/>
      <c r="H917" s="49"/>
      <c r="I917" s="49"/>
      <c r="J917" s="127"/>
      <c r="K917" s="49"/>
      <c r="L917" s="31"/>
      <c r="M917" s="127"/>
      <c r="N917" s="127"/>
      <c r="O917" s="127"/>
      <c r="P917" s="127"/>
      <c r="Q917" s="127"/>
      <c r="R917" s="127"/>
      <c r="S917" s="127"/>
      <c r="T917" s="127"/>
      <c r="U917" s="124"/>
      <c r="V917" s="49"/>
      <c r="W917" s="49"/>
      <c r="X917" s="49"/>
      <c r="Y917" s="49"/>
      <c r="Z917" s="49"/>
      <c r="AA917" s="49"/>
    </row>
    <row r="918" ht="15.75" customHeight="1">
      <c r="A918" s="122"/>
      <c r="B918" s="123"/>
      <c r="C918" s="124"/>
      <c r="D918" s="125"/>
      <c r="E918" s="126"/>
      <c r="F918" s="126"/>
      <c r="G918" s="127"/>
      <c r="H918" s="49"/>
      <c r="I918" s="49"/>
      <c r="J918" s="127"/>
      <c r="K918" s="49"/>
      <c r="L918" s="31"/>
      <c r="M918" s="127"/>
      <c r="N918" s="127"/>
      <c r="O918" s="127"/>
      <c r="P918" s="127"/>
      <c r="Q918" s="127"/>
      <c r="R918" s="127"/>
      <c r="S918" s="127"/>
      <c r="T918" s="127"/>
      <c r="U918" s="124"/>
      <c r="V918" s="49"/>
      <c r="W918" s="49"/>
      <c r="X918" s="49"/>
      <c r="Y918" s="49"/>
      <c r="Z918" s="49"/>
      <c r="AA918" s="49"/>
    </row>
    <row r="919" ht="15.75" customHeight="1">
      <c r="A919" s="122"/>
      <c r="B919" s="123"/>
      <c r="C919" s="124"/>
      <c r="D919" s="125"/>
      <c r="E919" s="126"/>
      <c r="F919" s="126"/>
      <c r="G919" s="127"/>
      <c r="H919" s="49"/>
      <c r="I919" s="49"/>
      <c r="J919" s="127"/>
      <c r="K919" s="49"/>
      <c r="L919" s="31"/>
      <c r="M919" s="127"/>
      <c r="N919" s="127"/>
      <c r="O919" s="127"/>
      <c r="P919" s="127"/>
      <c r="Q919" s="127"/>
      <c r="R919" s="127"/>
      <c r="S919" s="127"/>
      <c r="T919" s="127"/>
      <c r="U919" s="124"/>
      <c r="V919" s="49"/>
      <c r="W919" s="49"/>
      <c r="X919" s="49"/>
      <c r="Y919" s="49"/>
      <c r="Z919" s="49"/>
      <c r="AA919" s="49"/>
    </row>
    <row r="920" ht="15.75" customHeight="1">
      <c r="A920" s="122"/>
      <c r="B920" s="123"/>
      <c r="C920" s="124"/>
      <c r="D920" s="125"/>
      <c r="E920" s="126"/>
      <c r="F920" s="126"/>
      <c r="G920" s="127"/>
      <c r="H920" s="49"/>
      <c r="I920" s="49"/>
      <c r="J920" s="127"/>
      <c r="K920" s="49"/>
      <c r="L920" s="31"/>
      <c r="M920" s="127"/>
      <c r="N920" s="127"/>
      <c r="O920" s="127"/>
      <c r="P920" s="127"/>
      <c r="Q920" s="127"/>
      <c r="R920" s="127"/>
      <c r="S920" s="127"/>
      <c r="T920" s="127"/>
      <c r="U920" s="124"/>
      <c r="V920" s="49"/>
      <c r="W920" s="49"/>
      <c r="X920" s="49"/>
      <c r="Y920" s="49"/>
      <c r="Z920" s="49"/>
      <c r="AA920" s="49"/>
    </row>
    <row r="921" ht="15.75" customHeight="1">
      <c r="A921" s="122"/>
      <c r="B921" s="123"/>
      <c r="C921" s="124"/>
      <c r="D921" s="125"/>
      <c r="E921" s="126"/>
      <c r="F921" s="126"/>
      <c r="G921" s="127"/>
      <c r="H921" s="49"/>
      <c r="I921" s="49"/>
      <c r="J921" s="127"/>
      <c r="K921" s="49"/>
      <c r="L921" s="31"/>
      <c r="M921" s="127"/>
      <c r="N921" s="127"/>
      <c r="O921" s="127"/>
      <c r="P921" s="127"/>
      <c r="Q921" s="127"/>
      <c r="R921" s="127"/>
      <c r="S921" s="127"/>
      <c r="T921" s="127"/>
      <c r="U921" s="124"/>
      <c r="V921" s="49"/>
      <c r="W921" s="49"/>
      <c r="X921" s="49"/>
      <c r="Y921" s="49"/>
      <c r="Z921" s="49"/>
      <c r="AA921" s="49"/>
    </row>
    <row r="922" ht="15.75" customHeight="1">
      <c r="A922" s="122"/>
      <c r="B922" s="123"/>
      <c r="C922" s="124"/>
      <c r="D922" s="125"/>
      <c r="E922" s="126"/>
      <c r="F922" s="126"/>
      <c r="G922" s="127"/>
      <c r="H922" s="49"/>
      <c r="I922" s="49"/>
      <c r="J922" s="127"/>
      <c r="K922" s="49"/>
      <c r="L922" s="31"/>
      <c r="M922" s="127"/>
      <c r="N922" s="127"/>
      <c r="O922" s="127"/>
      <c r="P922" s="127"/>
      <c r="Q922" s="127"/>
      <c r="R922" s="127"/>
      <c r="S922" s="127"/>
      <c r="T922" s="127"/>
      <c r="U922" s="124"/>
      <c r="V922" s="49"/>
      <c r="W922" s="49"/>
      <c r="X922" s="49"/>
      <c r="Y922" s="49"/>
      <c r="Z922" s="49"/>
      <c r="AA922" s="49"/>
    </row>
    <row r="923" ht="15.75" customHeight="1">
      <c r="A923" s="122"/>
      <c r="B923" s="123"/>
      <c r="C923" s="124"/>
      <c r="D923" s="125"/>
      <c r="E923" s="126"/>
      <c r="F923" s="126"/>
      <c r="G923" s="127"/>
      <c r="H923" s="49"/>
      <c r="I923" s="49"/>
      <c r="J923" s="127"/>
      <c r="K923" s="49"/>
      <c r="L923" s="31"/>
      <c r="M923" s="127"/>
      <c r="N923" s="127"/>
      <c r="O923" s="127"/>
      <c r="P923" s="127"/>
      <c r="Q923" s="127"/>
      <c r="R923" s="127"/>
      <c r="S923" s="127"/>
      <c r="T923" s="127"/>
      <c r="U923" s="124"/>
      <c r="V923" s="49"/>
      <c r="W923" s="49"/>
      <c r="X923" s="49"/>
      <c r="Y923" s="49"/>
      <c r="Z923" s="49"/>
      <c r="AA923" s="49"/>
    </row>
    <row r="924" ht="15.75" customHeight="1">
      <c r="A924" s="122"/>
      <c r="B924" s="123"/>
      <c r="C924" s="124"/>
      <c r="D924" s="125"/>
      <c r="E924" s="126"/>
      <c r="F924" s="126"/>
      <c r="G924" s="127"/>
      <c r="H924" s="49"/>
      <c r="I924" s="49"/>
      <c r="J924" s="127"/>
      <c r="K924" s="49"/>
      <c r="L924" s="31"/>
      <c r="M924" s="127"/>
      <c r="N924" s="127"/>
      <c r="O924" s="127"/>
      <c r="P924" s="127"/>
      <c r="Q924" s="127"/>
      <c r="R924" s="127"/>
      <c r="S924" s="127"/>
      <c r="T924" s="127"/>
      <c r="U924" s="124"/>
      <c r="V924" s="49"/>
      <c r="W924" s="49"/>
      <c r="X924" s="49"/>
      <c r="Y924" s="49"/>
      <c r="Z924" s="49"/>
      <c r="AA924" s="49"/>
    </row>
    <row r="925" ht="15.75" customHeight="1">
      <c r="A925" s="122"/>
      <c r="B925" s="123"/>
      <c r="C925" s="124"/>
      <c r="D925" s="125"/>
      <c r="E925" s="126"/>
      <c r="F925" s="126"/>
      <c r="G925" s="127"/>
      <c r="H925" s="49"/>
      <c r="I925" s="49"/>
      <c r="J925" s="127"/>
      <c r="K925" s="49"/>
      <c r="L925" s="31"/>
      <c r="M925" s="127"/>
      <c r="N925" s="127"/>
      <c r="O925" s="127"/>
      <c r="P925" s="127"/>
      <c r="Q925" s="127"/>
      <c r="R925" s="127"/>
      <c r="S925" s="127"/>
      <c r="T925" s="127"/>
      <c r="U925" s="124"/>
      <c r="V925" s="49"/>
      <c r="W925" s="49"/>
      <c r="X925" s="49"/>
      <c r="Y925" s="49"/>
      <c r="Z925" s="49"/>
      <c r="AA925" s="49"/>
    </row>
    <row r="926" ht="15.75" customHeight="1">
      <c r="A926" s="122"/>
      <c r="B926" s="123"/>
      <c r="C926" s="124"/>
      <c r="D926" s="125"/>
      <c r="E926" s="126"/>
      <c r="F926" s="126"/>
      <c r="G926" s="127"/>
      <c r="H926" s="49"/>
      <c r="I926" s="49"/>
      <c r="J926" s="127"/>
      <c r="K926" s="49"/>
      <c r="L926" s="31"/>
      <c r="M926" s="127"/>
      <c r="N926" s="127"/>
      <c r="O926" s="127"/>
      <c r="P926" s="127"/>
      <c r="Q926" s="127"/>
      <c r="R926" s="127"/>
      <c r="S926" s="127"/>
      <c r="T926" s="127"/>
      <c r="U926" s="124"/>
      <c r="V926" s="49"/>
      <c r="W926" s="49"/>
      <c r="X926" s="49"/>
      <c r="Y926" s="49"/>
      <c r="Z926" s="49"/>
      <c r="AA926" s="49"/>
    </row>
    <row r="927" ht="15.75" customHeight="1">
      <c r="A927" s="122"/>
      <c r="B927" s="123"/>
      <c r="C927" s="124"/>
      <c r="D927" s="125"/>
      <c r="E927" s="126"/>
      <c r="F927" s="126"/>
      <c r="G927" s="127"/>
      <c r="H927" s="49"/>
      <c r="I927" s="49"/>
      <c r="J927" s="127"/>
      <c r="K927" s="49"/>
      <c r="L927" s="31"/>
      <c r="M927" s="127"/>
      <c r="N927" s="127"/>
      <c r="O927" s="127"/>
      <c r="P927" s="127"/>
      <c r="Q927" s="127"/>
      <c r="R927" s="127"/>
      <c r="S927" s="127"/>
      <c r="T927" s="127"/>
      <c r="U927" s="124"/>
      <c r="V927" s="49"/>
      <c r="W927" s="49"/>
      <c r="X927" s="49"/>
      <c r="Y927" s="49"/>
      <c r="Z927" s="49"/>
      <c r="AA927" s="49"/>
    </row>
    <row r="928" ht="15.75" customHeight="1">
      <c r="A928" s="122"/>
      <c r="B928" s="123"/>
      <c r="C928" s="124"/>
      <c r="D928" s="125"/>
      <c r="E928" s="126"/>
      <c r="F928" s="126"/>
      <c r="G928" s="127"/>
      <c r="H928" s="49"/>
      <c r="I928" s="49"/>
      <c r="J928" s="127"/>
      <c r="K928" s="49"/>
      <c r="L928" s="31"/>
      <c r="M928" s="127"/>
      <c r="N928" s="127"/>
      <c r="O928" s="127"/>
      <c r="P928" s="127"/>
      <c r="Q928" s="127"/>
      <c r="R928" s="127"/>
      <c r="S928" s="127"/>
      <c r="T928" s="127"/>
      <c r="U928" s="124"/>
      <c r="V928" s="49"/>
      <c r="W928" s="49"/>
      <c r="X928" s="49"/>
      <c r="Y928" s="49"/>
      <c r="Z928" s="49"/>
      <c r="AA928" s="49"/>
    </row>
    <row r="929" ht="15.75" customHeight="1">
      <c r="A929" s="122"/>
      <c r="B929" s="123"/>
      <c r="C929" s="124"/>
      <c r="D929" s="125"/>
      <c r="E929" s="126"/>
      <c r="F929" s="126"/>
      <c r="G929" s="127"/>
      <c r="H929" s="49"/>
      <c r="I929" s="49"/>
      <c r="J929" s="127"/>
      <c r="K929" s="49"/>
      <c r="L929" s="31"/>
      <c r="M929" s="127"/>
      <c r="N929" s="127"/>
      <c r="O929" s="127"/>
      <c r="P929" s="127"/>
      <c r="Q929" s="127"/>
      <c r="R929" s="127"/>
      <c r="S929" s="127"/>
      <c r="T929" s="127"/>
      <c r="U929" s="124"/>
      <c r="V929" s="49"/>
      <c r="W929" s="49"/>
      <c r="X929" s="49"/>
      <c r="Y929" s="49"/>
      <c r="Z929" s="49"/>
      <c r="AA929" s="49"/>
    </row>
    <row r="930" ht="15.75" customHeight="1">
      <c r="A930" s="122"/>
      <c r="B930" s="123"/>
      <c r="C930" s="124"/>
      <c r="D930" s="125"/>
      <c r="E930" s="126"/>
      <c r="F930" s="126"/>
      <c r="G930" s="127"/>
      <c r="H930" s="49"/>
      <c r="I930" s="49"/>
      <c r="J930" s="127"/>
      <c r="K930" s="49"/>
      <c r="L930" s="31"/>
      <c r="M930" s="127"/>
      <c r="N930" s="127"/>
      <c r="O930" s="127"/>
      <c r="P930" s="127"/>
      <c r="Q930" s="127"/>
      <c r="R930" s="127"/>
      <c r="S930" s="127"/>
      <c r="T930" s="127"/>
      <c r="U930" s="124"/>
      <c r="V930" s="49"/>
      <c r="W930" s="49"/>
      <c r="X930" s="49"/>
      <c r="Y930" s="49"/>
      <c r="Z930" s="49"/>
      <c r="AA930" s="49"/>
    </row>
    <row r="931" ht="15.75" customHeight="1">
      <c r="A931" s="122"/>
      <c r="B931" s="123"/>
      <c r="C931" s="124"/>
      <c r="D931" s="125"/>
      <c r="E931" s="126"/>
      <c r="F931" s="126"/>
      <c r="G931" s="127"/>
      <c r="H931" s="49"/>
      <c r="I931" s="49"/>
      <c r="J931" s="127"/>
      <c r="K931" s="49"/>
      <c r="L931" s="31"/>
      <c r="M931" s="127"/>
      <c r="N931" s="127"/>
      <c r="O931" s="127"/>
      <c r="P931" s="127"/>
      <c r="Q931" s="127"/>
      <c r="R931" s="127"/>
      <c r="S931" s="127"/>
      <c r="T931" s="127"/>
      <c r="U931" s="124"/>
      <c r="V931" s="49"/>
      <c r="W931" s="49"/>
      <c r="X931" s="49"/>
      <c r="Y931" s="49"/>
      <c r="Z931" s="49"/>
      <c r="AA931" s="49"/>
    </row>
    <row r="932" ht="15.75" customHeight="1">
      <c r="A932" s="122"/>
      <c r="B932" s="123"/>
      <c r="C932" s="124"/>
      <c r="D932" s="125"/>
      <c r="E932" s="126"/>
      <c r="F932" s="126"/>
      <c r="G932" s="127"/>
      <c r="H932" s="49"/>
      <c r="I932" s="49"/>
      <c r="J932" s="127"/>
      <c r="K932" s="49"/>
      <c r="L932" s="31"/>
      <c r="M932" s="127"/>
      <c r="N932" s="127"/>
      <c r="O932" s="127"/>
      <c r="P932" s="127"/>
      <c r="Q932" s="127"/>
      <c r="R932" s="127"/>
      <c r="S932" s="127"/>
      <c r="T932" s="127"/>
      <c r="U932" s="124"/>
      <c r="V932" s="49"/>
      <c r="W932" s="49"/>
      <c r="X932" s="49"/>
      <c r="Y932" s="49"/>
      <c r="Z932" s="49"/>
      <c r="AA932" s="49"/>
    </row>
    <row r="933" ht="15.75" customHeight="1">
      <c r="A933" s="122"/>
      <c r="B933" s="123"/>
      <c r="C933" s="124"/>
      <c r="D933" s="125"/>
      <c r="E933" s="126"/>
      <c r="F933" s="126"/>
      <c r="G933" s="127"/>
      <c r="H933" s="49"/>
      <c r="I933" s="49"/>
      <c r="J933" s="127"/>
      <c r="K933" s="49"/>
      <c r="L933" s="31"/>
      <c r="M933" s="127"/>
      <c r="N933" s="127"/>
      <c r="O933" s="127"/>
      <c r="P933" s="127"/>
      <c r="Q933" s="127"/>
      <c r="R933" s="127"/>
      <c r="S933" s="127"/>
      <c r="T933" s="127"/>
      <c r="U933" s="124"/>
      <c r="V933" s="49"/>
      <c r="W933" s="49"/>
      <c r="X933" s="49"/>
      <c r="Y933" s="49"/>
      <c r="Z933" s="49"/>
      <c r="AA933" s="49"/>
    </row>
    <row r="934" ht="15.75" customHeight="1">
      <c r="A934" s="122"/>
      <c r="B934" s="123"/>
      <c r="C934" s="124"/>
      <c r="D934" s="125"/>
      <c r="E934" s="126"/>
      <c r="F934" s="126"/>
      <c r="G934" s="127"/>
      <c r="H934" s="49"/>
      <c r="I934" s="49"/>
      <c r="J934" s="127"/>
      <c r="K934" s="49"/>
      <c r="L934" s="31"/>
      <c r="M934" s="127"/>
      <c r="N934" s="127"/>
      <c r="O934" s="127"/>
      <c r="P934" s="127"/>
      <c r="Q934" s="127"/>
      <c r="R934" s="127"/>
      <c r="S934" s="127"/>
      <c r="T934" s="127"/>
      <c r="U934" s="124"/>
      <c r="V934" s="49"/>
      <c r="W934" s="49"/>
      <c r="X934" s="49"/>
      <c r="Y934" s="49"/>
      <c r="Z934" s="49"/>
      <c r="AA934" s="49"/>
    </row>
    <row r="935" ht="15.75" customHeight="1">
      <c r="A935" s="122"/>
      <c r="B935" s="123"/>
      <c r="C935" s="124"/>
      <c r="D935" s="125"/>
      <c r="E935" s="126"/>
      <c r="F935" s="126"/>
      <c r="G935" s="127"/>
      <c r="H935" s="49"/>
      <c r="I935" s="49"/>
      <c r="J935" s="127"/>
      <c r="K935" s="49"/>
      <c r="L935" s="31"/>
      <c r="M935" s="127"/>
      <c r="N935" s="127"/>
      <c r="O935" s="127"/>
      <c r="P935" s="127"/>
      <c r="Q935" s="127"/>
      <c r="R935" s="127"/>
      <c r="S935" s="127"/>
      <c r="T935" s="127"/>
      <c r="U935" s="124"/>
      <c r="V935" s="49"/>
      <c r="W935" s="49"/>
      <c r="X935" s="49"/>
      <c r="Y935" s="49"/>
      <c r="Z935" s="49"/>
      <c r="AA935" s="49"/>
    </row>
    <row r="936" ht="15.75" customHeight="1">
      <c r="A936" s="122"/>
      <c r="B936" s="123"/>
      <c r="C936" s="124"/>
      <c r="D936" s="125"/>
      <c r="E936" s="126"/>
      <c r="F936" s="126"/>
      <c r="G936" s="127"/>
      <c r="H936" s="49"/>
      <c r="I936" s="49"/>
      <c r="J936" s="127"/>
      <c r="K936" s="49"/>
      <c r="L936" s="31"/>
      <c r="M936" s="127"/>
      <c r="N936" s="127"/>
      <c r="O936" s="127"/>
      <c r="P936" s="127"/>
      <c r="Q936" s="127"/>
      <c r="R936" s="127"/>
      <c r="S936" s="127"/>
      <c r="T936" s="127"/>
      <c r="U936" s="124"/>
      <c r="V936" s="49"/>
      <c r="W936" s="49"/>
      <c r="X936" s="49"/>
      <c r="Y936" s="49"/>
      <c r="Z936" s="49"/>
      <c r="AA936" s="49"/>
    </row>
    <row r="937" ht="15.75" customHeight="1">
      <c r="A937" s="122"/>
      <c r="B937" s="123"/>
      <c r="C937" s="124"/>
      <c r="D937" s="125"/>
      <c r="E937" s="126"/>
      <c r="F937" s="126"/>
      <c r="G937" s="127"/>
      <c r="H937" s="49"/>
      <c r="I937" s="49"/>
      <c r="J937" s="127"/>
      <c r="K937" s="49"/>
      <c r="L937" s="31"/>
      <c r="M937" s="127"/>
      <c r="N937" s="127"/>
      <c r="O937" s="127"/>
      <c r="P937" s="127"/>
      <c r="Q937" s="127"/>
      <c r="R937" s="127"/>
      <c r="S937" s="127"/>
      <c r="T937" s="127"/>
      <c r="U937" s="124"/>
      <c r="V937" s="49"/>
      <c r="W937" s="49"/>
      <c r="X937" s="49"/>
      <c r="Y937" s="49"/>
      <c r="Z937" s="49"/>
      <c r="AA937" s="49"/>
    </row>
    <row r="938" ht="15.75" customHeight="1">
      <c r="A938" s="122"/>
      <c r="B938" s="123"/>
      <c r="C938" s="124"/>
      <c r="D938" s="125"/>
      <c r="E938" s="126"/>
      <c r="F938" s="126"/>
      <c r="G938" s="127"/>
      <c r="H938" s="49"/>
      <c r="I938" s="49"/>
      <c r="J938" s="127"/>
      <c r="K938" s="49"/>
      <c r="L938" s="31"/>
      <c r="M938" s="127"/>
      <c r="N938" s="127"/>
      <c r="O938" s="127"/>
      <c r="P938" s="127"/>
      <c r="Q938" s="127"/>
      <c r="R938" s="127"/>
      <c r="S938" s="127"/>
      <c r="T938" s="127"/>
      <c r="U938" s="124"/>
      <c r="V938" s="49"/>
      <c r="W938" s="49"/>
      <c r="X938" s="49"/>
      <c r="Y938" s="49"/>
      <c r="Z938" s="49"/>
      <c r="AA938" s="49"/>
    </row>
    <row r="939" ht="15.75" customHeight="1">
      <c r="A939" s="122"/>
      <c r="B939" s="123"/>
      <c r="C939" s="124"/>
      <c r="D939" s="125"/>
      <c r="E939" s="126"/>
      <c r="F939" s="126"/>
      <c r="G939" s="127"/>
      <c r="H939" s="49"/>
      <c r="I939" s="49"/>
      <c r="J939" s="127"/>
      <c r="K939" s="49"/>
      <c r="L939" s="31"/>
      <c r="M939" s="127"/>
      <c r="N939" s="127"/>
      <c r="O939" s="127"/>
      <c r="P939" s="127"/>
      <c r="Q939" s="127"/>
      <c r="R939" s="127"/>
      <c r="S939" s="127"/>
      <c r="T939" s="127"/>
      <c r="U939" s="124"/>
      <c r="V939" s="49"/>
      <c r="W939" s="49"/>
      <c r="X939" s="49"/>
      <c r="Y939" s="49"/>
      <c r="Z939" s="49"/>
      <c r="AA939" s="49"/>
    </row>
    <row r="940" ht="15.75" customHeight="1">
      <c r="A940" s="122"/>
      <c r="B940" s="123"/>
      <c r="C940" s="124"/>
      <c r="D940" s="125"/>
      <c r="E940" s="126"/>
      <c r="F940" s="126"/>
      <c r="G940" s="127"/>
      <c r="H940" s="49"/>
      <c r="I940" s="49"/>
      <c r="J940" s="127"/>
      <c r="K940" s="49"/>
      <c r="L940" s="31"/>
      <c r="M940" s="127"/>
      <c r="N940" s="127"/>
      <c r="O940" s="127"/>
      <c r="P940" s="127"/>
      <c r="Q940" s="127"/>
      <c r="R940" s="127"/>
      <c r="S940" s="127"/>
      <c r="T940" s="127"/>
      <c r="U940" s="124"/>
      <c r="V940" s="49"/>
      <c r="W940" s="49"/>
      <c r="X940" s="49"/>
      <c r="Y940" s="49"/>
      <c r="Z940" s="49"/>
      <c r="AA940" s="49"/>
    </row>
    <row r="941" ht="15.75" customHeight="1">
      <c r="A941" s="122"/>
      <c r="B941" s="123"/>
      <c r="C941" s="124"/>
      <c r="D941" s="125"/>
      <c r="E941" s="126"/>
      <c r="F941" s="126"/>
      <c r="G941" s="127"/>
      <c r="H941" s="49"/>
      <c r="I941" s="49"/>
      <c r="J941" s="127"/>
      <c r="K941" s="49"/>
      <c r="L941" s="31"/>
      <c r="M941" s="127"/>
      <c r="N941" s="127"/>
      <c r="O941" s="127"/>
      <c r="P941" s="127"/>
      <c r="Q941" s="127"/>
      <c r="R941" s="127"/>
      <c r="S941" s="127"/>
      <c r="T941" s="127"/>
      <c r="U941" s="124"/>
      <c r="V941" s="49"/>
      <c r="W941" s="49"/>
      <c r="X941" s="49"/>
      <c r="Y941" s="49"/>
      <c r="Z941" s="49"/>
      <c r="AA941" s="49"/>
    </row>
    <row r="942" ht="15.75" customHeight="1">
      <c r="A942" s="122"/>
      <c r="B942" s="123"/>
      <c r="C942" s="124"/>
      <c r="D942" s="125"/>
      <c r="E942" s="126"/>
      <c r="F942" s="126"/>
      <c r="G942" s="127"/>
      <c r="H942" s="49"/>
      <c r="I942" s="49"/>
      <c r="J942" s="127"/>
      <c r="K942" s="49"/>
      <c r="L942" s="31"/>
      <c r="M942" s="127"/>
      <c r="N942" s="127"/>
      <c r="O942" s="127"/>
      <c r="P942" s="127"/>
      <c r="Q942" s="127"/>
      <c r="R942" s="127"/>
      <c r="S942" s="127"/>
      <c r="T942" s="127"/>
      <c r="U942" s="124"/>
      <c r="V942" s="49"/>
      <c r="W942" s="49"/>
      <c r="X942" s="49"/>
      <c r="Y942" s="49"/>
      <c r="Z942" s="49"/>
      <c r="AA942" s="49"/>
    </row>
    <row r="943" ht="15.75" customHeight="1">
      <c r="A943" s="122"/>
      <c r="B943" s="123"/>
      <c r="C943" s="124"/>
      <c r="D943" s="125"/>
      <c r="E943" s="126"/>
      <c r="F943" s="126"/>
      <c r="G943" s="127"/>
      <c r="H943" s="49"/>
      <c r="I943" s="49"/>
      <c r="J943" s="127"/>
      <c r="K943" s="49"/>
      <c r="L943" s="31"/>
      <c r="M943" s="127"/>
      <c r="N943" s="127"/>
      <c r="O943" s="127"/>
      <c r="P943" s="127"/>
      <c r="Q943" s="127"/>
      <c r="R943" s="127"/>
      <c r="S943" s="127"/>
      <c r="T943" s="127"/>
      <c r="U943" s="124"/>
      <c r="V943" s="49"/>
      <c r="W943" s="49"/>
      <c r="X943" s="49"/>
      <c r="Y943" s="49"/>
      <c r="Z943" s="49"/>
      <c r="AA943" s="49"/>
    </row>
    <row r="944" ht="15.75" customHeight="1">
      <c r="A944" s="122"/>
      <c r="B944" s="123"/>
      <c r="C944" s="124"/>
      <c r="D944" s="125"/>
      <c r="E944" s="126"/>
      <c r="F944" s="126"/>
      <c r="G944" s="127"/>
      <c r="H944" s="49"/>
      <c r="I944" s="49"/>
      <c r="J944" s="127"/>
      <c r="K944" s="49"/>
      <c r="L944" s="31"/>
      <c r="M944" s="127"/>
      <c r="N944" s="127"/>
      <c r="O944" s="127"/>
      <c r="P944" s="127"/>
      <c r="Q944" s="127"/>
      <c r="R944" s="127"/>
      <c r="S944" s="127"/>
      <c r="T944" s="127"/>
      <c r="U944" s="124"/>
      <c r="V944" s="49"/>
      <c r="W944" s="49"/>
      <c r="X944" s="49"/>
      <c r="Y944" s="49"/>
      <c r="Z944" s="49"/>
      <c r="AA944" s="49"/>
    </row>
    <row r="945" ht="15.75" customHeight="1">
      <c r="A945" s="122"/>
      <c r="B945" s="123"/>
      <c r="C945" s="124"/>
      <c r="D945" s="125"/>
      <c r="E945" s="126"/>
      <c r="F945" s="126"/>
      <c r="G945" s="127"/>
      <c r="H945" s="49"/>
      <c r="I945" s="49"/>
      <c r="J945" s="127"/>
      <c r="K945" s="49"/>
      <c r="L945" s="31"/>
      <c r="M945" s="127"/>
      <c r="N945" s="127"/>
      <c r="O945" s="127"/>
      <c r="P945" s="127"/>
      <c r="Q945" s="127"/>
      <c r="R945" s="127"/>
      <c r="S945" s="127"/>
      <c r="T945" s="127"/>
      <c r="U945" s="124"/>
      <c r="V945" s="49"/>
      <c r="W945" s="49"/>
      <c r="X945" s="49"/>
      <c r="Y945" s="49"/>
      <c r="Z945" s="49"/>
      <c r="AA945" s="49"/>
    </row>
    <row r="946" ht="15.75" customHeight="1">
      <c r="A946" s="122"/>
      <c r="B946" s="123"/>
      <c r="C946" s="124"/>
      <c r="D946" s="125"/>
      <c r="E946" s="126"/>
      <c r="F946" s="126"/>
      <c r="G946" s="127"/>
      <c r="H946" s="49"/>
      <c r="I946" s="49"/>
      <c r="J946" s="127"/>
      <c r="K946" s="49"/>
      <c r="L946" s="31"/>
      <c r="M946" s="127"/>
      <c r="N946" s="127"/>
      <c r="O946" s="127"/>
      <c r="P946" s="127"/>
      <c r="Q946" s="127"/>
      <c r="R946" s="127"/>
      <c r="S946" s="127"/>
      <c r="T946" s="127"/>
      <c r="U946" s="124"/>
      <c r="V946" s="49"/>
      <c r="W946" s="49"/>
      <c r="X946" s="49"/>
      <c r="Y946" s="49"/>
      <c r="Z946" s="49"/>
      <c r="AA946" s="49"/>
    </row>
    <row r="947" ht="15.75" customHeight="1">
      <c r="A947" s="122"/>
      <c r="B947" s="123"/>
      <c r="C947" s="124"/>
      <c r="D947" s="125"/>
      <c r="E947" s="126"/>
      <c r="F947" s="126"/>
      <c r="G947" s="127"/>
      <c r="H947" s="49"/>
      <c r="I947" s="49"/>
      <c r="J947" s="127"/>
      <c r="K947" s="49"/>
      <c r="L947" s="31"/>
      <c r="M947" s="127"/>
      <c r="N947" s="127"/>
      <c r="O947" s="127"/>
      <c r="P947" s="127"/>
      <c r="Q947" s="127"/>
      <c r="R947" s="127"/>
      <c r="S947" s="127"/>
      <c r="T947" s="127"/>
      <c r="U947" s="124"/>
      <c r="V947" s="49"/>
      <c r="W947" s="49"/>
      <c r="X947" s="49"/>
      <c r="Y947" s="49"/>
      <c r="Z947" s="49"/>
      <c r="AA947" s="49"/>
    </row>
    <row r="948" ht="15.75" customHeight="1">
      <c r="A948" s="122"/>
      <c r="B948" s="123"/>
      <c r="C948" s="124"/>
      <c r="D948" s="125"/>
      <c r="E948" s="126"/>
      <c r="F948" s="126"/>
      <c r="G948" s="127"/>
      <c r="H948" s="49"/>
      <c r="I948" s="49"/>
      <c r="J948" s="127"/>
      <c r="K948" s="49"/>
      <c r="L948" s="31"/>
      <c r="M948" s="127"/>
      <c r="N948" s="127"/>
      <c r="O948" s="127"/>
      <c r="P948" s="127"/>
      <c r="Q948" s="127"/>
      <c r="R948" s="127"/>
      <c r="S948" s="127"/>
      <c r="T948" s="127"/>
      <c r="U948" s="124"/>
      <c r="V948" s="49"/>
      <c r="W948" s="49"/>
      <c r="X948" s="49"/>
      <c r="Y948" s="49"/>
      <c r="Z948" s="49"/>
      <c r="AA948" s="49"/>
    </row>
    <row r="949" ht="15.75" customHeight="1">
      <c r="A949" s="122"/>
      <c r="B949" s="123"/>
      <c r="C949" s="124"/>
      <c r="D949" s="125"/>
      <c r="E949" s="126"/>
      <c r="F949" s="126"/>
      <c r="G949" s="127"/>
      <c r="H949" s="49"/>
      <c r="I949" s="49"/>
      <c r="J949" s="127"/>
      <c r="K949" s="49"/>
      <c r="L949" s="31"/>
      <c r="M949" s="127"/>
      <c r="N949" s="127"/>
      <c r="O949" s="127"/>
      <c r="P949" s="127"/>
      <c r="Q949" s="127"/>
      <c r="R949" s="127"/>
      <c r="S949" s="127"/>
      <c r="T949" s="127"/>
      <c r="U949" s="124"/>
      <c r="V949" s="49"/>
      <c r="W949" s="49"/>
      <c r="X949" s="49"/>
      <c r="Y949" s="49"/>
      <c r="Z949" s="49"/>
      <c r="AA949" s="49"/>
    </row>
    <row r="950" ht="15.75" customHeight="1">
      <c r="A950" s="122"/>
      <c r="B950" s="123"/>
      <c r="C950" s="124"/>
      <c r="D950" s="125"/>
      <c r="E950" s="126"/>
      <c r="F950" s="126"/>
      <c r="G950" s="127"/>
      <c r="H950" s="49"/>
      <c r="I950" s="49"/>
      <c r="J950" s="127"/>
      <c r="K950" s="49"/>
      <c r="L950" s="31"/>
      <c r="M950" s="127"/>
      <c r="N950" s="127"/>
      <c r="O950" s="127"/>
      <c r="P950" s="127"/>
      <c r="Q950" s="127"/>
      <c r="R950" s="127"/>
      <c r="S950" s="127"/>
      <c r="T950" s="127"/>
      <c r="U950" s="124"/>
      <c r="V950" s="49"/>
      <c r="W950" s="49"/>
      <c r="X950" s="49"/>
      <c r="Y950" s="49"/>
      <c r="Z950" s="49"/>
      <c r="AA950" s="49"/>
    </row>
    <row r="951" ht="15.75" customHeight="1">
      <c r="A951" s="122"/>
      <c r="B951" s="123"/>
      <c r="C951" s="124"/>
      <c r="D951" s="125"/>
      <c r="E951" s="126"/>
      <c r="F951" s="126"/>
      <c r="G951" s="127"/>
      <c r="H951" s="49"/>
      <c r="I951" s="49"/>
      <c r="J951" s="127"/>
      <c r="K951" s="49"/>
      <c r="L951" s="31"/>
      <c r="M951" s="127"/>
      <c r="N951" s="127"/>
      <c r="O951" s="127"/>
      <c r="P951" s="127"/>
      <c r="Q951" s="127"/>
      <c r="R951" s="127"/>
      <c r="S951" s="127"/>
      <c r="T951" s="127"/>
      <c r="U951" s="124"/>
      <c r="V951" s="49"/>
      <c r="W951" s="49"/>
      <c r="X951" s="49"/>
      <c r="Y951" s="49"/>
      <c r="Z951" s="49"/>
      <c r="AA951" s="49"/>
    </row>
    <row r="952" ht="15.75" customHeight="1">
      <c r="A952" s="122"/>
      <c r="B952" s="123"/>
      <c r="C952" s="124"/>
      <c r="D952" s="125"/>
      <c r="E952" s="126"/>
      <c r="F952" s="126"/>
      <c r="G952" s="127"/>
      <c r="H952" s="49"/>
      <c r="I952" s="49"/>
      <c r="J952" s="127"/>
      <c r="K952" s="49"/>
      <c r="L952" s="31"/>
      <c r="M952" s="127"/>
      <c r="N952" s="127"/>
      <c r="O952" s="127"/>
      <c r="P952" s="127"/>
      <c r="Q952" s="127"/>
      <c r="R952" s="127"/>
      <c r="S952" s="127"/>
      <c r="T952" s="127"/>
      <c r="U952" s="124"/>
      <c r="V952" s="49"/>
      <c r="W952" s="49"/>
      <c r="X952" s="49"/>
      <c r="Y952" s="49"/>
      <c r="Z952" s="49"/>
      <c r="AA952" s="49"/>
    </row>
    <row r="953" ht="15.75" customHeight="1">
      <c r="A953" s="122"/>
      <c r="B953" s="123"/>
      <c r="C953" s="124"/>
      <c r="D953" s="125"/>
      <c r="E953" s="126"/>
      <c r="F953" s="126"/>
      <c r="G953" s="127"/>
      <c r="H953" s="49"/>
      <c r="I953" s="49"/>
      <c r="J953" s="127"/>
      <c r="K953" s="49"/>
      <c r="L953" s="31"/>
      <c r="M953" s="127"/>
      <c r="N953" s="127"/>
      <c r="O953" s="127"/>
      <c r="P953" s="127"/>
      <c r="Q953" s="127"/>
      <c r="R953" s="127"/>
      <c r="S953" s="127"/>
      <c r="T953" s="127"/>
      <c r="U953" s="124"/>
      <c r="V953" s="49"/>
      <c r="W953" s="49"/>
      <c r="X953" s="49"/>
      <c r="Y953" s="49"/>
      <c r="Z953" s="49"/>
      <c r="AA953" s="49"/>
    </row>
    <row r="954" ht="15.75" customHeight="1">
      <c r="A954" s="122"/>
      <c r="B954" s="123"/>
      <c r="C954" s="124"/>
      <c r="D954" s="125"/>
      <c r="E954" s="126"/>
      <c r="F954" s="126"/>
      <c r="G954" s="127"/>
      <c r="H954" s="49"/>
      <c r="I954" s="49"/>
      <c r="J954" s="127"/>
      <c r="K954" s="49"/>
      <c r="L954" s="31"/>
      <c r="M954" s="127"/>
      <c r="N954" s="127"/>
      <c r="O954" s="127"/>
      <c r="P954" s="127"/>
      <c r="Q954" s="127"/>
      <c r="R954" s="127"/>
      <c r="S954" s="127"/>
      <c r="T954" s="127"/>
      <c r="U954" s="124"/>
      <c r="V954" s="49"/>
      <c r="W954" s="49"/>
      <c r="X954" s="49"/>
      <c r="Y954" s="49"/>
      <c r="Z954" s="49"/>
      <c r="AA954" s="49"/>
    </row>
    <row r="955" ht="15.75" customHeight="1">
      <c r="A955" s="122"/>
      <c r="B955" s="123"/>
      <c r="C955" s="124"/>
      <c r="D955" s="125"/>
      <c r="E955" s="126"/>
      <c r="F955" s="126"/>
      <c r="G955" s="127"/>
      <c r="H955" s="49"/>
      <c r="I955" s="49"/>
      <c r="J955" s="127"/>
      <c r="K955" s="49"/>
      <c r="L955" s="31"/>
      <c r="M955" s="127"/>
      <c r="N955" s="127"/>
      <c r="O955" s="127"/>
      <c r="P955" s="127"/>
      <c r="Q955" s="127"/>
      <c r="R955" s="127"/>
      <c r="S955" s="127"/>
      <c r="T955" s="127"/>
      <c r="U955" s="124"/>
      <c r="V955" s="49"/>
      <c r="W955" s="49"/>
      <c r="X955" s="49"/>
      <c r="Y955" s="49"/>
      <c r="Z955" s="49"/>
      <c r="AA955" s="49"/>
    </row>
    <row r="956" ht="15.75" customHeight="1">
      <c r="A956" s="122"/>
      <c r="B956" s="123"/>
      <c r="C956" s="124"/>
      <c r="D956" s="125"/>
      <c r="E956" s="126"/>
      <c r="F956" s="126"/>
      <c r="G956" s="127"/>
      <c r="H956" s="49"/>
      <c r="I956" s="49"/>
      <c r="J956" s="127"/>
      <c r="K956" s="49"/>
      <c r="L956" s="31"/>
      <c r="M956" s="127"/>
      <c r="N956" s="127"/>
      <c r="O956" s="127"/>
      <c r="P956" s="127"/>
      <c r="Q956" s="127"/>
      <c r="R956" s="127"/>
      <c r="S956" s="127"/>
      <c r="T956" s="127"/>
      <c r="U956" s="124"/>
      <c r="V956" s="49"/>
      <c r="W956" s="49"/>
      <c r="X956" s="49"/>
      <c r="Y956" s="49"/>
      <c r="Z956" s="49"/>
      <c r="AA956" s="49"/>
    </row>
    <row r="957" ht="15.75" customHeight="1">
      <c r="A957" s="122"/>
      <c r="B957" s="123"/>
      <c r="C957" s="124"/>
      <c r="D957" s="125"/>
      <c r="E957" s="126"/>
      <c r="F957" s="126"/>
      <c r="G957" s="127"/>
      <c r="H957" s="49"/>
      <c r="I957" s="49"/>
      <c r="J957" s="127"/>
      <c r="K957" s="49"/>
      <c r="L957" s="31"/>
      <c r="M957" s="127"/>
      <c r="N957" s="127"/>
      <c r="O957" s="127"/>
      <c r="P957" s="127"/>
      <c r="Q957" s="127"/>
      <c r="R957" s="127"/>
      <c r="S957" s="127"/>
      <c r="T957" s="127"/>
      <c r="U957" s="124"/>
      <c r="V957" s="49"/>
      <c r="W957" s="49"/>
      <c r="X957" s="49"/>
      <c r="Y957" s="49"/>
      <c r="Z957" s="49"/>
      <c r="AA957" s="49"/>
    </row>
    <row r="958" ht="15.75" customHeight="1">
      <c r="A958" s="122"/>
      <c r="B958" s="123"/>
      <c r="C958" s="124"/>
      <c r="D958" s="125"/>
      <c r="E958" s="126"/>
      <c r="F958" s="126"/>
      <c r="G958" s="127"/>
      <c r="H958" s="49"/>
      <c r="I958" s="49"/>
      <c r="J958" s="127"/>
      <c r="K958" s="49"/>
      <c r="L958" s="31"/>
      <c r="M958" s="127"/>
      <c r="N958" s="127"/>
      <c r="O958" s="127"/>
      <c r="P958" s="127"/>
      <c r="Q958" s="127"/>
      <c r="R958" s="127"/>
      <c r="S958" s="127"/>
      <c r="T958" s="127"/>
      <c r="U958" s="124"/>
      <c r="V958" s="49"/>
      <c r="W958" s="49"/>
      <c r="X958" s="49"/>
      <c r="Y958" s="49"/>
      <c r="Z958" s="49"/>
      <c r="AA958" s="49"/>
    </row>
    <row r="959" ht="15.75" customHeight="1">
      <c r="A959" s="122"/>
      <c r="B959" s="123"/>
      <c r="C959" s="124"/>
      <c r="D959" s="125"/>
      <c r="E959" s="126"/>
      <c r="F959" s="126"/>
      <c r="G959" s="127"/>
      <c r="H959" s="49"/>
      <c r="I959" s="49"/>
      <c r="J959" s="127"/>
      <c r="K959" s="49"/>
      <c r="L959" s="31"/>
      <c r="M959" s="127"/>
      <c r="N959" s="127"/>
      <c r="O959" s="127"/>
      <c r="P959" s="127"/>
      <c r="Q959" s="127"/>
      <c r="R959" s="127"/>
      <c r="S959" s="127"/>
      <c r="T959" s="127"/>
      <c r="U959" s="124"/>
      <c r="V959" s="49"/>
      <c r="W959" s="49"/>
      <c r="X959" s="49"/>
      <c r="Y959" s="49"/>
      <c r="Z959" s="49"/>
      <c r="AA959" s="49"/>
    </row>
    <row r="960" ht="15.75" customHeight="1">
      <c r="A960" s="122"/>
      <c r="B960" s="123"/>
      <c r="C960" s="124"/>
      <c r="D960" s="125"/>
      <c r="E960" s="126"/>
      <c r="F960" s="126"/>
      <c r="G960" s="127"/>
      <c r="H960" s="49"/>
      <c r="I960" s="49"/>
      <c r="J960" s="127"/>
      <c r="K960" s="49"/>
      <c r="L960" s="31"/>
      <c r="M960" s="127"/>
      <c r="N960" s="127"/>
      <c r="O960" s="127"/>
      <c r="P960" s="127"/>
      <c r="Q960" s="127"/>
      <c r="R960" s="127"/>
      <c r="S960" s="127"/>
      <c r="T960" s="127"/>
      <c r="U960" s="124"/>
      <c r="V960" s="49"/>
      <c r="W960" s="49"/>
      <c r="X960" s="49"/>
      <c r="Y960" s="49"/>
      <c r="Z960" s="49"/>
      <c r="AA960" s="49"/>
    </row>
    <row r="961" ht="15.75" customHeight="1">
      <c r="A961" s="122"/>
      <c r="B961" s="123"/>
      <c r="C961" s="124"/>
      <c r="D961" s="125"/>
      <c r="E961" s="126"/>
      <c r="F961" s="126"/>
      <c r="G961" s="127"/>
      <c r="H961" s="49"/>
      <c r="I961" s="49"/>
      <c r="J961" s="127"/>
      <c r="K961" s="49"/>
      <c r="L961" s="31"/>
      <c r="M961" s="127"/>
      <c r="N961" s="127"/>
      <c r="O961" s="127"/>
      <c r="P961" s="127"/>
      <c r="Q961" s="127"/>
      <c r="R961" s="127"/>
      <c r="S961" s="127"/>
      <c r="T961" s="127"/>
      <c r="U961" s="124"/>
      <c r="V961" s="49"/>
      <c r="W961" s="49"/>
      <c r="X961" s="49"/>
      <c r="Y961" s="49"/>
      <c r="Z961" s="49"/>
      <c r="AA961" s="49"/>
    </row>
    <row r="962" ht="15.75" customHeight="1">
      <c r="A962" s="122"/>
      <c r="B962" s="123"/>
      <c r="C962" s="124"/>
      <c r="D962" s="125"/>
      <c r="E962" s="126"/>
      <c r="F962" s="126"/>
      <c r="G962" s="127"/>
      <c r="H962" s="49"/>
      <c r="I962" s="49"/>
      <c r="J962" s="127"/>
      <c r="K962" s="49"/>
      <c r="L962" s="31"/>
      <c r="M962" s="127"/>
      <c r="N962" s="127"/>
      <c r="O962" s="127"/>
      <c r="P962" s="127"/>
      <c r="Q962" s="127"/>
      <c r="R962" s="127"/>
      <c r="S962" s="127"/>
      <c r="T962" s="127"/>
      <c r="U962" s="124"/>
      <c r="V962" s="49"/>
      <c r="W962" s="49"/>
      <c r="X962" s="49"/>
      <c r="Y962" s="49"/>
      <c r="Z962" s="49"/>
      <c r="AA962" s="49"/>
    </row>
    <row r="963" ht="15.75" customHeight="1">
      <c r="A963" s="122"/>
      <c r="B963" s="123"/>
      <c r="C963" s="124"/>
      <c r="D963" s="125"/>
      <c r="E963" s="126"/>
      <c r="F963" s="126"/>
      <c r="G963" s="127"/>
      <c r="H963" s="49"/>
      <c r="I963" s="49"/>
      <c r="J963" s="127"/>
      <c r="K963" s="49"/>
      <c r="L963" s="31"/>
      <c r="M963" s="127"/>
      <c r="N963" s="127"/>
      <c r="O963" s="127"/>
      <c r="P963" s="127"/>
      <c r="Q963" s="127"/>
      <c r="R963" s="127"/>
      <c r="S963" s="127"/>
      <c r="T963" s="127"/>
      <c r="U963" s="124"/>
      <c r="V963" s="49"/>
      <c r="W963" s="49"/>
      <c r="X963" s="49"/>
      <c r="Y963" s="49"/>
      <c r="Z963" s="49"/>
      <c r="AA963" s="49"/>
    </row>
    <row r="964" ht="15.75" customHeight="1">
      <c r="A964" s="122"/>
      <c r="B964" s="123"/>
      <c r="C964" s="124"/>
      <c r="D964" s="125"/>
      <c r="E964" s="126"/>
      <c r="F964" s="126"/>
      <c r="G964" s="127"/>
      <c r="H964" s="49"/>
      <c r="I964" s="49"/>
      <c r="J964" s="127"/>
      <c r="K964" s="49"/>
      <c r="L964" s="31"/>
      <c r="M964" s="127"/>
      <c r="N964" s="127"/>
      <c r="O964" s="127"/>
      <c r="P964" s="127"/>
      <c r="Q964" s="127"/>
      <c r="R964" s="127"/>
      <c r="S964" s="127"/>
      <c r="T964" s="127"/>
      <c r="U964" s="124"/>
      <c r="V964" s="49"/>
      <c r="W964" s="49"/>
      <c r="X964" s="49"/>
      <c r="Y964" s="49"/>
      <c r="Z964" s="49"/>
      <c r="AA964" s="49"/>
    </row>
    <row r="965" ht="15.75" customHeight="1">
      <c r="A965" s="122"/>
      <c r="B965" s="123"/>
      <c r="C965" s="124"/>
      <c r="D965" s="125"/>
      <c r="E965" s="126"/>
      <c r="F965" s="126"/>
      <c r="G965" s="127"/>
      <c r="H965" s="49"/>
      <c r="I965" s="49"/>
      <c r="J965" s="127"/>
      <c r="K965" s="49"/>
      <c r="L965" s="31"/>
      <c r="M965" s="127"/>
      <c r="N965" s="127"/>
      <c r="O965" s="127"/>
      <c r="P965" s="127"/>
      <c r="Q965" s="127"/>
      <c r="R965" s="127"/>
      <c r="S965" s="127"/>
      <c r="T965" s="127"/>
      <c r="U965" s="124"/>
      <c r="V965" s="49"/>
      <c r="W965" s="49"/>
      <c r="X965" s="49"/>
      <c r="Y965" s="49"/>
      <c r="Z965" s="49"/>
      <c r="AA965" s="49"/>
    </row>
    <row r="966" ht="15.75" customHeight="1">
      <c r="A966" s="122"/>
      <c r="B966" s="123"/>
      <c r="C966" s="124"/>
      <c r="D966" s="125"/>
      <c r="E966" s="126"/>
      <c r="F966" s="126"/>
      <c r="G966" s="127"/>
      <c r="H966" s="49"/>
      <c r="I966" s="49"/>
      <c r="J966" s="127"/>
      <c r="K966" s="49"/>
      <c r="L966" s="31"/>
      <c r="M966" s="127"/>
      <c r="N966" s="127"/>
      <c r="O966" s="127"/>
      <c r="P966" s="127"/>
      <c r="Q966" s="127"/>
      <c r="R966" s="127"/>
      <c r="S966" s="127"/>
      <c r="T966" s="127"/>
      <c r="U966" s="124"/>
      <c r="V966" s="49"/>
      <c r="W966" s="49"/>
      <c r="X966" s="49"/>
      <c r="Y966" s="49"/>
      <c r="Z966" s="49"/>
      <c r="AA966" s="49"/>
    </row>
    <row r="967" ht="15.75" customHeight="1">
      <c r="A967" s="122"/>
      <c r="B967" s="123"/>
      <c r="C967" s="124"/>
      <c r="D967" s="125"/>
      <c r="E967" s="126"/>
      <c r="F967" s="126"/>
      <c r="G967" s="127"/>
      <c r="H967" s="49"/>
      <c r="I967" s="49"/>
      <c r="J967" s="127"/>
      <c r="K967" s="49"/>
      <c r="L967" s="31"/>
      <c r="M967" s="127"/>
      <c r="N967" s="127"/>
      <c r="O967" s="127"/>
      <c r="P967" s="127"/>
      <c r="Q967" s="127"/>
      <c r="R967" s="127"/>
      <c r="S967" s="127"/>
      <c r="T967" s="127"/>
      <c r="U967" s="124"/>
      <c r="V967" s="49"/>
      <c r="W967" s="49"/>
      <c r="X967" s="49"/>
      <c r="Y967" s="49"/>
      <c r="Z967" s="49"/>
      <c r="AA967" s="49"/>
    </row>
    <row r="968" ht="15.75" customHeight="1">
      <c r="A968" s="122"/>
      <c r="B968" s="123"/>
      <c r="C968" s="124"/>
      <c r="D968" s="125"/>
      <c r="E968" s="126"/>
      <c r="F968" s="126"/>
      <c r="G968" s="127"/>
      <c r="H968" s="49"/>
      <c r="I968" s="49"/>
      <c r="J968" s="127"/>
      <c r="K968" s="49"/>
      <c r="L968" s="31"/>
      <c r="M968" s="127"/>
      <c r="N968" s="127"/>
      <c r="O968" s="127"/>
      <c r="P968" s="127"/>
      <c r="Q968" s="127"/>
      <c r="R968" s="127"/>
      <c r="S968" s="127"/>
      <c r="T968" s="127"/>
      <c r="U968" s="124"/>
      <c r="V968" s="49"/>
      <c r="W968" s="49"/>
      <c r="X968" s="49"/>
      <c r="Y968" s="49"/>
      <c r="Z968" s="49"/>
      <c r="AA968" s="49"/>
    </row>
    <row r="969" ht="15.75" customHeight="1">
      <c r="A969" s="122"/>
      <c r="B969" s="123"/>
      <c r="C969" s="124"/>
      <c r="D969" s="125"/>
      <c r="E969" s="126"/>
      <c r="F969" s="126"/>
      <c r="G969" s="127"/>
      <c r="H969" s="49"/>
      <c r="I969" s="49"/>
      <c r="J969" s="127"/>
      <c r="K969" s="49"/>
      <c r="L969" s="31"/>
      <c r="M969" s="127"/>
      <c r="N969" s="127"/>
      <c r="O969" s="127"/>
      <c r="P969" s="127"/>
      <c r="Q969" s="127"/>
      <c r="R969" s="127"/>
      <c r="S969" s="127"/>
      <c r="T969" s="127"/>
      <c r="U969" s="124"/>
      <c r="V969" s="49"/>
      <c r="W969" s="49"/>
      <c r="X969" s="49"/>
      <c r="Y969" s="49"/>
      <c r="Z969" s="49"/>
      <c r="AA969" s="49"/>
    </row>
    <row r="970" ht="15.75" customHeight="1">
      <c r="A970" s="122"/>
      <c r="B970" s="123"/>
      <c r="C970" s="124"/>
      <c r="D970" s="125"/>
      <c r="E970" s="126"/>
      <c r="F970" s="126"/>
      <c r="G970" s="127"/>
      <c r="H970" s="49"/>
      <c r="I970" s="49"/>
      <c r="J970" s="127"/>
      <c r="K970" s="49"/>
      <c r="L970" s="31"/>
      <c r="M970" s="127"/>
      <c r="N970" s="127"/>
      <c r="O970" s="127"/>
      <c r="P970" s="127"/>
      <c r="Q970" s="127"/>
      <c r="R970" s="127"/>
      <c r="S970" s="127"/>
      <c r="T970" s="127"/>
      <c r="U970" s="124"/>
      <c r="V970" s="49"/>
      <c r="W970" s="49"/>
      <c r="X970" s="49"/>
      <c r="Y970" s="49"/>
      <c r="Z970" s="49"/>
      <c r="AA970" s="49"/>
    </row>
    <row r="971" ht="15.75" customHeight="1">
      <c r="A971" s="122"/>
      <c r="B971" s="123"/>
      <c r="C971" s="124"/>
      <c r="D971" s="125"/>
      <c r="E971" s="126"/>
      <c r="F971" s="126"/>
      <c r="G971" s="127"/>
      <c r="H971" s="49"/>
      <c r="I971" s="49"/>
      <c r="J971" s="127"/>
      <c r="K971" s="49"/>
      <c r="L971" s="31"/>
      <c r="M971" s="127"/>
      <c r="N971" s="127"/>
      <c r="O971" s="127"/>
      <c r="P971" s="127"/>
      <c r="Q971" s="127"/>
      <c r="R971" s="127"/>
      <c r="S971" s="127"/>
      <c r="T971" s="127"/>
      <c r="U971" s="124"/>
      <c r="V971" s="49"/>
      <c r="W971" s="49"/>
      <c r="X971" s="49"/>
      <c r="Y971" s="49"/>
      <c r="Z971" s="49"/>
      <c r="AA971" s="49"/>
    </row>
    <row r="972" ht="15.75" customHeight="1">
      <c r="A972" s="122"/>
      <c r="B972" s="123"/>
      <c r="C972" s="124"/>
      <c r="D972" s="125"/>
      <c r="E972" s="126"/>
      <c r="F972" s="126"/>
      <c r="G972" s="127"/>
      <c r="H972" s="49"/>
      <c r="I972" s="49"/>
      <c r="J972" s="127"/>
      <c r="K972" s="49"/>
      <c r="L972" s="31"/>
      <c r="M972" s="127"/>
      <c r="N972" s="127"/>
      <c r="O972" s="127"/>
      <c r="P972" s="127"/>
      <c r="Q972" s="127"/>
      <c r="R972" s="127"/>
      <c r="S972" s="127"/>
      <c r="T972" s="127"/>
      <c r="U972" s="124"/>
      <c r="V972" s="49"/>
      <c r="W972" s="49"/>
      <c r="X972" s="49"/>
      <c r="Y972" s="49"/>
      <c r="Z972" s="49"/>
      <c r="AA972" s="49"/>
    </row>
    <row r="973" ht="15.75" customHeight="1">
      <c r="A973" s="122"/>
      <c r="B973" s="123"/>
      <c r="C973" s="124"/>
      <c r="D973" s="125"/>
      <c r="E973" s="126"/>
      <c r="F973" s="126"/>
      <c r="G973" s="127"/>
      <c r="H973" s="49"/>
      <c r="I973" s="49"/>
      <c r="J973" s="127"/>
      <c r="K973" s="49"/>
      <c r="L973" s="31"/>
      <c r="M973" s="127"/>
      <c r="N973" s="127"/>
      <c r="O973" s="127"/>
      <c r="P973" s="127"/>
      <c r="Q973" s="127"/>
      <c r="R973" s="127"/>
      <c r="S973" s="127"/>
      <c r="T973" s="127"/>
      <c r="U973" s="124"/>
      <c r="V973" s="49"/>
      <c r="W973" s="49"/>
      <c r="X973" s="49"/>
      <c r="Y973" s="49"/>
      <c r="Z973" s="49"/>
      <c r="AA973" s="49"/>
    </row>
    <row r="974" ht="15.75" customHeight="1">
      <c r="A974" s="122"/>
      <c r="B974" s="123"/>
      <c r="C974" s="124"/>
      <c r="D974" s="125"/>
      <c r="E974" s="126"/>
      <c r="F974" s="126"/>
      <c r="G974" s="127"/>
      <c r="H974" s="49"/>
      <c r="I974" s="49"/>
      <c r="J974" s="127"/>
      <c r="K974" s="49"/>
      <c r="L974" s="31"/>
      <c r="M974" s="127"/>
      <c r="N974" s="127"/>
      <c r="O974" s="127"/>
      <c r="P974" s="127"/>
      <c r="Q974" s="127"/>
      <c r="R974" s="127"/>
      <c r="S974" s="127"/>
      <c r="T974" s="127"/>
      <c r="U974" s="124"/>
      <c r="V974" s="49"/>
      <c r="W974" s="49"/>
      <c r="X974" s="49"/>
      <c r="Y974" s="49"/>
      <c r="Z974" s="49"/>
      <c r="AA974" s="49"/>
    </row>
    <row r="975" ht="15.75" customHeight="1">
      <c r="A975" s="122"/>
      <c r="B975" s="123"/>
      <c r="C975" s="124"/>
      <c r="D975" s="125"/>
      <c r="E975" s="126"/>
      <c r="F975" s="126"/>
      <c r="G975" s="127"/>
      <c r="H975" s="49"/>
      <c r="I975" s="49"/>
      <c r="J975" s="127"/>
      <c r="K975" s="49"/>
      <c r="L975" s="31"/>
      <c r="M975" s="127"/>
      <c r="N975" s="127"/>
      <c r="O975" s="127"/>
      <c r="P975" s="127"/>
      <c r="Q975" s="127"/>
      <c r="R975" s="127"/>
      <c r="S975" s="127"/>
      <c r="T975" s="127"/>
      <c r="U975" s="124"/>
      <c r="V975" s="49"/>
      <c r="W975" s="49"/>
      <c r="X975" s="49"/>
      <c r="Y975" s="49"/>
      <c r="Z975" s="49"/>
      <c r="AA975" s="49"/>
    </row>
    <row r="976" ht="15.75" customHeight="1">
      <c r="A976" s="122"/>
      <c r="B976" s="123"/>
      <c r="C976" s="124"/>
      <c r="D976" s="125"/>
      <c r="E976" s="126"/>
      <c r="F976" s="126"/>
      <c r="G976" s="127"/>
      <c r="H976" s="49"/>
      <c r="I976" s="49"/>
      <c r="J976" s="127"/>
      <c r="K976" s="49"/>
      <c r="L976" s="31"/>
      <c r="M976" s="127"/>
      <c r="N976" s="127"/>
      <c r="O976" s="127"/>
      <c r="P976" s="127"/>
      <c r="Q976" s="127"/>
      <c r="R976" s="127"/>
      <c r="S976" s="127"/>
      <c r="T976" s="127"/>
      <c r="U976" s="124"/>
      <c r="V976" s="49"/>
      <c r="W976" s="49"/>
      <c r="X976" s="49"/>
      <c r="Y976" s="49"/>
      <c r="Z976" s="49"/>
      <c r="AA976" s="49"/>
    </row>
    <row r="977" ht="15.75" customHeight="1">
      <c r="A977" s="122"/>
      <c r="B977" s="123"/>
      <c r="C977" s="124"/>
      <c r="D977" s="125"/>
      <c r="E977" s="126"/>
      <c r="F977" s="126"/>
      <c r="G977" s="127"/>
      <c r="H977" s="49"/>
      <c r="I977" s="49"/>
      <c r="J977" s="127"/>
      <c r="K977" s="49"/>
      <c r="L977" s="31"/>
      <c r="M977" s="127"/>
      <c r="N977" s="127"/>
      <c r="O977" s="127"/>
      <c r="P977" s="127"/>
      <c r="Q977" s="127"/>
      <c r="R977" s="127"/>
      <c r="S977" s="127"/>
      <c r="T977" s="127"/>
      <c r="U977" s="124"/>
      <c r="V977" s="49"/>
      <c r="W977" s="49"/>
      <c r="X977" s="49"/>
      <c r="Y977" s="49"/>
      <c r="Z977" s="49"/>
      <c r="AA977" s="49"/>
    </row>
    <row r="978" ht="15.75" customHeight="1">
      <c r="A978" s="122"/>
      <c r="B978" s="123"/>
      <c r="C978" s="124"/>
      <c r="D978" s="125"/>
      <c r="E978" s="126"/>
      <c r="F978" s="126"/>
      <c r="G978" s="127"/>
      <c r="H978" s="49"/>
      <c r="I978" s="49"/>
      <c r="J978" s="127"/>
      <c r="K978" s="49"/>
      <c r="L978" s="31"/>
      <c r="M978" s="127"/>
      <c r="N978" s="127"/>
      <c r="O978" s="127"/>
      <c r="P978" s="127"/>
      <c r="Q978" s="127"/>
      <c r="R978" s="127"/>
      <c r="S978" s="127"/>
      <c r="T978" s="127"/>
      <c r="U978" s="124"/>
      <c r="V978" s="49"/>
      <c r="W978" s="49"/>
      <c r="X978" s="49"/>
      <c r="Y978" s="49"/>
      <c r="Z978" s="49"/>
      <c r="AA978" s="49"/>
    </row>
    <row r="979" ht="15.75" customHeight="1">
      <c r="A979" s="122"/>
      <c r="B979" s="123"/>
      <c r="C979" s="124"/>
      <c r="D979" s="125"/>
      <c r="E979" s="126"/>
      <c r="F979" s="126"/>
      <c r="G979" s="127"/>
      <c r="H979" s="49"/>
      <c r="I979" s="49"/>
      <c r="J979" s="127"/>
      <c r="K979" s="49"/>
      <c r="L979" s="31"/>
      <c r="M979" s="127"/>
      <c r="N979" s="127"/>
      <c r="O979" s="127"/>
      <c r="P979" s="127"/>
      <c r="Q979" s="127"/>
      <c r="R979" s="127"/>
      <c r="S979" s="127"/>
      <c r="T979" s="127"/>
      <c r="U979" s="124"/>
      <c r="V979" s="49"/>
      <c r="W979" s="49"/>
      <c r="X979" s="49"/>
      <c r="Y979" s="49"/>
      <c r="Z979" s="49"/>
      <c r="AA979" s="49"/>
    </row>
    <row r="980" ht="15.75" customHeight="1">
      <c r="A980" s="122"/>
      <c r="B980" s="123"/>
      <c r="C980" s="124"/>
      <c r="D980" s="125"/>
      <c r="E980" s="126"/>
      <c r="F980" s="126"/>
      <c r="G980" s="127"/>
      <c r="H980" s="49"/>
      <c r="I980" s="49"/>
      <c r="J980" s="127"/>
      <c r="K980" s="49"/>
      <c r="L980" s="31"/>
      <c r="M980" s="127"/>
      <c r="N980" s="127"/>
      <c r="O980" s="127"/>
      <c r="P980" s="127"/>
      <c r="Q980" s="127"/>
      <c r="R980" s="127"/>
      <c r="S980" s="127"/>
      <c r="T980" s="127"/>
      <c r="U980" s="124"/>
      <c r="V980" s="49"/>
      <c r="W980" s="49"/>
      <c r="X980" s="49"/>
      <c r="Y980" s="49"/>
      <c r="Z980" s="49"/>
      <c r="AA980" s="49"/>
    </row>
    <row r="981" ht="15.75" customHeight="1">
      <c r="A981" s="122"/>
      <c r="B981" s="123"/>
      <c r="C981" s="124"/>
      <c r="D981" s="125"/>
      <c r="E981" s="126"/>
      <c r="F981" s="126"/>
      <c r="G981" s="127"/>
      <c r="H981" s="49"/>
      <c r="I981" s="49"/>
      <c r="J981" s="127"/>
      <c r="K981" s="49"/>
      <c r="L981" s="31"/>
      <c r="M981" s="127"/>
      <c r="N981" s="127"/>
      <c r="O981" s="127"/>
      <c r="P981" s="127"/>
      <c r="Q981" s="127"/>
      <c r="R981" s="127"/>
      <c r="S981" s="127"/>
      <c r="T981" s="127"/>
      <c r="U981" s="124"/>
      <c r="V981" s="49"/>
      <c r="W981" s="49"/>
      <c r="X981" s="49"/>
      <c r="Y981" s="49"/>
      <c r="Z981" s="49"/>
      <c r="AA981" s="49"/>
    </row>
  </sheetData>
  <autoFilter ref="$A$1:$V$280">
    <filterColumn colId="0">
      <filters blank="1">
        <filter val="Gururaj Deshpande"/>
        <filter val="Ashish Dhar"/>
        <filter val="Vinod Sankar"/>
        <filter val="Tejal Desai"/>
        <filter val="Ritesh Kumar"/>
        <filter val="Hari Thapliyal"/>
      </filters>
    </filterColumn>
    <filterColumn colId="3">
      <filters blank="1">
        <filter val="SIES,commerce college"/>
        <filter val="Auroville"/>
        <filter val="Lakshmi Narayan mandir "/>
        <filter val="U Mass"/>
        <filter val="Toronto Civic"/>
        <filter val="JNU"/>
        <filter val="IISC"/>
        <filter val="Ramkrisha mission"/>
        <filter val="Chicago 2"/>
        <filter val="Atlanta"/>
        <filter val="IIT Mumbai"/>
        <filter val="Baba Ramdev's Ashram"/>
        <filter val="Asian Chamber of Commerce"/>
        <filter val="Chinmaya mission"/>
        <filter val="Vidya Bharti Foundation"/>
        <filter val="Somaiya"/>
        <filter val="IIT Kharagpur"/>
        <filter val="Bhabha Atomic Center"/>
        <filter val="Pondy"/>
        <filter val="SIES"/>
        <filter val="Princeton"/>
        <filter val="Chicago"/>
        <filter val="Indus"/>
        <filter val="IIT Madras"/>
        <filter val="Toronto Public discussion"/>
        <filter val="Bay Area"/>
        <filter val="Google Hangout"/>
        <filter val="U of Toronto"/>
        <filter val="IIT Alumni"/>
        <filter val="Ramakrisha mission"/>
        <filter val="Houston"/>
      </filters>
    </filterColumn>
    <filterColumn colId="6">
      <filters blank="1">
        <filter val="NO"/>
        <filter val="No"/>
        <filter val="Yes"/>
        <filter val="YES"/>
      </filters>
    </filterColumn>
    <filterColumn colId="9">
      <filters blank="1">
        <filter val="Synthetic Unity of the West,  Integral Unity of Dharmic Traditions, History-centrism Dharmic Freedom/Dharmic Pluralism"/>
        <filter val="Contributions of Indian Civilization"/>
        <filter val="Purva-Paksha "/>
        <filter val="8. History-centrism"/>
        <filter val="Indian History, Science/Technology &amp; Indian Traditions"/>
        <filter val="Adhytama Vidya , History-centrism"/>
        <filter val="19. Sameness Myth"/>
        <filter val="Dharmic Freedom"/>
        <filter val="Mutual Respect, "/>
        <filter val="Dharmic Freedom / Dharmic Pluralism"/>
        <filter val="History-centrism, Open Architechture"/>
        <filter val="History-centrism, Purva Paksha"/>
        <filter val="Indian History"/>
        <filter val="India in the Encounter of Civilizations: China, Islam, and the West, Contributions of Indian Civilization Nation Building"/>
        <filter val="4. Criticism of Western Academia "/>
        <filter val="Being Different; India in the Encounter of Civilizations: China, Islam, and the West Indian Grand Narrative(Westernization vs Modernization) "/>
        <filter val="Digestion, Historycentrism"/>
        <filter val="Historycentrism, Purva Paksha"/>
        <filter val="Purva-Paksha Reversing the gaze Sameness Myth"/>
        <filter val="Purva-Paksha"/>
        <filter val="Purva-Paksha Sameness Myth"/>
        <filter val="Dharmic Pluralism"/>
        <filter val="Integral Unity of Dharmic Traditions; Synthetic Unity of the West;"/>
        <filter val="Integral Unity of Indian Traditions"/>
        <filter val="Integral Unity of Dharmic Traditions, "/>
        <filter val="14. Open Architecture (of Hinduism)"/>
        <filter val="Indian Grand Narrative, Indian History, Need for Hindu Identity"/>
        <filter val="17. Purva-Paksha"/>
        <filter val="Indian History, Adhytama Vidya, Contributions of Indian Civilization, Science / Technology &amp; Indian Traditions"/>
        <filter val="Indian History Purva-Paksha"/>
        <filter val="Sanskrit Indian History"/>
        <filter val="Breaking India Forces India in the Encounter of Civilizations: China, Islam, and the West Indian History "/>
        <filter val="Indian Grand Narratives"/>
        <filter val="Contributions of Indian Civilization, Science / Technology &amp; Indian Traditions, Indian History"/>
        <filter val="Indian Grand Narrative, Integral Unity of Dharmic Traditions"/>
        <filter val="Purva Paksha, Breaking Indian Forces, Contributions of Indian Civilization, Science / Technology &amp; Indian Traditions"/>
        <filter val="Adhytama Vidya "/>
        <filter val="Digestion, Sanskrit, Reversing the Gaze"/>
        <filter val="5. Dharmic Freedom / Dharmic Pluralism"/>
        <filter val="India in the encounter of civilizations"/>
        <filter val="Order vs. Chaos"/>
        <filter val="Contributions of Indian Civilization, Digestion"/>
        <filter val="Sameness Myth"/>
        <filter val="Contributions of Indian Civilization, Digestion"/>
        <filter val="Integral Unity, Sanskrit, Digestion"/>
        <filter val="U turn theory"/>
        <filter val="Hindu Identity, Mutual Respect, Purva Paksha"/>
        <filter val="-----"/>
        <filter val="Indian History, Contributions of Indian Civilization, Science / Technology &amp; Indian Traditions"/>
        <filter val="Integral Unity of Dharmic Traditions; Synthetic Unity of the West; History-centrism"/>
        <filter val="Order vs. Chaos, Purva Paksha, Uturn Theory"/>
        <filter val="History-centrism"/>
        <filter val="Indian Grand Narrative"/>
        <filter val="Open Architecture (of Hinduism) Mutual Respect"/>
        <filter val="Need for Hindu Identity"/>
        <filter val="Integral Unity of Dharmic Traditions, Synthetic Unity of the West, Dharmic Freedom / Dharmic Pluralism"/>
        <filter val="India in the Encounter of Civilizations: China, Islam, and the West; Integral Unity of Dharmic Traditions, Synthetic Unity of the West"/>
        <filter val="Indian History, Purva Paksha"/>
        <filter val="Synthetic Unity of the West"/>
        <filter val="Dharmic Pluralism, Indian Grand Narrative"/>
        <filter val="Digestion, UTurn Theory, Adhyatma Vidya "/>
        <filter val="Sameness Myth, Digestion"/>
        <filter val="purva paksha, adhyatma vidya, integral unity, order vs chaos"/>
        <filter val="India in the Encounter of Civilizations: China, Islam, and the West; Sanskrit; Indian History; Dharma; Breaking India Forces; India in the Encounter of Civilizations: China, Islam, and the West; Sameness Myth"/>
        <filter val="Science/Technology &amp; Indian Tradtions"/>
        <filter val="Sanskrit"/>
        <filter val="Breaking India Forces, Science / Technology &amp; Indian Traditions"/>
        <filter val="Difference Anxiety"/>
        <filter val="Indian History, India in the Encounter of Civilizations: China, Islam, and the West, Nation Building"/>
        <filter val="U-Turn Theory, History-centrism "/>
        <filter val="Integral Unity of Indian Traditions, Sankrit"/>
        <filter val="12. Need for Hindu Identity"/>
        <filter val="Need for hindu identity Sameness Myth"/>
        <filter val="DO NOT USE"/>
        <filter val="Dharmic Freedom / Dharmic Pluralism, Integral Unity of Dharmic Traditions"/>
        <filter val="21. Science / Technology &amp; Indian Traditions"/>
        <filter val="Integral Unity of Dharmic Traditions, History-centricism, Digestion"/>
        <filter val="Indian Grand Narrative Need for Hindu Identity"/>
        <filter val="Historycentrism"/>
        <filter val="2. Breaking India Forces"/>
        <filter val="Purva-Paksha Reversing the gaze"/>
        <filter val="Mutual Respect, Historycentrism"/>
        <filter val="Digestion Sameness Myth"/>
        <filter val="Digestion, Sanskrit"/>
        <filter val="Breaking India Forces, India in the Encounter of Civilizations"/>
        <filter val="Need for Hindu Identiy"/>
        <filter val="Digestion, Open Architechture"/>
        <filter val="Breaking India Forces, Indian History"/>
        <filter val="Digestion"/>
        <filter val="Adhyatma Vidya, Science &amp; Indian Traditions"/>
        <filter val="Mutual Respect"/>
        <filter val="Order vs Chaos"/>
        <filter val="Adhytama Vidya"/>
        <filter val="DO NOT USE QUESTION"/>
        <filter val="Purva-Paksha History-centrism"/>
        <filter val="Being Different"/>
        <filter val="Adhytama Vidya , History-centrism, Dharmic Freedom / Dharmic Pluralism"/>
        <filter val="9. India in the Encounter of Civilizations: China, Islam, and the West"/>
        <filter val="20. Sanskrit"/>
        <filter val="Breaking India Forces, India in the Encounter of Civilizations: China, Islam, and the West"/>
        <filter val="Breaking India Forces, Digestion"/>
        <filter val="6. Difference Anxiety"/>
        <filter val="Reversing the Gaze"/>
        <filter val="Integral Unity, Synthetic Unity, Differnce Anxiety"/>
        <filter val="Science / Technology &amp; Indian Traditions"/>
        <filter val="NO GO"/>
        <filter val="Adhyatma Vidya"/>
        <filter val="Adhyatma Vidya, Mutual Respect"/>
        <filter val="Breaking India Forces"/>
        <filter val="Mutual Respect, Digestion, Contributions of Indian Civilization"/>
        <filter val="13. Neo Hinduism"/>
        <filter val="Historycentrism, Synthetic Unity"/>
        <filter val="Need for hindu identity"/>
        <filter val="1. Adhytama Vidya (Embodied Knowing)"/>
        <filter val="Difference Anxiety, Mutual Respect"/>
        <filter val="India in the Encounter of Civilizations: China, Islam, and the West"/>
        <filter val="Purva Paksha"/>
        <filter val="History-centrism Sameness Myth Being Different"/>
        <filter val="India in the Encounter of Civilizations: China, Islam, and the West, Breaking India Forces"/>
        <filter val="Breaking India Forces India in the Encounter of Civilizations: China, Islam, and the West"/>
        <filter val="Purva Paksha, Open Architechture"/>
        <filter val="Breaking Indian Forces"/>
        <filter val="7. Digestion"/>
        <filter val="Adhytama Vidya (Embodied Knowing) History-centrism"/>
        <filter val="Adhytama Vidya, Digestion "/>
        <filter val=" Integral Unity of Dharmic Traditions   Dharmic Freedom / Dharmic Pluralism Open Architecture (of Hinduism)"/>
        <filter val="24. U-Turn Theory"/>
        <filter val="Digestion Difference Anxiety"/>
        <filter val="Criticism of Western Academia"/>
        <filter val="Synthetic Unity of the West,  Integral Unity of Dharmic Traditions,  Difference Between Dharma and Abrahamic Religion"/>
        <filter val="Science / Technology &amp; Indian traditions"/>
        <filter val="Purva-Paksha, Sanskrit"/>
        <filter val="Breaking India Forces, Difference Anxiety(Sepoy)"/>
        <filter val="Digestion Purva-paksha"/>
        <filter val="Dharmic Pluralism, Integral Unity of Dharmic Traditions"/>
        <filter val="3. Contributions of Indian Civilization"/>
      </filters>
    </filterColumn>
    <filterColumn colId="1">
      <filters>
        <filter val="Q-092"/>
      </filters>
    </filterColumn>
  </autoFilter>
  <hyperlinks>
    <hyperlink r:id="rId2" ref="O2"/>
    <hyperlink r:id="rId3" ref="O3"/>
    <hyperlink r:id="rId4" ref="O4"/>
    <hyperlink r:id="rId5" ref="O5"/>
    <hyperlink r:id="rId6" ref="O6"/>
    <hyperlink r:id="rId7" location="folders/0BzrlmTtOnvUAU0tSRnFRZXJydm8/0BzrlmTtOnvUAdWhFUDhjYU5tbE0/0BzrlmTtOnvUARFdvSS1zOXYyQnM" ref="O7"/>
    <hyperlink r:id="rId8" location="folders/0BzrlmTtOnvUAU0tSRnFRZXJydm8/0BzrlmTtOnvUAdWhFUDhjYU5tbE0/0BzrlmTtOnvUARFdvSS1zOXYyQnM" ref="O8"/>
    <hyperlink r:id="rId9" location="folders/0BzrlmTtOnvUAU0tSRnFRZXJydm8/0BzrlmTtOnvUAdWhFUDhjYU5tbE0/0BzrlmTtOnvUARFdvSS1zOXYyQnM" ref="O9"/>
    <hyperlink r:id="rId10" location="folders/0BzrlmTtOnvUAU0tSRnFRZXJydm8/0BzrlmTtOnvUAdWhFUDhjYU5tbE0/0BzrlmTtOnvUARFdvSS1zOXYyQnM" ref="O10"/>
    <hyperlink r:id="rId11" location="folders/0BzrlmTtOnvUAU0tSRnFRZXJydm8/0BzrlmTtOnvUAdWhFUDhjYU5tbE0/0BzrlmTtOnvUARFdvSS1zOXYyQnM" ref="O11"/>
    <hyperlink r:id="rId12" location="folders/0BzrlmTtOnvUAU0tSRnFRZXJydm8/0BzrlmTtOnvUAdWhFUDhjYU5tbE0/0BzrlmTtOnvUARFdvSS1zOXYyQnM" ref="O12"/>
    <hyperlink r:id="rId13" location="folders/0BzrlmTtOnvUAU0tSRnFRZXJydm8" ref="O13"/>
    <hyperlink r:id="rId14" location="folders/0BzrlmTtOnvUAU0tSRnFRZXJydm8/0BzrlmTtOnvUAdWhFUDhjYU5tbE0/0BzrlmTtOnvUARFdvSS1zOXYyQnM" ref="O14"/>
    <hyperlink r:id="rId15" ref="O15"/>
    <hyperlink r:id="rId16" ref="O16"/>
    <hyperlink r:id="rId17" ref="O17"/>
    <hyperlink r:id="rId18" ref="O18"/>
    <hyperlink r:id="rId19" ref="O19"/>
    <hyperlink r:id="rId20" ref="O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ref="O32"/>
    <hyperlink r:id="rId33" ref="O33"/>
    <hyperlink r:id="rId34" ref="O34"/>
    <hyperlink r:id="rId35" ref="O35"/>
    <hyperlink r:id="rId36" ref="O37"/>
    <hyperlink r:id="rId37" ref="O38"/>
    <hyperlink r:id="rId38" ref="O39"/>
    <hyperlink r:id="rId39" ref="O40"/>
    <hyperlink r:id="rId40" ref="O41"/>
    <hyperlink r:id="rId41" ref="O42"/>
    <hyperlink r:id="rId42" location="folders/0BzrlmTtOnvUAU0tSRnFRZXJydm8/0BzrlmTtOnvUAdWhFUDhjYU5tbE0/0BzrlmTtOnvUAUHl5Z2dYYzdZV2c" ref="O44"/>
    <hyperlink r:id="rId43" location="folders/0BzrlmTtOnvUAU0tSRnFRZXJydm8/0BzrlmTtOnvUAdWhFUDhjYU5tbE0/0BzrlmTtOnvUAUHl5Z2dYYzdZV2c" ref="O45"/>
    <hyperlink r:id="rId44" location="folders/0BzrlmTtOnvUAU0tSRnFRZXJydm8/0BzrlmTtOnvUAdWhFUDhjYU5tbE0/0BzrlmTtOnvUAUHl5Z2dYYzdZV2c" ref="O46"/>
    <hyperlink r:id="rId45" location="folders/0BzrlmTtOnvUAU0tSRnFRZXJydm8/0BzrlmTtOnvUAdWhFUDhjYU5tbE0/0BzrlmTtOnvUAUHl5Z2dYYzdZV2c" ref="O47"/>
    <hyperlink r:id="rId46" location="folders/0BzrlmTtOnvUAU0tSRnFRZXJydm8/0BzrlmTtOnvUAdWhFUDhjYU5tbE0/0BzrlmTtOnvUAUHl5Z2dYYzdZV2c" ref="O48"/>
    <hyperlink r:id="rId47" location="folders/0BzrlmTtOnvUAU0tSRnFRZXJydm8/0BzrlmTtOnvUAdWhFUDhjYU5tbE0/0BzrlmTtOnvUAb01xUjBfYzNhbHc" ref="O49"/>
    <hyperlink r:id="rId48" location="folders/0BzrlmTtOnvUAU0tSRnFRZXJydm8/0BzrlmTtOnvUAdWhFUDhjYU5tbE0/0BzrlmTtOnvUAb01xUjBfYzNhbHc" ref="O50"/>
    <hyperlink r:id="rId49" location="folders/0BzrlmTtOnvUAU0tSRnFRZXJydm8/0BzrlmTtOnvUAdWhFUDhjYU5tbE0/0BzrlmTtOnvUAb01xUjBfYzNhbHc" ref="O51"/>
    <hyperlink r:id="rId50" ref="O52"/>
    <hyperlink r:id="rId51" ref="O53"/>
    <hyperlink r:id="rId52" ref="O54"/>
    <hyperlink r:id="rId53" ref="O55"/>
    <hyperlink r:id="rId54" ref="O56"/>
    <hyperlink r:id="rId55" ref="O57"/>
    <hyperlink r:id="rId56" ref="O58"/>
    <hyperlink r:id="rId57" ref="O59"/>
    <hyperlink r:id="rId58" ref="O60"/>
    <hyperlink r:id="rId59" ref="O61"/>
    <hyperlink r:id="rId60" ref="O62"/>
    <hyperlink r:id="rId61" ref="O63"/>
    <hyperlink r:id="rId62" ref="O64"/>
    <hyperlink r:id="rId63" ref="O65"/>
    <hyperlink r:id="rId64" location="folders/0BzrlmTtOnvUAU0tSRnFRZXJydm8/0BzrlmTtOnvUAdWhFUDhjYU5tbE0/0BzrlmTtOnvUAb01xUjBfYzNhbHc" ref="O66"/>
    <hyperlink r:id="rId65" location="folders/0BzrlmTtOnvUAU0tSRnFRZXJydm8/0BzrlmTtOnvUAdWhFUDhjYU5tbE0/0BzrlmTtOnvUAb01xUjBfYzNhbHc" ref="O67"/>
    <hyperlink r:id="rId66" location="folders/0BzrlmTtOnvUAU0tSRnFRZXJydm8/0BzrlmTtOnvUAdWhFUDhjYU5tbE0/0BzrlmTtOnvUAb01xUjBfYzNhbHc" ref="O68"/>
    <hyperlink r:id="rId67" location="folders/0BzrlmTtOnvUAU0tSRnFRZXJydm8/0BzrlmTtOnvUAdWhFUDhjYU5tbE0/0BzrlmTtOnvUAb01xUjBfYzNhbHc" ref="O69"/>
    <hyperlink r:id="rId68" location="folders/0BzrlmTtOnvUAU0tSRnFRZXJydm8/0BzrlmTtOnvUAdWhFUDhjYU5tbE0/0BzrlmTtOnvUAWU9vb2pDckdhNnc" ref="O70"/>
    <hyperlink r:id="rId69" ref="O71"/>
    <hyperlink r:id="rId70" ref="O72"/>
    <hyperlink r:id="rId71" ref="O73"/>
    <hyperlink r:id="rId72" ref="O74"/>
    <hyperlink r:id="rId73" ref="O75"/>
    <hyperlink r:id="rId74" ref="O76"/>
    <hyperlink r:id="rId75" ref="O77"/>
    <hyperlink r:id="rId76" ref="O78"/>
    <hyperlink r:id="rId77" ref="O79"/>
    <hyperlink r:id="rId78" ref="O80"/>
    <hyperlink r:id="rId79" ref="O81"/>
    <hyperlink r:id="rId80" ref="O82"/>
    <hyperlink r:id="rId81" location="folders/0BzrlmTtOnvUAU0tSRnFRZXJydm8/0BzrlmTtOnvUAdWhFUDhjYU5tbE0/0BzrlmTtOnvUAWU9vb2pDckdhNnc" ref="O83"/>
    <hyperlink r:id="rId82" location="folders/0BzrlmTtOnvUAU0tSRnFRZXJydm8/0BzrlmTtOnvUAdWhFUDhjYU5tbE0/0BzrlmTtOnvUAWU9vb2pDckdhNnc" ref="O84"/>
    <hyperlink r:id="rId83" location="folders/0BzrlmTtOnvUAU0tSRnFRZXJydm8/0BzrlmTtOnvUAdWhFUDhjYU5tbE0/0BzrlmTtOnvUAWU9vb2pDckdhNnc" ref="O85"/>
    <hyperlink r:id="rId84" location="folders/0BzrlmTtOnvUAU0tSRnFRZXJydm8/0BzrlmTtOnvUAdWhFUDhjYU5tbE0/0BzrlmTtOnvUAdW1xam00UUY4b3c" ref="O86"/>
    <hyperlink r:id="rId85" location="folders/0BzrlmTtOnvUAU0tSRnFRZXJydm8/0BzrlmTtOnvUAdWhFUDhjYU5tbE0/0BzrlmTtOnvUAdW1xam00UUY4b3c" ref="O87"/>
    <hyperlink r:id="rId86" location="folders/0BzrlmTtOnvUAU0tSRnFRZXJydm8/0BzrlmTtOnvUAdWhFUDhjYU5tbE0/0BzrlmTtOnvUAU0lxVkhDQ2VoMnM" ref="O88"/>
    <hyperlink r:id="rId87" location="folders/0BzrlmTtOnvUAU0tSRnFRZXJydm8/0BzrlmTtOnvUAdWhFUDhjYU5tbE0/0BzrlmTtOnvUAU0lxVkhDQ2VoMnM" ref="O89"/>
    <hyperlink r:id="rId88" location="folders/0BzrlmTtOnvUAU0tSRnFRZXJydm8/0BzrlmTtOnvUAdWhFUDhjYU5tbE0/0BzrlmTtOnvUAU0lxVkhDQ2VoMnM" ref="O90"/>
    <hyperlink r:id="rId89" location="folders/0BzrlmTtOnvUAU0tSRnFRZXJydm8/0BzrlmTtOnvUAdWhFUDhjYU5tbE0/0BzrlmTtOnvUAU0lxVkhDQ2VoMnM" ref="O91"/>
    <hyperlink r:id="rId90" ref="O92"/>
    <hyperlink r:id="rId91" ref="O94"/>
    <hyperlink r:id="rId92" ref="O95"/>
    <hyperlink r:id="rId93" ref="O96"/>
    <hyperlink r:id="rId94" location="folders/0BzrlmTtOnvUAU0tSRnFRZXJydm8/0BzrlmTtOnvUAdWhFUDhjYU5tbE0/0BzrlmTtOnvUARlRFbUdQSURsRTQ" ref="O97"/>
    <hyperlink r:id="rId95" location="folders/0BzrlmTtOnvUAU0tSRnFRZXJydm8/0BzrlmTtOnvUAdWhFUDhjYU5tbE0/0BzrlmTtOnvUARlRFbUdQSURsRTQ" ref="O98"/>
    <hyperlink r:id="rId96" location="folders/0BzrlmTtOnvUAU0tSRnFRZXJydm8/0BzrlmTtOnvUAdWhFUDhjYU5tbE0/0BzrlmTtOnvUARlRFbUdQSURsRTQ" ref="O99"/>
    <hyperlink r:id="rId97" location="folders/0BzrlmTtOnvUAU0tSRnFRZXJydm8/0BzrlmTtOnvUAdWhFUDhjYU5tbE0/0BzrlmTtOnvUARlRFbUdQSURsRTQ" ref="O100"/>
    <hyperlink r:id="rId98" location="folders/0BzrlmTtOnvUAU0tSRnFRZXJydm8/0BzrlmTtOnvUAdWhFUDhjYU5tbE0/0BzrlmTtOnvUARlRFbUdQSURsRTQ" ref="O101"/>
    <hyperlink r:id="rId99" location="folders/0BzrlmTtOnvUAU0tSRnFRZXJydm8/0BzrlmTtOnvUAdWhFUDhjYU5tbE0/0BzrlmTtOnvUARlRFbUdQSURsRTQ" ref="O102"/>
    <hyperlink r:id="rId100" location="folders/0BzrlmTtOnvUAU0tSRnFRZXJydm8/0BzrlmTtOnvUAdWhFUDhjYU5tbE0/0BzrlmTtOnvUARlRFbUdQSURsRTQ" ref="O103"/>
    <hyperlink r:id="rId101" ref="O104"/>
    <hyperlink r:id="rId102" ref="O105"/>
    <hyperlink r:id="rId103" ref="O106"/>
    <hyperlink r:id="rId104" ref="O107"/>
    <hyperlink r:id="rId105" ref="O108"/>
    <hyperlink r:id="rId106" ref="O109"/>
    <hyperlink r:id="rId107" ref="O110"/>
    <hyperlink r:id="rId108" ref="O111"/>
    <hyperlink r:id="rId109" ref="O112"/>
    <hyperlink r:id="rId110" ref="O113"/>
    <hyperlink r:id="rId111" ref="O114"/>
    <hyperlink r:id="rId112" ref="O115"/>
    <hyperlink r:id="rId113" ref="O117"/>
    <hyperlink r:id="rId114" ref="O118"/>
    <hyperlink r:id="rId115" ref="O120"/>
    <hyperlink r:id="rId116" ref="O121"/>
    <hyperlink r:id="rId117" ref="O122"/>
    <hyperlink r:id="rId118" ref="O123"/>
    <hyperlink r:id="rId119" ref="O124"/>
    <hyperlink r:id="rId120" ref="O125"/>
    <hyperlink r:id="rId121" location="folders/0BzrlmTtOnvUAU0tSRnFRZXJydm8/0BzrlmTtOnvUAdWhFUDhjYU5tbE0/0BzrlmTtOnvUAOHN1QTk5QmdrbWc" ref="O135"/>
    <hyperlink r:id="rId122" location="folders/0BzrlmTtOnvUAU0tSRnFRZXJydm8/0BzrlmTtOnvUAdWhFUDhjYU5tbE0/0BzrlmTtOnvUAOHN1QTk5QmdrbWc" ref="O136"/>
    <hyperlink r:id="rId123" location="folders/0BzrlmTtOnvUAU0tSRnFRZXJydm8/0BzrlmTtOnvUAdWhFUDhjYU5tbE0/0BzrlmTtOnvUAOHN1QTk5QmdrbWc" ref="O137"/>
    <hyperlink r:id="rId124" location="folders/0BzrlmTtOnvUAU0tSRnFRZXJydm8/0BzrlmTtOnvUAdWhFUDhjYU5tbE0/0BzrlmTtOnvUAOHN1QTk5QmdrbWc" ref="O138"/>
    <hyperlink r:id="rId125" location="folders/0BzrlmTtOnvUAU0tSRnFRZXJydm8/0BzrlmTtOnvUAdWhFUDhjYU5tbE0/0BzrlmTtOnvUAOHN1QTk5QmdrbWc" ref="O139"/>
    <hyperlink r:id="rId126" location="folders/0BzrlmTtOnvUAU0tSRnFRZXJydm8/0BzrlmTtOnvUAdWhFUDhjYU5tbE0/0BzrlmTtOnvUAOHN1QTk5QmdrbWc" ref="O140"/>
    <hyperlink r:id="rId127" location="folders/0BzrlmTtOnvUAU0tSRnFRZXJydm8/0BzrlmTtOnvUAdWhFUDhjYU5tbE0/0BzrlmTtOnvUAOHN1QTk5QmdrbWc" ref="O141"/>
    <hyperlink r:id="rId128" location="folders/0BzrlmTtOnvUAU0tSRnFRZXJydm8/0BzrlmTtOnvUAdWhFUDhjYU5tbE0/0BzrlmTtOnvUAOHN1QTk5QmdrbWc" ref="O142"/>
    <hyperlink r:id="rId129" location="folders/0BzrlmTtOnvUAU0tSRnFRZXJydm8/0BzrlmTtOnvUAdWhFUDhjYU5tbE0/0BzrlmTtOnvUAOHN1QTk5QmdrbWc" ref="O143"/>
    <hyperlink r:id="rId130" location="folders/0BzrlmTtOnvUAU0tSRnFRZXJydm8/0BzrlmTtOnvUAdWhFUDhjYU5tbE0/0BzrlmTtOnvUAOHN1QTk5QmdrbWc" ref="O144"/>
    <hyperlink r:id="rId131" location="folders/0BzrlmTtOnvUAU0tSRnFRZXJydm8/0BzrlmTtOnvUAdWhFUDhjYU5tbE0/0BzrlmTtOnvUAOHN1QTk5QmdrbWc" ref="O145"/>
    <hyperlink r:id="rId132" ref="O146"/>
    <hyperlink r:id="rId133" ref="O147"/>
    <hyperlink r:id="rId134" ref="O149"/>
    <hyperlink r:id="rId135" ref="O150"/>
    <hyperlink r:id="rId136" ref="O152"/>
    <hyperlink r:id="rId137" ref="O153"/>
    <hyperlink r:id="rId138" ref="O154"/>
    <hyperlink r:id="rId139" ref="O155"/>
    <hyperlink r:id="rId140" ref="O156"/>
    <hyperlink r:id="rId141" ref="O158"/>
    <hyperlink r:id="rId142" ref="O160"/>
    <hyperlink r:id="rId143" ref="O161"/>
    <hyperlink r:id="rId144" ref="O162"/>
    <hyperlink r:id="rId145" ref="O163"/>
    <hyperlink r:id="rId146" ref="O164"/>
    <hyperlink r:id="rId147" ref="O165"/>
    <hyperlink r:id="rId148" ref="O166"/>
    <hyperlink r:id="rId149" ref="O167"/>
    <hyperlink r:id="rId150" ref="O168"/>
    <hyperlink r:id="rId151" ref="O169"/>
    <hyperlink r:id="rId152" ref="O170"/>
    <hyperlink r:id="rId153" ref="O171"/>
    <hyperlink r:id="rId154" ref="O172"/>
    <hyperlink r:id="rId155" ref="O174"/>
    <hyperlink r:id="rId156" ref="O175"/>
    <hyperlink r:id="rId157" ref="O176"/>
    <hyperlink r:id="rId158" ref="O177"/>
    <hyperlink r:id="rId159" ref="O178"/>
    <hyperlink r:id="rId160" ref="O179"/>
    <hyperlink r:id="rId161" ref="O180"/>
    <hyperlink r:id="rId162" ref="O181"/>
    <hyperlink r:id="rId163" ref="O182"/>
    <hyperlink r:id="rId164" ref="O183"/>
    <hyperlink r:id="rId165" ref="O184"/>
    <hyperlink r:id="rId166" ref="O185"/>
    <hyperlink r:id="rId167" ref="O186"/>
    <hyperlink r:id="rId168" ref="O187"/>
    <hyperlink r:id="rId169" ref="O188"/>
    <hyperlink r:id="rId170" ref="O189"/>
    <hyperlink r:id="rId171" ref="O190"/>
    <hyperlink r:id="rId172" ref="O191"/>
    <hyperlink r:id="rId173" ref="O192"/>
    <hyperlink r:id="rId174" ref="O193"/>
    <hyperlink r:id="rId175" ref="O194"/>
    <hyperlink r:id="rId176" ref="O195"/>
    <hyperlink r:id="rId177" ref="O196"/>
    <hyperlink r:id="rId178" ref="O197"/>
    <hyperlink r:id="rId179" ref="O198"/>
    <hyperlink r:id="rId180" ref="O199"/>
    <hyperlink r:id="rId181" ref="O200"/>
    <hyperlink r:id="rId182" ref="O201"/>
    <hyperlink r:id="rId183" ref="O202"/>
    <hyperlink r:id="rId184" ref="O203"/>
    <hyperlink r:id="rId185" ref="O204"/>
    <hyperlink r:id="rId186" ref="O205"/>
    <hyperlink r:id="rId187" ref="O206"/>
    <hyperlink r:id="rId188" ref="O207"/>
    <hyperlink r:id="rId189" ref="O208"/>
    <hyperlink r:id="rId190" ref="O209"/>
    <hyperlink r:id="rId191" ref="O210"/>
    <hyperlink r:id="rId192" ref="O211"/>
    <hyperlink r:id="rId193" ref="O212"/>
    <hyperlink r:id="rId194" ref="O213"/>
    <hyperlink r:id="rId195" ref="O214"/>
    <hyperlink r:id="rId196" ref="O215"/>
    <hyperlink r:id="rId197" ref="O251"/>
    <hyperlink r:id="rId198" ref="O252"/>
    <hyperlink r:id="rId199" ref="O253"/>
    <hyperlink r:id="rId200" ref="O254"/>
    <hyperlink r:id="rId201" ref="O255"/>
    <hyperlink r:id="rId202" ref="O256"/>
    <hyperlink r:id="rId203" ref="O257"/>
    <hyperlink r:id="rId204" ref="O258"/>
    <hyperlink r:id="rId205" ref="O259"/>
    <hyperlink r:id="rId206" ref="O260"/>
    <hyperlink r:id="rId207" ref="O261"/>
    <hyperlink r:id="rId208" ref="O262"/>
    <hyperlink r:id="rId209" ref="O263"/>
    <hyperlink r:id="rId210" ref="O264"/>
    <hyperlink r:id="rId211" ref="O265"/>
    <hyperlink r:id="rId212" ref="O266"/>
    <hyperlink r:id="rId213" ref="O267"/>
    <hyperlink r:id="rId214" ref="O268"/>
    <hyperlink r:id="rId215" ref="O269"/>
    <hyperlink r:id="rId216" ref="O270"/>
  </hyperlinks>
  <drawing r:id="rId217"/>
  <legacyDrawing r:id="rId2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0124D"/>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in="1" max="1" width="13.14"/>
    <col customWidth="1" min="2" max="2" width="9.86"/>
    <col customWidth="1" min="3" max="3" width="24.0"/>
    <col customWidth="1" min="4" max="4" width="26.57"/>
    <col customWidth="1" min="5" max="5" width="11.29"/>
    <col customWidth="1" min="6" max="6" width="12.57"/>
    <col customWidth="1" min="7" max="7" width="35.57"/>
    <col customWidth="1" min="8" max="8" width="37.14"/>
    <col customWidth="1" min="9" max="9" width="11.57"/>
    <col customWidth="1" min="10" max="10" width="21.14"/>
    <col customWidth="1" min="11" max="11" width="4.57"/>
    <col customWidth="1" min="12" max="12" width="22.71"/>
    <col customWidth="1" min="13" max="13" width="12.71"/>
    <col customWidth="1" min="14" max="14" width="8.86"/>
    <col customWidth="1" min="15" max="15" width="16.43"/>
    <col customWidth="1" min="16" max="16" width="18.57"/>
  </cols>
  <sheetData>
    <row r="1" ht="31.5" customHeight="1">
      <c r="A1" s="128" t="s">
        <v>1</v>
      </c>
      <c r="B1" s="129" t="s">
        <v>1869</v>
      </c>
      <c r="C1" s="128" t="s">
        <v>1870</v>
      </c>
      <c r="D1" s="128" t="s">
        <v>3</v>
      </c>
      <c r="E1" s="129" t="s">
        <v>1871</v>
      </c>
      <c r="F1" s="128" t="s">
        <v>1872</v>
      </c>
      <c r="G1" s="130" t="s">
        <v>1873</v>
      </c>
      <c r="H1" s="130" t="s">
        <v>5</v>
      </c>
      <c r="I1" s="128" t="s">
        <v>1874</v>
      </c>
      <c r="J1" s="128" t="s">
        <v>1875</v>
      </c>
      <c r="K1" s="128"/>
      <c r="L1" s="128" t="s">
        <v>1876</v>
      </c>
      <c r="M1" s="128" t="s">
        <v>1877</v>
      </c>
      <c r="N1" s="128"/>
      <c r="O1" s="128" t="s">
        <v>1878</v>
      </c>
      <c r="P1" s="128" t="s">
        <v>1879</v>
      </c>
    </row>
    <row r="2" ht="45.0" hidden="1" customHeight="1">
      <c r="A2" s="131" t="s">
        <v>90</v>
      </c>
      <c r="B2" s="132"/>
      <c r="C2" s="131"/>
      <c r="D2" s="131" t="s">
        <v>1880</v>
      </c>
      <c r="E2" s="132"/>
      <c r="F2" s="131">
        <v>1.0</v>
      </c>
      <c r="G2" s="13" t="s">
        <v>1881</v>
      </c>
      <c r="H2" s="13" t="s">
        <v>1882</v>
      </c>
      <c r="I2" s="133"/>
      <c r="J2" s="134">
        <v>0.35000000000000003</v>
      </c>
      <c r="K2" s="134"/>
      <c r="L2" s="131"/>
      <c r="M2" s="131" t="s">
        <v>1883</v>
      </c>
      <c r="N2" s="131" t="s">
        <v>1884</v>
      </c>
      <c r="O2" s="131" t="s">
        <v>1885</v>
      </c>
      <c r="P2" s="131"/>
    </row>
    <row r="3" ht="30.0" hidden="1" customHeight="1">
      <c r="A3" s="131" t="s">
        <v>100</v>
      </c>
      <c r="B3" s="132"/>
      <c r="C3" s="131"/>
      <c r="D3" s="131" t="s">
        <v>1880</v>
      </c>
      <c r="E3" s="132"/>
      <c r="F3" s="131">
        <v>2.0</v>
      </c>
      <c r="G3" s="13" t="s">
        <v>1886</v>
      </c>
      <c r="H3" s="13" t="s">
        <v>1886</v>
      </c>
      <c r="I3" s="133"/>
      <c r="J3" s="134">
        <v>0.11805555555555557</v>
      </c>
      <c r="K3" s="134"/>
      <c r="L3" s="131"/>
      <c r="M3" s="131" t="s">
        <v>1887</v>
      </c>
      <c r="N3" s="131" t="s">
        <v>1888</v>
      </c>
      <c r="O3" s="131" t="s">
        <v>1889</v>
      </c>
      <c r="P3" s="131"/>
    </row>
    <row r="4" ht="75.0" hidden="1" customHeight="1">
      <c r="A4" s="131" t="s">
        <v>107</v>
      </c>
      <c r="B4" s="132"/>
      <c r="C4" s="131"/>
      <c r="D4" s="131" t="s">
        <v>1880</v>
      </c>
      <c r="E4" s="132"/>
      <c r="F4" s="131">
        <v>3.0</v>
      </c>
      <c r="G4" s="13" t="s">
        <v>1890</v>
      </c>
      <c r="H4" s="13" t="s">
        <v>1891</v>
      </c>
      <c r="I4" s="133"/>
      <c r="J4" s="134">
        <v>0.24305555555555555</v>
      </c>
      <c r="K4" s="134"/>
      <c r="L4" s="131"/>
      <c r="M4" s="131" t="s">
        <v>1887</v>
      </c>
      <c r="N4" s="131" t="s">
        <v>1888</v>
      </c>
      <c r="O4" s="131"/>
      <c r="P4" s="131"/>
    </row>
    <row r="5" ht="30.0" hidden="1" customHeight="1">
      <c r="A5" s="131" t="s">
        <v>114</v>
      </c>
      <c r="B5" s="132"/>
      <c r="C5" s="131"/>
      <c r="D5" s="131" t="s">
        <v>1880</v>
      </c>
      <c r="E5" s="132"/>
      <c r="F5" s="131">
        <v>4.0</v>
      </c>
      <c r="G5" s="13" t="s">
        <v>1892</v>
      </c>
      <c r="H5" s="13" t="s">
        <v>1892</v>
      </c>
      <c r="I5" s="133"/>
      <c r="J5" s="134">
        <v>0.48125</v>
      </c>
      <c r="K5" s="134"/>
      <c r="L5" s="131"/>
      <c r="M5" s="131" t="s">
        <v>1887</v>
      </c>
      <c r="N5" s="131" t="s">
        <v>1888</v>
      </c>
      <c r="O5" s="131"/>
      <c r="P5" s="131"/>
    </row>
    <row r="6" ht="30.0" hidden="1" customHeight="1">
      <c r="A6" s="131" t="s">
        <v>121</v>
      </c>
      <c r="B6" s="132"/>
      <c r="C6" s="131"/>
      <c r="D6" s="131" t="s">
        <v>1880</v>
      </c>
      <c r="E6" s="132"/>
      <c r="F6" s="131">
        <v>5.0</v>
      </c>
      <c r="G6" s="13" t="s">
        <v>1893</v>
      </c>
      <c r="H6" s="13" t="s">
        <v>1893</v>
      </c>
      <c r="I6" s="131"/>
      <c r="J6" s="134">
        <v>0.3888888888888889</v>
      </c>
      <c r="K6" s="134"/>
      <c r="L6" s="131"/>
      <c r="M6" s="131" t="s">
        <v>1883</v>
      </c>
      <c r="N6" s="131" t="s">
        <v>1894</v>
      </c>
      <c r="O6" s="131"/>
      <c r="P6" s="131"/>
    </row>
    <row r="7" ht="60.0" hidden="1" customHeight="1">
      <c r="A7" s="131" t="s">
        <v>128</v>
      </c>
      <c r="B7" s="132"/>
      <c r="C7" s="131"/>
      <c r="D7" s="131" t="s">
        <v>1880</v>
      </c>
      <c r="E7" s="132"/>
      <c r="F7" s="131">
        <v>6.0</v>
      </c>
      <c r="G7" s="13" t="s">
        <v>1895</v>
      </c>
      <c r="H7" s="13" t="s">
        <v>1896</v>
      </c>
      <c r="I7" s="133"/>
      <c r="J7" s="134">
        <v>0.13749999999999998</v>
      </c>
      <c r="K7" s="134"/>
      <c r="L7" s="131"/>
      <c r="M7" s="131" t="s">
        <v>1883</v>
      </c>
      <c r="N7" s="131" t="s">
        <v>1888</v>
      </c>
      <c r="O7" s="131"/>
      <c r="P7" s="131"/>
    </row>
    <row r="8" ht="45.0" hidden="1" customHeight="1">
      <c r="A8" s="131" t="s">
        <v>134</v>
      </c>
      <c r="B8" s="132"/>
      <c r="C8" s="131"/>
      <c r="D8" s="131" t="s">
        <v>1880</v>
      </c>
      <c r="E8" s="132"/>
      <c r="F8" s="131">
        <v>7.0</v>
      </c>
      <c r="G8" s="13" t="s">
        <v>136</v>
      </c>
      <c r="H8" s="13" t="s">
        <v>136</v>
      </c>
      <c r="I8" s="133"/>
      <c r="J8" s="134">
        <v>0.6604166666666667</v>
      </c>
      <c r="K8" s="134"/>
      <c r="L8" s="131"/>
      <c r="M8" s="131" t="s">
        <v>1883</v>
      </c>
      <c r="N8" s="131" t="s">
        <v>1894</v>
      </c>
      <c r="O8" s="131"/>
      <c r="P8" s="131"/>
    </row>
    <row r="9" ht="30.0" hidden="1" customHeight="1">
      <c r="A9" s="131" t="s">
        <v>141</v>
      </c>
      <c r="B9" s="132"/>
      <c r="C9" s="131"/>
      <c r="D9" s="131" t="s">
        <v>1880</v>
      </c>
      <c r="E9" s="132"/>
      <c r="F9" s="131">
        <v>8.0</v>
      </c>
      <c r="G9" s="13" t="s">
        <v>1897</v>
      </c>
      <c r="H9" s="13" t="s">
        <v>144</v>
      </c>
      <c r="I9" s="133"/>
      <c r="J9" s="134">
        <v>0.09791666666666667</v>
      </c>
      <c r="K9" s="134"/>
      <c r="L9" s="131"/>
      <c r="M9" s="131" t="s">
        <v>1883</v>
      </c>
      <c r="N9" s="131" t="s">
        <v>1894</v>
      </c>
      <c r="O9" s="131"/>
      <c r="P9" s="131"/>
    </row>
    <row r="10" hidden="1">
      <c r="A10" s="131" t="s">
        <v>1898</v>
      </c>
      <c r="B10" s="132"/>
      <c r="C10" s="131" t="s">
        <v>1899</v>
      </c>
      <c r="D10" s="131"/>
      <c r="E10" s="135"/>
      <c r="F10" s="131"/>
      <c r="G10" s="13"/>
      <c r="H10" s="13"/>
      <c r="I10" s="131"/>
      <c r="J10" s="131"/>
      <c r="K10" s="136"/>
      <c r="L10" s="131"/>
      <c r="M10" s="131"/>
      <c r="N10" s="131"/>
      <c r="O10" s="131"/>
      <c r="P10" s="131"/>
    </row>
    <row r="11" ht="30.0" hidden="1" customHeight="1">
      <c r="A11" s="131" t="s">
        <v>264</v>
      </c>
      <c r="B11" s="132"/>
      <c r="C11" s="131" t="s">
        <v>1899</v>
      </c>
      <c r="D11" s="131" t="s">
        <v>1900</v>
      </c>
      <c r="E11" s="132"/>
      <c r="F11" s="131">
        <v>1.0</v>
      </c>
      <c r="G11" s="13" t="s">
        <v>1901</v>
      </c>
      <c r="H11" s="13" t="s">
        <v>1901</v>
      </c>
      <c r="I11" s="131" t="s">
        <v>1902</v>
      </c>
      <c r="J11" s="134" t="s">
        <v>1903</v>
      </c>
      <c r="K11" s="131"/>
      <c r="L11" s="134">
        <v>0.17708333333333334</v>
      </c>
      <c r="M11" s="131"/>
      <c r="N11" s="131" t="s">
        <v>1904</v>
      </c>
      <c r="O11" s="131" t="s">
        <v>1885</v>
      </c>
      <c r="P11" s="131"/>
    </row>
    <row r="12" ht="30.0" hidden="1" customHeight="1">
      <c r="A12" s="131" t="s">
        <v>275</v>
      </c>
      <c r="B12" s="132"/>
      <c r="C12" s="131" t="s">
        <v>1899</v>
      </c>
      <c r="D12" s="131" t="s">
        <v>1900</v>
      </c>
      <c r="E12" s="132"/>
      <c r="F12" s="131">
        <v>2.0</v>
      </c>
      <c r="G12" s="13" t="s">
        <v>1905</v>
      </c>
      <c r="H12" s="13" t="s">
        <v>1906</v>
      </c>
      <c r="I12" s="131"/>
      <c r="J12" s="134" t="s">
        <v>1907</v>
      </c>
      <c r="K12" s="131"/>
      <c r="L12" s="134" t="s">
        <v>1908</v>
      </c>
      <c r="M12" s="131"/>
      <c r="N12" s="131" t="s">
        <v>1888</v>
      </c>
      <c r="O12" s="131"/>
      <c r="P12" s="131"/>
    </row>
    <row r="13" ht="60.0" hidden="1" customHeight="1">
      <c r="A13" s="131" t="s">
        <v>286</v>
      </c>
      <c r="B13" s="132"/>
      <c r="C13" s="131" t="s">
        <v>1899</v>
      </c>
      <c r="D13" s="131" t="s">
        <v>1900</v>
      </c>
      <c r="E13" s="132"/>
      <c r="F13" s="131">
        <v>3.0</v>
      </c>
      <c r="G13" s="13" t="s">
        <v>1909</v>
      </c>
      <c r="H13" s="13" t="s">
        <v>1910</v>
      </c>
      <c r="I13" s="131"/>
      <c r="J13" s="134">
        <v>0.09166666666666667</v>
      </c>
      <c r="K13" s="131"/>
      <c r="L13" s="134">
        <v>0.0763888888888889</v>
      </c>
      <c r="M13" s="131"/>
      <c r="N13" s="131" t="s">
        <v>1888</v>
      </c>
      <c r="O13" s="131"/>
      <c r="P13" s="131"/>
    </row>
    <row r="14" hidden="1">
      <c r="A14" s="131" t="s">
        <v>294</v>
      </c>
      <c r="B14" s="132"/>
      <c r="C14" s="131" t="s">
        <v>1899</v>
      </c>
      <c r="D14" s="131" t="s">
        <v>1900</v>
      </c>
      <c r="E14" s="132"/>
      <c r="F14" s="131">
        <v>4.0</v>
      </c>
      <c r="G14" s="13" t="s">
        <v>1911</v>
      </c>
      <c r="H14" s="13" t="s">
        <v>297</v>
      </c>
      <c r="I14" s="131"/>
      <c r="J14" s="134">
        <v>0.1326388888888889</v>
      </c>
      <c r="K14" s="131"/>
      <c r="L14" s="134">
        <v>0.12847222222222224</v>
      </c>
      <c r="M14" s="131"/>
      <c r="N14" s="131" t="s">
        <v>1912</v>
      </c>
      <c r="O14" s="131"/>
      <c r="P14" s="131"/>
    </row>
    <row r="15" ht="30.0" hidden="1" customHeight="1">
      <c r="A15" s="131" t="s">
        <v>303</v>
      </c>
      <c r="B15" s="132"/>
      <c r="C15" s="131" t="s">
        <v>1899</v>
      </c>
      <c r="D15" s="131" t="s">
        <v>1900</v>
      </c>
      <c r="E15" s="132"/>
      <c r="F15" s="131">
        <v>5.0</v>
      </c>
      <c r="G15" s="13" t="s">
        <v>1913</v>
      </c>
      <c r="H15" s="13" t="s">
        <v>1914</v>
      </c>
      <c r="I15" s="131"/>
      <c r="J15" s="134" t="s">
        <v>1915</v>
      </c>
      <c r="K15" s="131"/>
      <c r="L15" s="134">
        <v>0.20138888888888887</v>
      </c>
      <c r="M15" s="131"/>
      <c r="N15" s="131" t="s">
        <v>1916</v>
      </c>
      <c r="O15" s="131"/>
      <c r="P15" s="131"/>
    </row>
    <row r="16" ht="30.0" hidden="1" customHeight="1">
      <c r="A16" s="131" t="s">
        <v>312</v>
      </c>
      <c r="B16" s="132"/>
      <c r="C16" s="131" t="s">
        <v>1899</v>
      </c>
      <c r="D16" s="131" t="s">
        <v>1900</v>
      </c>
      <c r="E16" s="132"/>
      <c r="F16" s="131">
        <v>6.0</v>
      </c>
      <c r="G16" s="13" t="s">
        <v>1917</v>
      </c>
      <c r="H16" s="13" t="s">
        <v>1917</v>
      </c>
      <c r="I16" s="131"/>
      <c r="J16" s="134">
        <v>0.08194444444444444</v>
      </c>
      <c r="K16" s="131"/>
      <c r="L16" s="137">
        <v>0.0625</v>
      </c>
      <c r="M16" s="131"/>
      <c r="N16" s="131" t="s">
        <v>1888</v>
      </c>
      <c r="O16" s="131"/>
      <c r="P16" s="131"/>
    </row>
    <row r="17" hidden="1">
      <c r="A17" s="131" t="s">
        <v>322</v>
      </c>
      <c r="B17" s="132"/>
      <c r="C17" s="131" t="s">
        <v>1899</v>
      </c>
      <c r="D17" s="131" t="s">
        <v>1900</v>
      </c>
      <c r="E17" s="132"/>
      <c r="F17" s="131">
        <v>7.0</v>
      </c>
      <c r="G17" s="13" t="s">
        <v>1918</v>
      </c>
      <c r="H17" s="13" t="s">
        <v>1919</v>
      </c>
      <c r="I17" s="131"/>
      <c r="J17" s="134">
        <v>0.16666666666666666</v>
      </c>
      <c r="K17" s="131"/>
      <c r="L17" s="134">
        <v>0.125</v>
      </c>
      <c r="M17" s="131"/>
      <c r="N17" s="131" t="s">
        <v>1920</v>
      </c>
      <c r="O17" s="131"/>
      <c r="P17" s="131"/>
    </row>
    <row r="18" hidden="1">
      <c r="A18" s="131" t="s">
        <v>330</v>
      </c>
      <c r="B18" s="132"/>
      <c r="C18" s="131" t="s">
        <v>1899</v>
      </c>
      <c r="D18" s="131" t="s">
        <v>1900</v>
      </c>
      <c r="E18" s="132"/>
      <c r="F18" s="131">
        <v>8.0</v>
      </c>
      <c r="G18" s="13" t="s">
        <v>1921</v>
      </c>
      <c r="H18" s="13" t="s">
        <v>1921</v>
      </c>
      <c r="I18" s="131"/>
      <c r="J18" s="134">
        <v>0.10069444444444443</v>
      </c>
      <c r="K18" s="131"/>
      <c r="L18" s="134">
        <v>0.08680555555555557</v>
      </c>
      <c r="M18" s="131"/>
      <c r="N18" s="131"/>
      <c r="O18" s="131"/>
      <c r="P18" s="131"/>
    </row>
    <row r="19" ht="90.0" hidden="1" customHeight="1">
      <c r="A19" s="131" t="s">
        <v>1264</v>
      </c>
      <c r="B19" s="132"/>
      <c r="C19" s="131" t="s">
        <v>1922</v>
      </c>
      <c r="D19" s="131" t="s">
        <v>1266</v>
      </c>
      <c r="E19" s="132"/>
      <c r="F19" s="131">
        <v>1.0</v>
      </c>
      <c r="G19" s="13" t="s">
        <v>1923</v>
      </c>
      <c r="H19" s="13" t="s">
        <v>1268</v>
      </c>
      <c r="I19" s="131"/>
      <c r="J19" s="134">
        <v>0.45555555555555555</v>
      </c>
      <c r="K19" s="131"/>
      <c r="L19" s="134" t="str">
        <f t="shared" ref="L19:L24" si="1">(J19-P19)</f>
        <v>8:16</v>
      </c>
      <c r="M19" s="131" t="s">
        <v>1887</v>
      </c>
      <c r="N19" s="131"/>
      <c r="O19" s="138" t="s">
        <v>1924</v>
      </c>
      <c r="P19" s="134">
        <v>0.1111111111111111</v>
      </c>
    </row>
    <row r="20" ht="30.0" hidden="1" customHeight="1">
      <c r="A20" s="131" t="s">
        <v>1275</v>
      </c>
      <c r="B20" s="132"/>
      <c r="C20" s="131" t="s">
        <v>1922</v>
      </c>
      <c r="D20" s="131" t="s">
        <v>1266</v>
      </c>
      <c r="E20" s="132"/>
      <c r="F20" s="131">
        <v>2.0</v>
      </c>
      <c r="G20" s="13" t="s">
        <v>1925</v>
      </c>
      <c r="H20" s="13" t="s">
        <v>1278</v>
      </c>
      <c r="I20" s="131"/>
      <c r="J20" s="134">
        <v>0.13749999999999998</v>
      </c>
      <c r="K20" s="131"/>
      <c r="L20" s="134" t="str">
        <f t="shared" si="1"/>
        <v>2:55</v>
      </c>
      <c r="M20" s="131" t="s">
        <v>1883</v>
      </c>
      <c r="N20" s="131" t="s">
        <v>1926</v>
      </c>
      <c r="O20" s="138" t="s">
        <v>1924</v>
      </c>
      <c r="P20" s="134">
        <v>0.015972222222222224</v>
      </c>
    </row>
    <row r="21" ht="30.0" hidden="1" customHeight="1">
      <c r="A21" s="131" t="s">
        <v>1283</v>
      </c>
      <c r="B21" s="132"/>
      <c r="C21" s="131" t="s">
        <v>1922</v>
      </c>
      <c r="D21" s="131" t="s">
        <v>1266</v>
      </c>
      <c r="E21" s="132"/>
      <c r="F21" s="131">
        <v>3.0</v>
      </c>
      <c r="G21" s="13" t="s">
        <v>1285</v>
      </c>
      <c r="H21" s="13" t="s">
        <v>1285</v>
      </c>
      <c r="I21" s="131"/>
      <c r="J21" s="134">
        <v>0.10555555555555556</v>
      </c>
      <c r="K21" s="131"/>
      <c r="L21" s="134" t="str">
        <f t="shared" si="1"/>
        <v>23:46</v>
      </c>
      <c r="M21" s="131" t="s">
        <v>1887</v>
      </c>
      <c r="N21" s="131" t="s">
        <v>1926</v>
      </c>
      <c r="O21" s="131" t="s">
        <v>1927</v>
      </c>
      <c r="P21" s="139">
        <v>0.11527777777777778</v>
      </c>
    </row>
    <row r="22" ht="30.0" hidden="1" customHeight="1">
      <c r="A22" s="131" t="s">
        <v>1288</v>
      </c>
      <c r="B22" s="132"/>
      <c r="C22" s="131" t="s">
        <v>1922</v>
      </c>
      <c r="D22" s="131" t="s">
        <v>1266</v>
      </c>
      <c r="E22" s="132"/>
      <c r="F22" s="131">
        <v>4.0</v>
      </c>
      <c r="G22" s="13" t="s">
        <v>1290</v>
      </c>
      <c r="H22" s="13" t="s">
        <v>1928</v>
      </c>
      <c r="I22" s="131"/>
      <c r="J22" s="134">
        <v>0.06527777777777778</v>
      </c>
      <c r="K22" s="131"/>
      <c r="L22" s="134" t="str">
        <f t="shared" si="1"/>
        <v>1:14</v>
      </c>
      <c r="M22" s="131" t="s">
        <v>1887</v>
      </c>
      <c r="N22" s="131" t="s">
        <v>1926</v>
      </c>
      <c r="O22" s="131" t="s">
        <v>1927</v>
      </c>
      <c r="P22" s="134">
        <v>0.013888888888888888</v>
      </c>
    </row>
    <row r="23" hidden="1">
      <c r="A23" s="131" t="s">
        <v>1295</v>
      </c>
      <c r="B23" s="132"/>
      <c r="C23" s="131" t="s">
        <v>1922</v>
      </c>
      <c r="D23" s="131" t="s">
        <v>1266</v>
      </c>
      <c r="E23" s="132"/>
      <c r="F23" s="131">
        <v>5.0</v>
      </c>
      <c r="G23" s="13" t="s">
        <v>1297</v>
      </c>
      <c r="H23" s="13" t="s">
        <v>1298</v>
      </c>
      <c r="I23" s="131"/>
      <c r="J23" s="134">
        <v>0.4284722222222222</v>
      </c>
      <c r="K23" s="131"/>
      <c r="L23" s="134" t="str">
        <f t="shared" si="1"/>
        <v>9:54</v>
      </c>
      <c r="M23" s="131" t="s">
        <v>1883</v>
      </c>
      <c r="N23" s="131" t="s">
        <v>1926</v>
      </c>
      <c r="O23" s="131" t="s">
        <v>1927</v>
      </c>
      <c r="P23" s="134">
        <v>0.015972222222222224</v>
      </c>
    </row>
    <row r="24" ht="30.0" hidden="1" customHeight="1">
      <c r="A24" s="131" t="s">
        <v>1302</v>
      </c>
      <c r="B24" s="132"/>
      <c r="C24" s="131" t="s">
        <v>1922</v>
      </c>
      <c r="D24" s="131" t="s">
        <v>1266</v>
      </c>
      <c r="E24" s="132"/>
      <c r="F24" s="131">
        <v>6.0</v>
      </c>
      <c r="G24" s="13" t="s">
        <v>1304</v>
      </c>
      <c r="H24" s="13" t="s">
        <v>1305</v>
      </c>
      <c r="I24" s="131"/>
      <c r="J24" s="134">
        <v>0.15625</v>
      </c>
      <c r="K24" s="131"/>
      <c r="L24" s="134" t="str">
        <f t="shared" si="1"/>
        <v>3:19</v>
      </c>
      <c r="M24" s="131" t="s">
        <v>1883</v>
      </c>
      <c r="N24" s="131" t="s">
        <v>1929</v>
      </c>
      <c r="O24" s="131" t="s">
        <v>1927</v>
      </c>
      <c r="P24" s="134">
        <v>0.018055555555555557</v>
      </c>
    </row>
    <row r="25" hidden="1">
      <c r="A25" s="131" t="s">
        <v>1309</v>
      </c>
      <c r="B25" s="132"/>
      <c r="C25" s="131"/>
      <c r="D25" s="131" t="s">
        <v>1310</v>
      </c>
      <c r="E25" s="132"/>
      <c r="F25" s="131">
        <v>1.0</v>
      </c>
      <c r="G25" s="13" t="s">
        <v>1930</v>
      </c>
      <c r="H25" s="13" t="s">
        <v>1930</v>
      </c>
      <c r="I25" s="131"/>
      <c r="J25" s="134"/>
      <c r="K25" s="131"/>
      <c r="L25" s="134"/>
      <c r="M25" s="131"/>
      <c r="N25" s="131"/>
      <c r="O25" s="131"/>
      <c r="P25" s="131"/>
    </row>
    <row r="26" hidden="1">
      <c r="A26" s="131" t="s">
        <v>1313</v>
      </c>
      <c r="B26" s="132"/>
      <c r="C26" s="131"/>
      <c r="D26" s="131" t="s">
        <v>1310</v>
      </c>
      <c r="E26" s="132"/>
      <c r="F26" s="131">
        <v>2.0</v>
      </c>
      <c r="G26" s="13" t="s">
        <v>1315</v>
      </c>
      <c r="H26" s="13" t="s">
        <v>1315</v>
      </c>
      <c r="I26" s="131"/>
      <c r="J26" s="134"/>
      <c r="K26" s="131"/>
      <c r="L26" s="134"/>
      <c r="M26" s="131"/>
      <c r="N26" s="131"/>
      <c r="O26" s="131"/>
      <c r="P26" s="131"/>
    </row>
    <row r="27" ht="30.0" hidden="1" customHeight="1">
      <c r="A27" s="131" t="s">
        <v>1320</v>
      </c>
      <c r="B27" s="132"/>
      <c r="C27" s="131"/>
      <c r="D27" s="131" t="s">
        <v>1310</v>
      </c>
      <c r="E27" s="132"/>
      <c r="F27" s="131">
        <v>3.0</v>
      </c>
      <c r="G27" s="13" t="s">
        <v>1931</v>
      </c>
      <c r="H27" s="13" t="s">
        <v>1931</v>
      </c>
      <c r="I27" s="131"/>
      <c r="J27" s="134"/>
      <c r="K27" s="131"/>
      <c r="L27" s="134"/>
      <c r="M27" s="131"/>
      <c r="N27" s="131"/>
      <c r="O27" s="131"/>
      <c r="P27" s="131"/>
    </row>
    <row r="28" hidden="1">
      <c r="A28" s="131" t="s">
        <v>1326</v>
      </c>
      <c r="B28" s="132"/>
      <c r="C28" s="131"/>
      <c r="D28" s="131" t="s">
        <v>1310</v>
      </c>
      <c r="E28" s="132"/>
      <c r="F28" s="131">
        <v>4.0</v>
      </c>
      <c r="G28" s="13" t="s">
        <v>1932</v>
      </c>
      <c r="H28" s="13" t="s">
        <v>1932</v>
      </c>
      <c r="I28" s="131"/>
      <c r="J28" s="134"/>
      <c r="K28" s="131"/>
      <c r="L28" s="134"/>
      <c r="M28" s="131"/>
      <c r="N28" s="131"/>
      <c r="O28" s="131"/>
      <c r="P28" s="131"/>
    </row>
    <row r="29" ht="30.0" hidden="1" customHeight="1">
      <c r="A29" s="131" t="s">
        <v>1332</v>
      </c>
      <c r="B29" s="132"/>
      <c r="C29" s="131"/>
      <c r="D29" s="131" t="s">
        <v>1310</v>
      </c>
      <c r="E29" s="132"/>
      <c r="F29" s="131">
        <v>5.0</v>
      </c>
      <c r="G29" s="13" t="s">
        <v>1933</v>
      </c>
      <c r="H29" s="13" t="s">
        <v>1933</v>
      </c>
      <c r="I29" s="131"/>
      <c r="J29" s="134"/>
      <c r="K29" s="131"/>
      <c r="L29" s="134"/>
      <c r="M29" s="131"/>
      <c r="N29" s="131"/>
      <c r="O29" s="131"/>
      <c r="P29" s="131"/>
    </row>
    <row r="30" ht="30.0" hidden="1" customHeight="1">
      <c r="A30" s="131" t="s">
        <v>1339</v>
      </c>
      <c r="B30" s="132"/>
      <c r="C30" s="131"/>
      <c r="D30" s="131" t="s">
        <v>1310</v>
      </c>
      <c r="E30" s="132"/>
      <c r="F30" s="131">
        <v>6.0</v>
      </c>
      <c r="G30" s="13" t="s">
        <v>1341</v>
      </c>
      <c r="H30" s="13" t="s">
        <v>1341</v>
      </c>
      <c r="I30" s="131"/>
      <c r="J30" s="134"/>
      <c r="K30" s="131"/>
      <c r="L30" s="134"/>
      <c r="M30" s="131"/>
      <c r="N30" s="131"/>
      <c r="O30" s="131"/>
      <c r="P30" s="131"/>
    </row>
    <row r="31" ht="60.0" hidden="1" customHeight="1">
      <c r="A31" s="131" t="s">
        <v>620</v>
      </c>
      <c r="B31" s="132"/>
      <c r="C31" s="131" t="s">
        <v>1899</v>
      </c>
      <c r="D31" s="131" t="s">
        <v>622</v>
      </c>
      <c r="E31" s="132"/>
      <c r="F31" s="131">
        <v>1.0</v>
      </c>
      <c r="G31" s="13" t="s">
        <v>623</v>
      </c>
      <c r="H31" s="13" t="s">
        <v>1934</v>
      </c>
      <c r="I31" s="131"/>
      <c r="J31" s="134">
        <v>0.0763888888888889</v>
      </c>
      <c r="K31" s="131"/>
      <c r="L31" s="134" t="str">
        <f t="shared" ref="L31:L42" si="2">(J31-P31)</f>
        <v>1:36</v>
      </c>
      <c r="M31" s="131"/>
      <c r="N31" s="131"/>
      <c r="O31" s="131"/>
      <c r="P31" s="134">
        <v>0.009722222222222222</v>
      </c>
    </row>
    <row r="32" ht="60.0" hidden="1" customHeight="1">
      <c r="A32" s="131" t="s">
        <v>631</v>
      </c>
      <c r="B32" s="132"/>
      <c r="C32" s="131" t="s">
        <v>1899</v>
      </c>
      <c r="D32" s="131" t="s">
        <v>622</v>
      </c>
      <c r="E32" s="132"/>
      <c r="F32" s="131">
        <v>2.0</v>
      </c>
      <c r="G32" s="13" t="s">
        <v>1935</v>
      </c>
      <c r="H32" s="13" t="s">
        <v>1936</v>
      </c>
      <c r="I32" s="131"/>
      <c r="J32" s="134">
        <v>0.08750000000000001</v>
      </c>
      <c r="K32" s="131"/>
      <c r="L32" s="134" t="str">
        <f t="shared" si="2"/>
        <v>1:56</v>
      </c>
      <c r="M32" s="131"/>
      <c r="N32" s="131"/>
      <c r="O32" s="131"/>
      <c r="P32" s="134">
        <v>0.006944444444444444</v>
      </c>
    </row>
    <row r="33" ht="60.0" hidden="1" customHeight="1">
      <c r="A33" s="131" t="s">
        <v>641</v>
      </c>
      <c r="B33" s="132"/>
      <c r="C33" s="131" t="s">
        <v>1899</v>
      </c>
      <c r="D33" s="131" t="s">
        <v>622</v>
      </c>
      <c r="E33" s="132"/>
      <c r="F33" s="131">
        <v>3.0</v>
      </c>
      <c r="G33" s="13" t="s">
        <v>1937</v>
      </c>
      <c r="H33" s="13" t="s">
        <v>1938</v>
      </c>
      <c r="I33" s="131"/>
      <c r="J33" s="134">
        <v>0.027777777777777776</v>
      </c>
      <c r="K33" s="131"/>
      <c r="L33" s="134" t="str">
        <f t="shared" si="2"/>
        <v>0:29</v>
      </c>
      <c r="M33" s="131"/>
      <c r="N33" s="131"/>
      <c r="O33" s="131"/>
      <c r="P33" s="134">
        <v>0.007638888888888889</v>
      </c>
    </row>
    <row r="34" ht="45.0" hidden="1" customHeight="1">
      <c r="A34" s="131" t="s">
        <v>649</v>
      </c>
      <c r="B34" s="132"/>
      <c r="C34" s="131" t="s">
        <v>1899</v>
      </c>
      <c r="D34" s="131" t="s">
        <v>622</v>
      </c>
      <c r="E34" s="132"/>
      <c r="F34" s="131">
        <v>4.0</v>
      </c>
      <c r="G34" s="13" t="s">
        <v>1939</v>
      </c>
      <c r="H34" s="13" t="s">
        <v>1940</v>
      </c>
      <c r="I34" s="131"/>
      <c r="J34" s="134">
        <v>0.04513888888888889</v>
      </c>
      <c r="K34" s="131"/>
      <c r="L34" s="134" t="str">
        <f t="shared" si="2"/>
        <v>0:59</v>
      </c>
      <c r="M34" s="131"/>
      <c r="N34" s="131"/>
      <c r="O34" s="131"/>
      <c r="P34" s="134">
        <v>0.004166666666666667</v>
      </c>
    </row>
    <row r="35" ht="45.0" hidden="1" customHeight="1">
      <c r="A35" s="131" t="s">
        <v>656</v>
      </c>
      <c r="B35" s="132"/>
      <c r="C35" s="131" t="s">
        <v>1899</v>
      </c>
      <c r="D35" s="131" t="s">
        <v>622</v>
      </c>
      <c r="E35" s="132"/>
      <c r="F35" s="131">
        <v>5.0</v>
      </c>
      <c r="G35" s="13" t="s">
        <v>1941</v>
      </c>
      <c r="H35" s="13" t="s">
        <v>1942</v>
      </c>
      <c r="I35" s="131"/>
      <c r="J35" s="134">
        <v>0.019444444444444445</v>
      </c>
      <c r="K35" s="131"/>
      <c r="L35" s="134" t="str">
        <f t="shared" si="2"/>
        <v>0:18</v>
      </c>
      <c r="M35" s="131"/>
      <c r="N35" s="131"/>
      <c r="O35" s="131"/>
      <c r="P35" s="134">
        <v>0.006944444444444444</v>
      </c>
    </row>
    <row r="36" ht="30.0" hidden="1" customHeight="1">
      <c r="A36" s="131" t="s">
        <v>664</v>
      </c>
      <c r="B36" s="132"/>
      <c r="C36" s="131" t="s">
        <v>1899</v>
      </c>
      <c r="D36" s="131" t="s">
        <v>622</v>
      </c>
      <c r="E36" s="132"/>
      <c r="F36" s="131">
        <v>6.0</v>
      </c>
      <c r="G36" s="13" t="s">
        <v>666</v>
      </c>
      <c r="H36" s="13" t="s">
        <v>1943</v>
      </c>
      <c r="I36" s="131"/>
      <c r="J36" s="134">
        <v>0.04027777777777778</v>
      </c>
      <c r="K36" s="131"/>
      <c r="L36" s="134" t="str">
        <f t="shared" si="2"/>
        <v>0:56</v>
      </c>
      <c r="M36" s="131"/>
      <c r="N36" s="131"/>
      <c r="O36" s="131"/>
      <c r="P36" s="134">
        <v>0.001388888888888889</v>
      </c>
    </row>
    <row r="37" ht="75.0" hidden="1" customHeight="1">
      <c r="A37" s="131" t="s">
        <v>674</v>
      </c>
      <c r="B37" s="132"/>
      <c r="C37" s="131" t="s">
        <v>1899</v>
      </c>
      <c r="D37" s="131" t="s">
        <v>622</v>
      </c>
      <c r="E37" s="132"/>
      <c r="F37" s="131">
        <v>7.0</v>
      </c>
      <c r="G37" s="13" t="s">
        <v>1944</v>
      </c>
      <c r="H37" s="13" t="s">
        <v>677</v>
      </c>
      <c r="I37" s="131"/>
      <c r="J37" s="134">
        <v>0.2111111111111111</v>
      </c>
      <c r="K37" s="131"/>
      <c r="L37" s="134" t="str">
        <f t="shared" si="2"/>
        <v>4:47</v>
      </c>
      <c r="M37" s="131"/>
      <c r="N37" s="131"/>
      <c r="O37" s="131"/>
      <c r="P37" s="134">
        <v>0.011805555555555555</v>
      </c>
    </row>
    <row r="38" ht="75.0" hidden="1" customHeight="1">
      <c r="A38" s="131" t="s">
        <v>680</v>
      </c>
      <c r="B38" s="132"/>
      <c r="C38" s="131" t="s">
        <v>1899</v>
      </c>
      <c r="D38" s="131" t="s">
        <v>622</v>
      </c>
      <c r="E38" s="132"/>
      <c r="F38" s="131">
        <v>8.0</v>
      </c>
      <c r="G38" s="13" t="s">
        <v>682</v>
      </c>
      <c r="H38" s="13" t="s">
        <v>1945</v>
      </c>
      <c r="I38" s="131"/>
      <c r="J38" s="134">
        <v>0.07013888888888889</v>
      </c>
      <c r="K38" s="131"/>
      <c r="L38" s="134" t="str">
        <f t="shared" si="2"/>
        <v>1:27</v>
      </c>
      <c r="M38" s="131"/>
      <c r="N38" s="131"/>
      <c r="O38" s="131"/>
      <c r="P38" s="134">
        <v>0.009722222222222222</v>
      </c>
    </row>
    <row r="39" ht="60.0" hidden="1" customHeight="1">
      <c r="A39" s="131" t="s">
        <v>687</v>
      </c>
      <c r="B39" s="132"/>
      <c r="C39" s="131" t="s">
        <v>1899</v>
      </c>
      <c r="D39" s="131" t="s">
        <v>622</v>
      </c>
      <c r="E39" s="132"/>
      <c r="F39" s="131">
        <v>9.0</v>
      </c>
      <c r="G39" s="13" t="s">
        <v>689</v>
      </c>
      <c r="H39" s="13" t="s">
        <v>1946</v>
      </c>
      <c r="I39" s="131"/>
      <c r="J39" s="134">
        <v>0.06597222222222222</v>
      </c>
      <c r="K39" s="131"/>
      <c r="L39" s="134" t="str">
        <f t="shared" si="2"/>
        <v>1:25</v>
      </c>
      <c r="M39" s="131"/>
      <c r="N39" s="131"/>
      <c r="O39" s="131"/>
      <c r="P39" s="134">
        <v>0.006944444444444444</v>
      </c>
    </row>
    <row r="40" ht="75.0" hidden="1" customHeight="1">
      <c r="A40" s="131" t="s">
        <v>695</v>
      </c>
      <c r="B40" s="132"/>
      <c r="C40" s="131" t="s">
        <v>1899</v>
      </c>
      <c r="D40" s="131" t="s">
        <v>622</v>
      </c>
      <c r="E40" s="132"/>
      <c r="F40" s="131">
        <v>10.0</v>
      </c>
      <c r="G40" s="13" t="s">
        <v>697</v>
      </c>
      <c r="H40" s="13" t="s">
        <v>1947</v>
      </c>
      <c r="I40" s="131"/>
      <c r="J40" s="134">
        <v>0.10555555555555556</v>
      </c>
      <c r="K40" s="131"/>
      <c r="L40" s="134" t="str">
        <f t="shared" si="2"/>
        <v>2:18</v>
      </c>
      <c r="M40" s="131"/>
      <c r="N40" s="131"/>
      <c r="O40" s="131"/>
      <c r="P40" s="134">
        <v>0.009722222222222222</v>
      </c>
    </row>
    <row r="41" ht="30.0" hidden="1" customHeight="1">
      <c r="A41" s="131" t="s">
        <v>703</v>
      </c>
      <c r="B41" s="132"/>
      <c r="C41" s="131" t="s">
        <v>1899</v>
      </c>
      <c r="D41" s="131" t="s">
        <v>622</v>
      </c>
      <c r="E41" s="132"/>
      <c r="F41" s="131">
        <v>11.0</v>
      </c>
      <c r="G41" s="13" t="s">
        <v>705</v>
      </c>
      <c r="H41" s="13" t="s">
        <v>1948</v>
      </c>
      <c r="I41" s="131"/>
      <c r="J41" s="134">
        <v>0.09861111111111111</v>
      </c>
      <c r="K41" s="131"/>
      <c r="L41" s="134" t="str">
        <f t="shared" si="2"/>
        <v>2:09</v>
      </c>
      <c r="M41" s="131"/>
      <c r="N41" s="131"/>
      <c r="O41" s="131"/>
      <c r="P41" s="134">
        <v>0.009027777777777779</v>
      </c>
    </row>
    <row r="42" ht="45.0" hidden="1" customHeight="1">
      <c r="A42" s="131" t="s">
        <v>710</v>
      </c>
      <c r="B42" s="132"/>
      <c r="C42" s="131" t="s">
        <v>1899</v>
      </c>
      <c r="D42" s="131" t="s">
        <v>622</v>
      </c>
      <c r="E42" s="132"/>
      <c r="F42" s="131">
        <v>12.0</v>
      </c>
      <c r="G42" s="13" t="s">
        <v>711</v>
      </c>
      <c r="H42" s="13" t="s">
        <v>1949</v>
      </c>
      <c r="I42" s="131"/>
      <c r="J42" s="134">
        <v>0.04583333333333334</v>
      </c>
      <c r="K42" s="131"/>
      <c r="L42" s="134" t="str">
        <f t="shared" si="2"/>
        <v>1:03</v>
      </c>
      <c r="M42" s="131"/>
      <c r="N42" s="131"/>
      <c r="O42" s="131"/>
      <c r="P42" s="134">
        <v>0.0020833333333333333</v>
      </c>
    </row>
    <row r="43" ht="75.0" hidden="1" customHeight="1">
      <c r="A43" s="131" t="s">
        <v>147</v>
      </c>
      <c r="B43" s="132"/>
      <c r="C43" s="131" t="s">
        <v>1950</v>
      </c>
      <c r="D43" s="131" t="s">
        <v>1951</v>
      </c>
      <c r="E43" s="132"/>
      <c r="F43" s="131">
        <v>1.0</v>
      </c>
      <c r="G43" s="13" t="s">
        <v>150</v>
      </c>
      <c r="H43" s="13" t="s">
        <v>151</v>
      </c>
      <c r="I43" s="131"/>
      <c r="J43" s="134" t="s">
        <v>1952</v>
      </c>
      <c r="K43" s="131"/>
      <c r="L43" s="134">
        <v>0.4444444444444444</v>
      </c>
      <c r="M43" s="131" t="s">
        <v>1953</v>
      </c>
      <c r="N43" s="131" t="s">
        <v>1904</v>
      </c>
      <c r="O43" s="131"/>
      <c r="P43" s="131"/>
    </row>
    <row r="44" ht="30.0" hidden="1" customHeight="1">
      <c r="A44" s="131" t="s">
        <v>158</v>
      </c>
      <c r="B44" s="132"/>
      <c r="C44" s="131" t="s">
        <v>1950</v>
      </c>
      <c r="D44" s="131" t="s">
        <v>1951</v>
      </c>
      <c r="E44" s="132"/>
      <c r="F44" s="131">
        <v>2.0</v>
      </c>
      <c r="G44" s="13" t="s">
        <v>160</v>
      </c>
      <c r="H44" s="13" t="s">
        <v>161</v>
      </c>
      <c r="I44" s="131"/>
      <c r="J44" s="134">
        <v>0.19583333333333333</v>
      </c>
      <c r="K44" s="131"/>
      <c r="L44" s="134">
        <v>0.17361111111111113</v>
      </c>
      <c r="M44" s="131" t="s">
        <v>1953</v>
      </c>
      <c r="N44" s="131" t="s">
        <v>1904</v>
      </c>
      <c r="O44" s="131"/>
      <c r="P44" s="131"/>
    </row>
    <row r="45" ht="30.0" hidden="1" customHeight="1">
      <c r="A45" s="131" t="s">
        <v>168</v>
      </c>
      <c r="B45" s="132"/>
      <c r="C45" s="131" t="s">
        <v>1950</v>
      </c>
      <c r="D45" s="131" t="s">
        <v>1951</v>
      </c>
      <c r="E45" s="132"/>
      <c r="F45" s="131">
        <v>3.0</v>
      </c>
      <c r="G45" s="13" t="s">
        <v>170</v>
      </c>
      <c r="H45" s="13" t="s">
        <v>171</v>
      </c>
      <c r="I45" s="131"/>
      <c r="J45" s="134">
        <v>0.17361111111111113</v>
      </c>
      <c r="K45" s="131"/>
      <c r="L45" s="134">
        <v>0.1111111111111111</v>
      </c>
      <c r="M45" s="131" t="s">
        <v>1883</v>
      </c>
      <c r="N45" s="131" t="s">
        <v>1904</v>
      </c>
      <c r="O45" s="131"/>
      <c r="P45" s="131"/>
    </row>
    <row r="46" ht="30.0" hidden="1" customHeight="1">
      <c r="A46" s="131" t="s">
        <v>177</v>
      </c>
      <c r="B46" s="132"/>
      <c r="C46" s="131" t="s">
        <v>1950</v>
      </c>
      <c r="D46" s="131" t="s">
        <v>1951</v>
      </c>
      <c r="E46" s="132"/>
      <c r="F46" s="131">
        <v>4.0</v>
      </c>
      <c r="G46" s="13" t="s">
        <v>179</v>
      </c>
      <c r="H46" s="13" t="s">
        <v>179</v>
      </c>
      <c r="I46" s="131"/>
      <c r="J46" s="134">
        <v>0.04861111111111111</v>
      </c>
      <c r="K46" s="131"/>
      <c r="L46" s="134">
        <v>0.034722222222222224</v>
      </c>
      <c r="M46" s="131" t="s">
        <v>1883</v>
      </c>
      <c r="N46" s="131" t="s">
        <v>1888</v>
      </c>
      <c r="O46" s="131"/>
      <c r="P46" s="131"/>
    </row>
    <row r="47" ht="30.0" hidden="1" customHeight="1">
      <c r="A47" s="131" t="s">
        <v>182</v>
      </c>
      <c r="B47" s="132"/>
      <c r="C47" s="131" t="s">
        <v>1950</v>
      </c>
      <c r="D47" s="131" t="s">
        <v>1951</v>
      </c>
      <c r="E47" s="132"/>
      <c r="F47" s="131">
        <v>5.0</v>
      </c>
      <c r="G47" s="13" t="s">
        <v>184</v>
      </c>
      <c r="H47" s="13" t="s">
        <v>185</v>
      </c>
      <c r="I47" s="131"/>
      <c r="J47" s="134">
        <v>0.06597222222222222</v>
      </c>
      <c r="K47" s="131"/>
      <c r="L47" s="134">
        <v>0.05902777777777778</v>
      </c>
      <c r="M47" s="131" t="s">
        <v>1883</v>
      </c>
      <c r="N47" s="131" t="s">
        <v>1926</v>
      </c>
      <c r="O47" s="131"/>
      <c r="P47" s="131"/>
    </row>
    <row r="48" ht="30.0" hidden="1" customHeight="1">
      <c r="A48" s="131" t="s">
        <v>192</v>
      </c>
      <c r="B48" s="132"/>
      <c r="C48" s="131" t="s">
        <v>1950</v>
      </c>
      <c r="D48" s="131" t="s">
        <v>1951</v>
      </c>
      <c r="E48" s="132"/>
      <c r="F48" s="131">
        <v>6.0</v>
      </c>
      <c r="G48" s="13" t="s">
        <v>194</v>
      </c>
      <c r="H48" s="13" t="s">
        <v>194</v>
      </c>
      <c r="I48" s="131"/>
      <c r="J48" s="134">
        <v>0.15555555555555556</v>
      </c>
      <c r="K48" s="131"/>
      <c r="L48" s="134">
        <v>0.11388888888888889</v>
      </c>
      <c r="M48" s="131" t="s">
        <v>1883</v>
      </c>
      <c r="N48" s="131" t="s">
        <v>1888</v>
      </c>
      <c r="O48" s="131"/>
      <c r="P48" s="131"/>
    </row>
    <row r="49" ht="30.0" hidden="1" customHeight="1">
      <c r="A49" s="131" t="s">
        <v>202</v>
      </c>
      <c r="B49" s="132"/>
      <c r="C49" s="131" t="s">
        <v>1950</v>
      </c>
      <c r="D49" s="131" t="s">
        <v>1951</v>
      </c>
      <c r="E49" s="132"/>
      <c r="F49" s="131">
        <v>7.0</v>
      </c>
      <c r="G49" s="13" t="s">
        <v>204</v>
      </c>
      <c r="H49" s="13" t="s">
        <v>205</v>
      </c>
      <c r="I49" s="131"/>
      <c r="J49" s="134">
        <v>0.08402777777777777</v>
      </c>
      <c r="K49" s="131"/>
      <c r="L49" s="134">
        <v>0.0625</v>
      </c>
      <c r="M49" s="131" t="s">
        <v>1953</v>
      </c>
      <c r="N49" s="131" t="s">
        <v>1904</v>
      </c>
      <c r="O49" s="131"/>
      <c r="P49" s="131"/>
    </row>
    <row r="50" ht="90.0" hidden="1" customHeight="1">
      <c r="A50" s="131" t="s">
        <v>861</v>
      </c>
      <c r="B50" s="132"/>
      <c r="C50" s="131" t="s">
        <v>1950</v>
      </c>
      <c r="D50" s="131" t="s">
        <v>863</v>
      </c>
      <c r="E50" s="132" t="s">
        <v>1954</v>
      </c>
      <c r="F50" s="131">
        <v>1.0</v>
      </c>
      <c r="G50" s="13" t="s">
        <v>864</v>
      </c>
      <c r="H50" s="13" t="s">
        <v>1955</v>
      </c>
      <c r="I50" s="131" t="s">
        <v>1902</v>
      </c>
      <c r="J50" s="134">
        <v>0.28194444444444444</v>
      </c>
      <c r="K50" s="131"/>
      <c r="L50" s="134">
        <v>0.2638888888888889</v>
      </c>
      <c r="M50" s="131" t="s">
        <v>1887</v>
      </c>
      <c r="N50" s="131" t="s">
        <v>1888</v>
      </c>
      <c r="O50" s="131" t="s">
        <v>1956</v>
      </c>
      <c r="P50" s="131"/>
    </row>
    <row r="51" ht="150.0" hidden="1" customHeight="1">
      <c r="A51" s="131" t="s">
        <v>872</v>
      </c>
      <c r="B51" s="132"/>
      <c r="C51" s="131" t="s">
        <v>1950</v>
      </c>
      <c r="D51" s="131" t="s">
        <v>863</v>
      </c>
      <c r="E51" s="132"/>
      <c r="F51" s="131">
        <v>2.0</v>
      </c>
      <c r="G51" s="13" t="s">
        <v>874</v>
      </c>
      <c r="H51" s="13" t="s">
        <v>1957</v>
      </c>
      <c r="I51" s="131" t="s">
        <v>1902</v>
      </c>
      <c r="J51" s="134">
        <v>0.7548611111111111</v>
      </c>
      <c r="K51" s="131"/>
      <c r="L51" s="134">
        <v>0.7111111111111111</v>
      </c>
      <c r="M51" s="131" t="s">
        <v>1883</v>
      </c>
      <c r="N51" s="131" t="s">
        <v>1912</v>
      </c>
      <c r="O51" s="131"/>
      <c r="P51" s="131"/>
    </row>
    <row r="52" ht="60.0" hidden="1" customHeight="1">
      <c r="A52" s="131" t="s">
        <v>882</v>
      </c>
      <c r="B52" s="132"/>
      <c r="C52" s="131" t="s">
        <v>1950</v>
      </c>
      <c r="D52" s="131" t="s">
        <v>863</v>
      </c>
      <c r="E52" s="132"/>
      <c r="F52" s="131">
        <v>3.0</v>
      </c>
      <c r="G52" s="13" t="s">
        <v>1958</v>
      </c>
      <c r="H52" s="13" t="s">
        <v>1959</v>
      </c>
      <c r="I52" s="131"/>
      <c r="J52" s="134">
        <v>0.23263888888888887</v>
      </c>
      <c r="K52" s="131"/>
      <c r="L52" s="134">
        <v>0.21319444444444444</v>
      </c>
      <c r="M52" s="131" t="s">
        <v>1883</v>
      </c>
      <c r="N52" s="131" t="s">
        <v>1888</v>
      </c>
      <c r="O52" s="131"/>
      <c r="P52" s="131"/>
    </row>
    <row r="53" ht="75.0" hidden="1" customHeight="1">
      <c r="A53" s="131" t="s">
        <v>892</v>
      </c>
      <c r="B53" s="132"/>
      <c r="C53" s="131" t="s">
        <v>1950</v>
      </c>
      <c r="D53" s="131" t="s">
        <v>863</v>
      </c>
      <c r="E53" s="132"/>
      <c r="F53" s="131">
        <v>4.0</v>
      </c>
      <c r="G53" s="13" t="s">
        <v>1960</v>
      </c>
      <c r="H53" s="13" t="s">
        <v>1961</v>
      </c>
      <c r="I53" s="131"/>
      <c r="J53" s="134">
        <v>0.21666666666666667</v>
      </c>
      <c r="K53" s="131"/>
      <c r="L53" s="134">
        <v>0.17500000000000002</v>
      </c>
      <c r="M53" s="131" t="s">
        <v>1883</v>
      </c>
      <c r="N53" s="131">
        <v>12.0</v>
      </c>
      <c r="O53" s="131"/>
      <c r="P53" s="131"/>
    </row>
    <row r="54" hidden="1">
      <c r="A54" s="131" t="s">
        <v>900</v>
      </c>
      <c r="B54" s="132"/>
      <c r="C54" s="131" t="s">
        <v>1950</v>
      </c>
      <c r="D54" s="131" t="s">
        <v>863</v>
      </c>
      <c r="E54" s="132"/>
      <c r="F54" s="131">
        <v>5.0</v>
      </c>
      <c r="G54" s="13" t="s">
        <v>902</v>
      </c>
      <c r="H54" s="13" t="s">
        <v>902</v>
      </c>
      <c r="I54" s="131"/>
      <c r="J54" s="134">
        <v>0.09027777777777778</v>
      </c>
      <c r="K54" s="131"/>
      <c r="L54" s="131"/>
      <c r="M54" s="131" t="s">
        <v>1887</v>
      </c>
      <c r="N54" s="131" t="s">
        <v>1962</v>
      </c>
      <c r="O54" s="131"/>
      <c r="P54" s="131"/>
    </row>
    <row r="55" ht="75.0" hidden="1" customHeight="1">
      <c r="A55" s="131" t="s">
        <v>909</v>
      </c>
      <c r="B55" s="132"/>
      <c r="C55" s="131" t="s">
        <v>1950</v>
      </c>
      <c r="D55" s="131" t="s">
        <v>863</v>
      </c>
      <c r="E55" s="132"/>
      <c r="F55" s="131">
        <v>6.0</v>
      </c>
      <c r="G55" s="13" t="s">
        <v>1963</v>
      </c>
      <c r="H55" s="13" t="s">
        <v>1964</v>
      </c>
      <c r="I55" s="131"/>
      <c r="J55" s="134">
        <v>0.8006944444444444</v>
      </c>
      <c r="K55" s="131"/>
      <c r="L55" s="137">
        <v>0.2590277777777778</v>
      </c>
      <c r="M55" s="131" t="s">
        <v>1887</v>
      </c>
      <c r="N55" s="131" t="s">
        <v>1962</v>
      </c>
      <c r="O55" s="131"/>
      <c r="P55" s="131"/>
    </row>
    <row r="56" ht="150.0" hidden="1" customHeight="1">
      <c r="A56" s="131" t="s">
        <v>917</v>
      </c>
      <c r="B56" s="132"/>
      <c r="C56" s="131" t="s">
        <v>1950</v>
      </c>
      <c r="D56" s="131" t="s">
        <v>863</v>
      </c>
      <c r="E56" s="132"/>
      <c r="F56" s="131">
        <v>7.0</v>
      </c>
      <c r="G56" s="13" t="s">
        <v>1965</v>
      </c>
      <c r="H56" s="13" t="s">
        <v>1966</v>
      </c>
      <c r="I56" s="131"/>
      <c r="J56" s="134">
        <v>0.5944444444444444</v>
      </c>
      <c r="K56" s="131"/>
      <c r="L56" s="134">
        <v>0.5423611111111112</v>
      </c>
      <c r="M56" s="131" t="s">
        <v>1883</v>
      </c>
      <c r="N56" s="131" t="s">
        <v>1904</v>
      </c>
      <c r="O56" s="131"/>
      <c r="P56" s="131"/>
    </row>
    <row r="57" ht="60.0" hidden="1" customHeight="1">
      <c r="A57" s="131" t="s">
        <v>927</v>
      </c>
      <c r="B57" s="132"/>
      <c r="C57" s="131" t="s">
        <v>1950</v>
      </c>
      <c r="D57" s="131" t="s">
        <v>863</v>
      </c>
      <c r="E57" s="132"/>
      <c r="F57" s="131">
        <v>8.0</v>
      </c>
      <c r="G57" s="13" t="s">
        <v>929</v>
      </c>
      <c r="H57" s="13" t="s">
        <v>1967</v>
      </c>
      <c r="I57" s="131"/>
      <c r="J57" s="134">
        <v>0.18472222222222223</v>
      </c>
      <c r="K57" s="131"/>
      <c r="L57" s="134">
        <v>0.15972222222222224</v>
      </c>
      <c r="M57" s="131" t="s">
        <v>1883</v>
      </c>
      <c r="N57" s="131" t="s">
        <v>1904</v>
      </c>
      <c r="O57" s="131"/>
      <c r="P57" s="131"/>
    </row>
    <row r="58" ht="75.0" hidden="1" customHeight="1">
      <c r="A58" s="131" t="s">
        <v>933</v>
      </c>
      <c r="B58" s="132"/>
      <c r="C58" s="131" t="s">
        <v>1950</v>
      </c>
      <c r="D58" s="131" t="s">
        <v>863</v>
      </c>
      <c r="E58" s="132"/>
      <c r="F58" s="131">
        <v>9.0</v>
      </c>
      <c r="G58" s="13" t="s">
        <v>1968</v>
      </c>
      <c r="H58" s="13" t="s">
        <v>1969</v>
      </c>
      <c r="I58" s="131"/>
      <c r="J58" s="134">
        <v>0.3611111111111111</v>
      </c>
      <c r="K58" s="131"/>
      <c r="L58" s="134">
        <v>0.3125</v>
      </c>
      <c r="M58" s="131"/>
      <c r="N58" s="131"/>
      <c r="O58" s="131"/>
      <c r="P58" s="131"/>
    </row>
    <row r="59" ht="30.0" hidden="1" customHeight="1">
      <c r="A59" s="131" t="s">
        <v>940</v>
      </c>
      <c r="B59" s="132"/>
      <c r="C59" s="131" t="s">
        <v>1950</v>
      </c>
      <c r="D59" s="131"/>
      <c r="E59" s="132"/>
      <c r="F59" s="131">
        <v>10.0</v>
      </c>
      <c r="G59" s="13" t="s">
        <v>942</v>
      </c>
      <c r="H59" s="13" t="s">
        <v>943</v>
      </c>
      <c r="I59" s="131"/>
      <c r="J59" s="134"/>
      <c r="K59" s="131"/>
      <c r="L59" s="134"/>
      <c r="M59" s="131"/>
      <c r="N59" s="131"/>
      <c r="O59" s="131"/>
      <c r="P59" s="131"/>
    </row>
    <row r="60" ht="30.0" hidden="1" customHeight="1">
      <c r="A60" s="131" t="s">
        <v>948</v>
      </c>
      <c r="B60" s="132"/>
      <c r="C60" s="131" t="s">
        <v>1950</v>
      </c>
      <c r="D60" s="131" t="s">
        <v>863</v>
      </c>
      <c r="E60" s="132"/>
      <c r="F60" s="131">
        <v>11.0</v>
      </c>
      <c r="G60" s="13" t="s">
        <v>950</v>
      </c>
      <c r="H60" s="13" t="s">
        <v>1970</v>
      </c>
      <c r="I60" s="131"/>
      <c r="J60" s="134">
        <v>0.3069444444444444</v>
      </c>
      <c r="K60" s="131"/>
      <c r="L60" s="134">
        <v>0.24305555555555555</v>
      </c>
      <c r="M60" s="131" t="s">
        <v>1883</v>
      </c>
      <c r="N60" s="131" t="s">
        <v>1971</v>
      </c>
      <c r="O60" s="131"/>
      <c r="P60" s="131"/>
    </row>
    <row r="61" ht="60.0" hidden="1" customHeight="1">
      <c r="A61" s="131" t="s">
        <v>956</v>
      </c>
      <c r="B61" s="132"/>
      <c r="C61" s="131" t="s">
        <v>1950</v>
      </c>
      <c r="D61" s="131" t="s">
        <v>863</v>
      </c>
      <c r="E61" s="132"/>
      <c r="F61" s="131">
        <v>12.0</v>
      </c>
      <c r="G61" s="13" t="s">
        <v>1972</v>
      </c>
      <c r="H61" s="13" t="s">
        <v>1973</v>
      </c>
      <c r="I61" s="131"/>
      <c r="J61" s="131"/>
      <c r="K61" s="131"/>
      <c r="L61" s="134">
        <v>0.0763888888888889</v>
      </c>
      <c r="M61" s="131" t="s">
        <v>1953</v>
      </c>
      <c r="N61" s="131" t="s">
        <v>1904</v>
      </c>
      <c r="O61" s="131"/>
      <c r="P61" s="131"/>
    </row>
    <row r="62" ht="30.0" hidden="1" customHeight="1">
      <c r="A62" s="131" t="s">
        <v>963</v>
      </c>
      <c r="B62" s="132"/>
      <c r="C62" s="131" t="s">
        <v>1950</v>
      </c>
      <c r="D62" s="131" t="s">
        <v>863</v>
      </c>
      <c r="E62" s="132"/>
      <c r="F62" s="131">
        <v>13.0</v>
      </c>
      <c r="G62" s="13" t="s">
        <v>964</v>
      </c>
      <c r="H62" s="13"/>
      <c r="I62" s="131"/>
      <c r="J62" s="131" t="s">
        <v>1974</v>
      </c>
      <c r="K62" s="131"/>
      <c r="L62" s="134">
        <v>0.020833333333333332</v>
      </c>
      <c r="M62" s="131" t="s">
        <v>1953</v>
      </c>
      <c r="N62" s="131" t="s">
        <v>1971</v>
      </c>
      <c r="O62" s="131"/>
      <c r="P62" s="131"/>
    </row>
    <row r="63" ht="75.0" hidden="1" customHeight="1">
      <c r="A63" s="131" t="s">
        <v>965</v>
      </c>
      <c r="B63" s="132"/>
      <c r="C63" s="131" t="s">
        <v>1950</v>
      </c>
      <c r="D63" s="131" t="s">
        <v>863</v>
      </c>
      <c r="E63" s="132"/>
      <c r="F63" s="131">
        <v>14.0</v>
      </c>
      <c r="G63" s="13" t="s">
        <v>1975</v>
      </c>
      <c r="H63" s="13" t="s">
        <v>1976</v>
      </c>
      <c r="I63" s="131"/>
      <c r="J63" s="131" t="s">
        <v>1977</v>
      </c>
      <c r="K63" s="131"/>
      <c r="L63" s="134">
        <v>0.375</v>
      </c>
      <c r="M63" s="131" t="s">
        <v>1883</v>
      </c>
      <c r="N63" s="131" t="s">
        <v>1888</v>
      </c>
      <c r="O63" s="131"/>
      <c r="P63" s="131"/>
    </row>
    <row r="64" ht="30.0" hidden="1" customHeight="1">
      <c r="A64" s="131" t="s">
        <v>973</v>
      </c>
      <c r="B64" s="132"/>
      <c r="C64" s="131" t="s">
        <v>1950</v>
      </c>
      <c r="D64" s="131" t="s">
        <v>863</v>
      </c>
      <c r="E64" s="132"/>
      <c r="F64" s="131">
        <v>15.0</v>
      </c>
      <c r="G64" s="13" t="s">
        <v>975</v>
      </c>
      <c r="H64" s="13" t="s">
        <v>1978</v>
      </c>
      <c r="I64" s="131"/>
      <c r="J64" s="131"/>
      <c r="K64" s="131"/>
      <c r="L64" s="134"/>
      <c r="M64" s="131"/>
      <c r="N64" s="131"/>
      <c r="O64" s="131"/>
      <c r="P64" s="131"/>
    </row>
    <row r="65" ht="45.0" hidden="1" customHeight="1">
      <c r="A65" s="131" t="s">
        <v>979</v>
      </c>
      <c r="B65" s="132"/>
      <c r="C65" s="131" t="s">
        <v>1950</v>
      </c>
      <c r="D65" s="131" t="s">
        <v>863</v>
      </c>
      <c r="E65" s="132"/>
      <c r="F65" s="131">
        <v>16.0</v>
      </c>
      <c r="G65" s="13" t="s">
        <v>980</v>
      </c>
      <c r="H65" s="13"/>
      <c r="I65" s="131"/>
      <c r="J65" s="134">
        <v>0.03194444444444445</v>
      </c>
      <c r="K65" s="131"/>
      <c r="L65" s="134">
        <v>0.015972222222222224</v>
      </c>
      <c r="M65" s="131" t="s">
        <v>1883</v>
      </c>
      <c r="N65" s="131" t="s">
        <v>1888</v>
      </c>
      <c r="O65" s="131"/>
      <c r="P65" s="131"/>
    </row>
    <row r="66" ht="30.0" hidden="1" customHeight="1">
      <c r="A66" s="131" t="s">
        <v>981</v>
      </c>
      <c r="B66" s="132"/>
      <c r="C66" s="131" t="s">
        <v>1950</v>
      </c>
      <c r="D66" s="131" t="s">
        <v>863</v>
      </c>
      <c r="E66" s="132"/>
      <c r="F66" s="131">
        <v>17.0</v>
      </c>
      <c r="G66" s="13" t="s">
        <v>983</v>
      </c>
      <c r="H66" s="13" t="s">
        <v>983</v>
      </c>
      <c r="I66" s="131"/>
      <c r="J66" s="134">
        <v>0.07291666666666667</v>
      </c>
      <c r="K66" s="131"/>
      <c r="L66" s="134">
        <v>0.041666666666666664</v>
      </c>
      <c r="M66" s="131" t="s">
        <v>1953</v>
      </c>
      <c r="N66" s="131" t="s">
        <v>1888</v>
      </c>
      <c r="O66" s="131"/>
      <c r="P66" s="131"/>
    </row>
    <row r="67" ht="45.0" hidden="1" customHeight="1">
      <c r="A67" s="131" t="s">
        <v>989</v>
      </c>
      <c r="B67" s="132"/>
      <c r="C67" s="131" t="s">
        <v>1950</v>
      </c>
      <c r="D67" s="131" t="s">
        <v>863</v>
      </c>
      <c r="E67" s="132"/>
      <c r="F67" s="131">
        <v>18.0</v>
      </c>
      <c r="G67" s="13" t="s">
        <v>1979</v>
      </c>
      <c r="H67" s="13" t="s">
        <v>1980</v>
      </c>
      <c r="I67" s="131"/>
      <c r="J67" s="134">
        <v>0.19722222222222222</v>
      </c>
      <c r="K67" s="131"/>
      <c r="L67" s="134">
        <v>0.1763888888888889</v>
      </c>
      <c r="M67" s="131" t="s">
        <v>1883</v>
      </c>
      <c r="N67" s="131" t="s">
        <v>1904</v>
      </c>
      <c r="O67" s="131"/>
      <c r="P67" s="131"/>
    </row>
    <row r="68" ht="45.0" hidden="1" customHeight="1">
      <c r="A68" s="131" t="s">
        <v>996</v>
      </c>
      <c r="B68" s="132"/>
      <c r="C68" s="131" t="s">
        <v>1950</v>
      </c>
      <c r="D68" s="131" t="s">
        <v>863</v>
      </c>
      <c r="E68" s="132"/>
      <c r="F68" s="131">
        <v>19.0</v>
      </c>
      <c r="G68" s="13" t="s">
        <v>998</v>
      </c>
      <c r="H68" s="13" t="s">
        <v>1981</v>
      </c>
      <c r="I68" s="131"/>
      <c r="J68" s="134">
        <v>0.14930555555555555</v>
      </c>
      <c r="K68" s="131"/>
      <c r="L68" s="134">
        <v>0.11458333333333333</v>
      </c>
      <c r="M68" s="131" t="s">
        <v>1887</v>
      </c>
      <c r="N68" s="131" t="s">
        <v>1916</v>
      </c>
      <c r="O68" s="131"/>
      <c r="P68" s="131"/>
    </row>
    <row r="69" ht="30.0" hidden="1" customHeight="1">
      <c r="A69" s="131" t="s">
        <v>1003</v>
      </c>
      <c r="B69" s="132"/>
      <c r="C69" s="131" t="s">
        <v>1950</v>
      </c>
      <c r="D69" s="131" t="s">
        <v>863</v>
      </c>
      <c r="E69" s="132"/>
      <c r="F69" s="131">
        <v>20.0</v>
      </c>
      <c r="G69" s="13" t="s">
        <v>1005</v>
      </c>
      <c r="H69" s="13" t="s">
        <v>1006</v>
      </c>
      <c r="I69" s="131"/>
      <c r="J69" s="134">
        <v>0.19444444444444445</v>
      </c>
      <c r="K69" s="131"/>
      <c r="L69" s="134">
        <v>0.12847222222222224</v>
      </c>
      <c r="M69" s="131" t="s">
        <v>1883</v>
      </c>
      <c r="N69" s="131">
        <v>60.0</v>
      </c>
      <c r="O69" s="131"/>
      <c r="P69" s="131"/>
    </row>
    <row r="70" ht="45.0" hidden="1" customHeight="1">
      <c r="A70" s="131" t="s">
        <v>1011</v>
      </c>
      <c r="B70" s="132"/>
      <c r="C70" s="131" t="s">
        <v>1950</v>
      </c>
      <c r="D70" s="131" t="s">
        <v>863</v>
      </c>
      <c r="E70" s="132"/>
      <c r="F70" s="131">
        <v>21.0</v>
      </c>
      <c r="G70" s="13" t="s">
        <v>1982</v>
      </c>
      <c r="H70" s="13" t="s">
        <v>1006</v>
      </c>
      <c r="I70" s="131"/>
      <c r="J70" s="131" t="s">
        <v>1983</v>
      </c>
      <c r="K70" s="131"/>
      <c r="L70" s="134">
        <v>0.20833333333333334</v>
      </c>
      <c r="M70" s="131" t="s">
        <v>1883</v>
      </c>
      <c r="N70" s="131" t="s">
        <v>1971</v>
      </c>
      <c r="O70" s="131"/>
      <c r="P70" s="131"/>
    </row>
    <row r="71" ht="60.0" hidden="1" customHeight="1">
      <c r="A71" s="131" t="s">
        <v>811</v>
      </c>
      <c r="B71" s="132"/>
      <c r="C71" s="131" t="s">
        <v>1950</v>
      </c>
      <c r="D71" s="131" t="s">
        <v>863</v>
      </c>
      <c r="E71" s="132"/>
      <c r="F71" s="131">
        <v>1.0</v>
      </c>
      <c r="G71" s="13" t="s">
        <v>814</v>
      </c>
      <c r="H71" s="13" t="s">
        <v>1984</v>
      </c>
      <c r="I71" s="131"/>
      <c r="J71" s="134">
        <v>0.2986111111111111</v>
      </c>
      <c r="K71" s="131"/>
      <c r="L71" s="134" t="str">
        <f t="shared" ref="L71:L76" si="3">(J71-P71)</f>
        <v>6:52</v>
      </c>
      <c r="M71" s="131" t="s">
        <v>1883</v>
      </c>
      <c r="N71" s="131" t="s">
        <v>1888</v>
      </c>
      <c r="O71" s="131" t="s">
        <v>1956</v>
      </c>
      <c r="P71" s="134">
        <v>0.012499999999999999</v>
      </c>
    </row>
    <row r="72" ht="60.0" hidden="1" customHeight="1">
      <c r="A72" s="131" t="s">
        <v>820</v>
      </c>
      <c r="B72" s="132"/>
      <c r="C72" s="131" t="s">
        <v>1950</v>
      </c>
      <c r="D72" s="131" t="s">
        <v>863</v>
      </c>
      <c r="E72" s="132"/>
      <c r="F72" s="131">
        <v>2.0</v>
      </c>
      <c r="G72" s="13" t="s">
        <v>822</v>
      </c>
      <c r="H72" s="13" t="s">
        <v>1985</v>
      </c>
      <c r="I72" s="131"/>
      <c r="J72" s="134">
        <v>0.2138888888888889</v>
      </c>
      <c r="K72" s="131"/>
      <c r="L72" s="134" t="str">
        <f t="shared" si="3"/>
        <v>4:29</v>
      </c>
      <c r="M72" s="131" t="s">
        <v>1883</v>
      </c>
      <c r="N72" s="131" t="s">
        <v>1916</v>
      </c>
      <c r="O72" s="131"/>
      <c r="P72" s="134">
        <v>0.027083333333333334</v>
      </c>
    </row>
    <row r="73" ht="90.0" hidden="1" customHeight="1">
      <c r="A73" s="131" t="s">
        <v>828</v>
      </c>
      <c r="B73" s="132"/>
      <c r="C73" s="131" t="s">
        <v>1950</v>
      </c>
      <c r="D73" s="131" t="s">
        <v>863</v>
      </c>
      <c r="E73" s="132"/>
      <c r="F73" s="131">
        <v>3.0</v>
      </c>
      <c r="G73" s="13" t="s">
        <v>830</v>
      </c>
      <c r="H73" s="13" t="s">
        <v>831</v>
      </c>
      <c r="I73" s="131"/>
      <c r="J73" s="134">
        <v>0.3770833333333334</v>
      </c>
      <c r="K73" s="131"/>
      <c r="L73" s="134" t="str">
        <f t="shared" si="3"/>
        <v>8:21</v>
      </c>
      <c r="M73" s="131" t="s">
        <v>1883</v>
      </c>
      <c r="N73" s="131" t="s">
        <v>1986</v>
      </c>
      <c r="O73" s="131"/>
      <c r="P73" s="134">
        <v>0.029166666666666664</v>
      </c>
    </row>
    <row r="74" ht="30.0" hidden="1" customHeight="1">
      <c r="A74" s="131" t="s">
        <v>835</v>
      </c>
      <c r="B74" s="132"/>
      <c r="C74" s="131" t="s">
        <v>1950</v>
      </c>
      <c r="D74" s="131" t="s">
        <v>863</v>
      </c>
      <c r="E74" s="132"/>
      <c r="F74" s="131">
        <v>4.0</v>
      </c>
      <c r="G74" s="13" t="s">
        <v>837</v>
      </c>
      <c r="H74" s="13" t="s">
        <v>837</v>
      </c>
      <c r="I74" s="131"/>
      <c r="J74" s="134">
        <v>0.19583333333333333</v>
      </c>
      <c r="K74" s="131"/>
      <c r="L74" s="134" t="str">
        <f t="shared" si="3"/>
        <v>3:42</v>
      </c>
      <c r="M74" s="131" t="s">
        <v>1883</v>
      </c>
      <c r="N74" s="131" t="s">
        <v>1894</v>
      </c>
      <c r="O74" s="131"/>
      <c r="P74" s="134">
        <v>0.041666666666666664</v>
      </c>
    </row>
    <row r="75" ht="45.0" hidden="1" customHeight="1">
      <c r="A75" s="131" t="s">
        <v>840</v>
      </c>
      <c r="B75" s="132"/>
      <c r="C75" s="131" t="s">
        <v>1950</v>
      </c>
      <c r="D75" s="131" t="s">
        <v>863</v>
      </c>
      <c r="E75" s="132"/>
      <c r="F75" s="131">
        <v>5.0</v>
      </c>
      <c r="G75" s="13" t="s">
        <v>842</v>
      </c>
      <c r="H75" s="13" t="s">
        <v>842</v>
      </c>
      <c r="I75" s="131"/>
      <c r="J75" s="134">
        <v>0.2965277777777778</v>
      </c>
      <c r="K75" s="131"/>
      <c r="L75" s="134" t="str">
        <f t="shared" si="3"/>
        <v>6:19</v>
      </c>
      <c r="M75" s="131" t="s">
        <v>1883</v>
      </c>
      <c r="N75" s="131" t="s">
        <v>1894</v>
      </c>
      <c r="O75" s="131"/>
      <c r="P75" s="134">
        <v>0.03333333333333333</v>
      </c>
    </row>
    <row r="76" ht="45.0" hidden="1" customHeight="1">
      <c r="A76" s="131" t="s">
        <v>846</v>
      </c>
      <c r="B76" s="132"/>
      <c r="C76" s="131" t="s">
        <v>1950</v>
      </c>
      <c r="D76" s="131" t="s">
        <v>863</v>
      </c>
      <c r="E76" s="132"/>
      <c r="F76" s="131">
        <v>6.0</v>
      </c>
      <c r="G76" s="13" t="s">
        <v>848</v>
      </c>
      <c r="H76" s="13" t="s">
        <v>1987</v>
      </c>
      <c r="I76" s="131"/>
      <c r="J76" s="134">
        <v>0.06041666666666667</v>
      </c>
      <c r="K76" s="131"/>
      <c r="L76" s="134" t="str">
        <f t="shared" si="3"/>
        <v>1:27</v>
      </c>
      <c r="M76" s="131" t="s">
        <v>1883</v>
      </c>
      <c r="N76" s="131"/>
      <c r="O76" s="131"/>
      <c r="P76" s="134"/>
    </row>
    <row r="77" ht="30.0" hidden="1" customHeight="1">
      <c r="A77" s="131" t="s">
        <v>854</v>
      </c>
      <c r="B77" s="132"/>
      <c r="C77" s="131" t="s">
        <v>1950</v>
      </c>
      <c r="D77" s="131" t="s">
        <v>1988</v>
      </c>
      <c r="E77" s="132"/>
      <c r="F77" s="131">
        <v>7.0</v>
      </c>
      <c r="G77" s="13" t="s">
        <v>856</v>
      </c>
      <c r="H77" s="13" t="s">
        <v>1989</v>
      </c>
      <c r="I77" s="131"/>
      <c r="J77" s="134">
        <v>0.2423611111111111</v>
      </c>
      <c r="K77" s="131"/>
      <c r="L77" s="134">
        <v>0.21458333333333335</v>
      </c>
      <c r="M77" s="131" t="s">
        <v>1883</v>
      </c>
      <c r="N77" s="131"/>
      <c r="O77" s="131"/>
      <c r="P77" s="134"/>
    </row>
    <row r="78" ht="45.0" hidden="1" customHeight="1">
      <c r="A78" s="131" t="s">
        <v>1344</v>
      </c>
      <c r="B78" s="132"/>
      <c r="C78" s="131" t="s">
        <v>1950</v>
      </c>
      <c r="D78" s="131" t="s">
        <v>1346</v>
      </c>
      <c r="E78" s="132"/>
      <c r="F78" s="131">
        <v>1.0</v>
      </c>
      <c r="G78" s="13" t="s">
        <v>1990</v>
      </c>
      <c r="H78" s="13" t="s">
        <v>1990</v>
      </c>
      <c r="I78" s="131"/>
      <c r="J78" s="134">
        <v>0.5993055555555555</v>
      </c>
      <c r="K78" s="131"/>
      <c r="L78" s="134" t="str">
        <f t="shared" ref="L78:L80" si="4">(J78-P78)</f>
        <v>11:15</v>
      </c>
      <c r="M78" s="131" t="s">
        <v>1883</v>
      </c>
      <c r="N78" s="131" t="s">
        <v>1991</v>
      </c>
      <c r="O78" s="131" t="s">
        <v>1956</v>
      </c>
      <c r="P78" s="134">
        <v>0.13055555555555556</v>
      </c>
    </row>
    <row r="79" ht="120.0" hidden="1" customHeight="1">
      <c r="A79" s="131" t="s">
        <v>1354</v>
      </c>
      <c r="B79" s="132"/>
      <c r="C79" s="131" t="s">
        <v>1950</v>
      </c>
      <c r="D79" s="131" t="s">
        <v>1346</v>
      </c>
      <c r="E79" s="132"/>
      <c r="F79" s="131">
        <v>2.0</v>
      </c>
      <c r="G79" s="13" t="s">
        <v>1992</v>
      </c>
      <c r="H79" s="13" t="s">
        <v>1357</v>
      </c>
      <c r="I79" s="131"/>
      <c r="J79" s="134">
        <v>0.3986111111111111</v>
      </c>
      <c r="K79" s="131"/>
      <c r="L79" s="134" t="str">
        <f t="shared" si="4"/>
        <v>7:19</v>
      </c>
      <c r="M79" s="131" t="s">
        <v>1883</v>
      </c>
      <c r="N79" s="131" t="s">
        <v>1991</v>
      </c>
      <c r="O79" s="131"/>
      <c r="P79" s="134">
        <v>0.09375</v>
      </c>
    </row>
    <row r="80" ht="60.0" hidden="1" customHeight="1">
      <c r="A80" s="131" t="s">
        <v>1361</v>
      </c>
      <c r="B80" s="132"/>
      <c r="C80" s="131" t="s">
        <v>1950</v>
      </c>
      <c r="D80" s="131" t="s">
        <v>1346</v>
      </c>
      <c r="E80" s="132"/>
      <c r="F80" s="131">
        <v>3.0</v>
      </c>
      <c r="G80" s="13" t="s">
        <v>1363</v>
      </c>
      <c r="H80" s="13" t="s">
        <v>1364</v>
      </c>
      <c r="I80" s="131"/>
      <c r="J80" s="134">
        <v>0.38819444444444445</v>
      </c>
      <c r="K80" s="131"/>
      <c r="L80" s="134" t="str">
        <f t="shared" si="4"/>
        <v>7:59</v>
      </c>
      <c r="M80" s="131" t="s">
        <v>1887</v>
      </c>
      <c r="N80" s="131" t="s">
        <v>1991</v>
      </c>
      <c r="O80" s="131"/>
      <c r="P80" s="134">
        <v>0.05555555555555555</v>
      </c>
    </row>
    <row r="81" ht="45.0" hidden="1" customHeight="1">
      <c r="A81" s="131" t="s">
        <v>1367</v>
      </c>
      <c r="B81" s="132"/>
      <c r="C81" s="131" t="s">
        <v>1950</v>
      </c>
      <c r="D81" s="131" t="s">
        <v>1346</v>
      </c>
      <c r="E81" s="132"/>
      <c r="F81" s="131">
        <v>4.0</v>
      </c>
      <c r="G81" s="13" t="s">
        <v>1993</v>
      </c>
      <c r="H81" s="13" t="s">
        <v>1994</v>
      </c>
      <c r="I81" s="131"/>
      <c r="J81" s="134" t="s">
        <v>1995</v>
      </c>
      <c r="K81" s="131"/>
      <c r="L81" s="134" t="s">
        <v>1996</v>
      </c>
      <c r="M81" s="131" t="s">
        <v>1887</v>
      </c>
      <c r="N81" s="131" t="s">
        <v>1888</v>
      </c>
      <c r="O81" s="131"/>
      <c r="P81" s="134">
        <v>0.0798611111111111</v>
      </c>
    </row>
    <row r="82" ht="45.0" hidden="1" customHeight="1">
      <c r="A82" s="131" t="s">
        <v>1375</v>
      </c>
      <c r="B82" s="132"/>
      <c r="C82" s="131" t="s">
        <v>1950</v>
      </c>
      <c r="D82" s="131" t="s">
        <v>1346</v>
      </c>
      <c r="E82" s="132"/>
      <c r="F82" s="131">
        <v>5.0</v>
      </c>
      <c r="G82" s="13" t="s">
        <v>1997</v>
      </c>
      <c r="H82" s="13" t="s">
        <v>1377</v>
      </c>
      <c r="I82" s="131"/>
      <c r="J82" s="134">
        <v>0.23958333333333334</v>
      </c>
      <c r="K82" s="131"/>
      <c r="L82" s="134" t="str">
        <f>(J82-P82)</f>
        <v>4:53</v>
      </c>
      <c r="M82" s="131" t="s">
        <v>1887</v>
      </c>
      <c r="N82" s="131" t="s">
        <v>1888</v>
      </c>
      <c r="O82" s="131"/>
      <c r="P82" s="134">
        <v>0.036111111111111115</v>
      </c>
    </row>
    <row r="83" ht="75.0" hidden="1" customHeight="1">
      <c r="A83" s="131" t="s">
        <v>209</v>
      </c>
      <c r="B83" s="132"/>
      <c r="C83" s="131"/>
      <c r="D83" s="131" t="s">
        <v>211</v>
      </c>
      <c r="E83" s="135"/>
      <c r="F83" s="131">
        <v>1.0</v>
      </c>
      <c r="G83" s="13" t="s">
        <v>212</v>
      </c>
      <c r="H83" s="13" t="s">
        <v>213</v>
      </c>
      <c r="I83" s="131"/>
      <c r="J83" s="134">
        <v>0.19444444444444445</v>
      </c>
      <c r="K83" s="136"/>
      <c r="L83" s="134"/>
      <c r="M83" s="131"/>
      <c r="N83" s="131"/>
      <c r="O83" s="131"/>
      <c r="P83" s="131"/>
    </row>
    <row r="84" ht="30.0" hidden="1" customHeight="1">
      <c r="A84" s="131" t="s">
        <v>221</v>
      </c>
      <c r="B84" s="132"/>
      <c r="C84" s="131"/>
      <c r="D84" s="131" t="s">
        <v>211</v>
      </c>
      <c r="E84" s="132"/>
      <c r="F84" s="131">
        <v>2.0</v>
      </c>
      <c r="G84" s="13" t="s">
        <v>223</v>
      </c>
      <c r="H84" s="13" t="s">
        <v>223</v>
      </c>
      <c r="I84" s="131"/>
      <c r="J84" s="134">
        <v>0.2034722222222222</v>
      </c>
      <c r="K84" s="131"/>
      <c r="L84" s="134" t="str">
        <f>(J84-P80)</f>
        <v>3:33</v>
      </c>
      <c r="M84" s="131"/>
      <c r="N84" s="131"/>
      <c r="O84" s="131"/>
      <c r="P84" s="131"/>
    </row>
    <row r="85" ht="30.0" hidden="1" customHeight="1">
      <c r="A85" s="131" t="s">
        <v>229</v>
      </c>
      <c r="B85" s="132"/>
      <c r="C85" s="131"/>
      <c r="D85" s="131" t="s">
        <v>211</v>
      </c>
      <c r="E85" s="132"/>
      <c r="F85" s="131">
        <v>3.0</v>
      </c>
      <c r="G85" s="13" t="s">
        <v>231</v>
      </c>
      <c r="H85" s="13" t="s">
        <v>231</v>
      </c>
      <c r="I85" s="131"/>
      <c r="J85" s="134">
        <v>0.21319444444444444</v>
      </c>
      <c r="K85" s="131"/>
      <c r="L85" s="134"/>
      <c r="M85" s="131"/>
      <c r="N85" s="131"/>
      <c r="O85" s="131"/>
      <c r="P85" s="131"/>
    </row>
    <row r="86" ht="45.0" hidden="1" customHeight="1">
      <c r="A86" s="131" t="s">
        <v>236</v>
      </c>
      <c r="B86" s="132"/>
      <c r="C86" s="131"/>
      <c r="D86" s="131" t="s">
        <v>211</v>
      </c>
      <c r="E86" s="132"/>
      <c r="F86" s="131">
        <v>4.0</v>
      </c>
      <c r="G86" s="13" t="s">
        <v>238</v>
      </c>
      <c r="H86" s="13" t="s">
        <v>239</v>
      </c>
      <c r="I86" s="131"/>
      <c r="J86" s="134">
        <v>0.17708333333333334</v>
      </c>
      <c r="K86" s="131"/>
      <c r="L86" s="134" t="str">
        <f>(J86-P81)</f>
        <v>2:20</v>
      </c>
      <c r="M86" s="131"/>
      <c r="N86" s="131"/>
      <c r="O86" s="131"/>
      <c r="P86" s="131"/>
    </row>
    <row r="87" ht="30.0" hidden="1" customHeight="1">
      <c r="A87" s="131" t="s">
        <v>245</v>
      </c>
      <c r="B87" s="132"/>
      <c r="C87" s="131"/>
      <c r="D87" s="131" t="s">
        <v>211</v>
      </c>
      <c r="E87" s="132"/>
      <c r="F87" s="131">
        <v>5.0</v>
      </c>
      <c r="G87" s="13" t="s">
        <v>247</v>
      </c>
      <c r="H87" s="13" t="s">
        <v>247</v>
      </c>
      <c r="I87" s="131"/>
      <c r="J87" s="134">
        <v>0.09097222222222222</v>
      </c>
      <c r="K87" s="131"/>
      <c r="L87" s="134">
        <v>0.06944444444444443</v>
      </c>
      <c r="M87" s="131"/>
      <c r="N87" s="131"/>
      <c r="O87" s="131"/>
      <c r="P87" s="131"/>
    </row>
    <row r="88" ht="75.0" hidden="1" customHeight="1">
      <c r="A88" s="131" t="s">
        <v>253</v>
      </c>
      <c r="B88" s="132"/>
      <c r="C88" s="131"/>
      <c r="D88" s="131" t="s">
        <v>211</v>
      </c>
      <c r="E88" s="132"/>
      <c r="F88" s="131">
        <v>6.0</v>
      </c>
      <c r="G88" s="13" t="s">
        <v>255</v>
      </c>
      <c r="H88" s="13" t="s">
        <v>256</v>
      </c>
      <c r="I88" s="131"/>
      <c r="J88" s="134">
        <v>0.44236111111111115</v>
      </c>
      <c r="K88" s="131"/>
      <c r="L88" s="134" t="str">
        <f>(J88-P82)</f>
        <v>9:45</v>
      </c>
      <c r="M88" s="131"/>
      <c r="N88" s="131"/>
      <c r="O88" s="131"/>
      <c r="P88" s="131"/>
    </row>
    <row r="89" ht="45.0" hidden="1" customHeight="1">
      <c r="A89" s="131" t="s">
        <v>1379</v>
      </c>
      <c r="B89" s="132"/>
      <c r="C89" s="131" t="s">
        <v>1899</v>
      </c>
      <c r="D89" s="131" t="s">
        <v>1381</v>
      </c>
      <c r="E89" s="132"/>
      <c r="F89" s="131">
        <v>1.0</v>
      </c>
      <c r="G89" s="13" t="s">
        <v>1998</v>
      </c>
      <c r="H89" s="13" t="s">
        <v>1999</v>
      </c>
      <c r="I89" s="131"/>
      <c r="J89" s="134">
        <v>0.10416666666666667</v>
      </c>
      <c r="K89" s="131"/>
      <c r="L89" s="134" t="str">
        <f t="shared" ref="L89:L97" si="5">(J89-P89)</f>
        <v>2:17</v>
      </c>
      <c r="M89" s="131"/>
      <c r="N89" s="131"/>
      <c r="O89" s="131" t="s">
        <v>1885</v>
      </c>
      <c r="P89" s="134">
        <v>0.009027777777777779</v>
      </c>
    </row>
    <row r="90" ht="30.0" hidden="1" customHeight="1">
      <c r="A90" s="131" t="s">
        <v>1386</v>
      </c>
      <c r="B90" s="132"/>
      <c r="C90" s="131" t="s">
        <v>1899</v>
      </c>
      <c r="D90" s="131" t="s">
        <v>1381</v>
      </c>
      <c r="E90" s="132"/>
      <c r="F90" s="131">
        <v>2.0</v>
      </c>
      <c r="G90" s="13" t="s">
        <v>2000</v>
      </c>
      <c r="H90" s="13" t="s">
        <v>2000</v>
      </c>
      <c r="I90" s="131"/>
      <c r="J90" s="134">
        <v>0.1277777777777778</v>
      </c>
      <c r="K90" s="131"/>
      <c r="L90" s="134" t="str">
        <f t="shared" si="5"/>
        <v>2:59</v>
      </c>
      <c r="M90" s="131"/>
      <c r="N90" s="131"/>
      <c r="O90" s="131" t="s">
        <v>1885</v>
      </c>
      <c r="P90" s="134">
        <v>0.003472222222222222</v>
      </c>
    </row>
    <row r="91" ht="45.0" hidden="1" customHeight="1">
      <c r="A91" s="131" t="s">
        <v>1390</v>
      </c>
      <c r="B91" s="132"/>
      <c r="C91" s="131" t="s">
        <v>1899</v>
      </c>
      <c r="D91" s="131" t="s">
        <v>1381</v>
      </c>
      <c r="E91" s="132"/>
      <c r="F91" s="131">
        <v>3.0</v>
      </c>
      <c r="G91" s="13" t="s">
        <v>2001</v>
      </c>
      <c r="H91" s="13" t="s">
        <v>1393</v>
      </c>
      <c r="I91" s="131"/>
      <c r="J91" s="134">
        <v>0.15347222222222223</v>
      </c>
      <c r="K91" s="131"/>
      <c r="L91" s="134" t="str">
        <f t="shared" si="5"/>
        <v>3:37</v>
      </c>
      <c r="M91" s="131"/>
      <c r="N91" s="131"/>
      <c r="O91" s="131" t="s">
        <v>1885</v>
      </c>
      <c r="P91" s="134">
        <v>0.002777777777777778</v>
      </c>
    </row>
    <row r="92" ht="60.0" hidden="1" customHeight="1">
      <c r="A92" s="131" t="s">
        <v>1398</v>
      </c>
      <c r="B92" s="132"/>
      <c r="C92" s="131" t="s">
        <v>1899</v>
      </c>
      <c r="D92" s="131" t="s">
        <v>1381</v>
      </c>
      <c r="E92" s="132"/>
      <c r="F92" s="131">
        <v>4.0</v>
      </c>
      <c r="G92" s="13" t="s">
        <v>2002</v>
      </c>
      <c r="H92" s="13" t="s">
        <v>2003</v>
      </c>
      <c r="I92" s="131"/>
      <c r="J92" s="134">
        <v>0.17708333333333334</v>
      </c>
      <c r="K92" s="131"/>
      <c r="L92" s="134" t="str">
        <f t="shared" si="5"/>
        <v>3:48</v>
      </c>
      <c r="M92" s="131"/>
      <c r="N92" s="131"/>
      <c r="O92" s="131" t="s">
        <v>1885</v>
      </c>
      <c r="P92" s="134">
        <v>0.01875</v>
      </c>
    </row>
    <row r="93" ht="45.0" hidden="1" customHeight="1">
      <c r="A93" s="131" t="s">
        <v>1405</v>
      </c>
      <c r="B93" s="132"/>
      <c r="C93" s="131" t="s">
        <v>1899</v>
      </c>
      <c r="D93" s="131" t="s">
        <v>1381</v>
      </c>
      <c r="E93" s="132"/>
      <c r="F93" s="131">
        <v>5.0</v>
      </c>
      <c r="G93" s="13" t="s">
        <v>2004</v>
      </c>
      <c r="H93" s="13" t="s">
        <v>1407</v>
      </c>
      <c r="I93" s="131"/>
      <c r="J93" s="134">
        <v>0.20694444444444446</v>
      </c>
      <c r="K93" s="131"/>
      <c r="L93" s="134" t="str">
        <f t="shared" si="5"/>
        <v>4:49</v>
      </c>
      <c r="M93" s="131"/>
      <c r="N93" s="131"/>
      <c r="O93" s="131" t="s">
        <v>1885</v>
      </c>
      <c r="P93" s="134">
        <v>0.0062499999999999995</v>
      </c>
    </row>
    <row r="94" ht="90.0" hidden="1" customHeight="1">
      <c r="A94" s="131" t="s">
        <v>1412</v>
      </c>
      <c r="B94" s="132"/>
      <c r="C94" s="131" t="s">
        <v>1899</v>
      </c>
      <c r="D94" s="131" t="s">
        <v>1381</v>
      </c>
      <c r="E94" s="132"/>
      <c r="F94" s="131">
        <v>6.0</v>
      </c>
      <c r="G94" s="13" t="s">
        <v>2005</v>
      </c>
      <c r="H94" s="13" t="s">
        <v>2006</v>
      </c>
      <c r="I94" s="131"/>
      <c r="J94" s="134">
        <v>0.0798611111111111</v>
      </c>
      <c r="K94" s="131"/>
      <c r="L94" s="134" t="str">
        <f t="shared" si="5"/>
        <v>1:11</v>
      </c>
      <c r="M94" s="131"/>
      <c r="N94" s="131"/>
      <c r="O94" s="131" t="s">
        <v>1885</v>
      </c>
      <c r="P94" s="134">
        <v>0.030555555555555555</v>
      </c>
    </row>
    <row r="95" ht="60.0" hidden="1" customHeight="1">
      <c r="A95" s="131" t="s">
        <v>1420</v>
      </c>
      <c r="B95" s="132"/>
      <c r="C95" s="131" t="s">
        <v>1899</v>
      </c>
      <c r="D95" s="131" t="s">
        <v>1381</v>
      </c>
      <c r="E95" s="132"/>
      <c r="F95" s="131">
        <v>7.0</v>
      </c>
      <c r="G95" s="13" t="s">
        <v>2007</v>
      </c>
      <c r="H95" s="13" t="s">
        <v>2008</v>
      </c>
      <c r="I95" s="131"/>
      <c r="J95" s="134">
        <v>0.4923611111111111</v>
      </c>
      <c r="K95" s="131"/>
      <c r="L95" s="134" t="str">
        <f t="shared" si="5"/>
        <v>11:21</v>
      </c>
      <c r="M95" s="131"/>
      <c r="N95" s="131"/>
      <c r="O95" s="131" t="s">
        <v>1885</v>
      </c>
      <c r="P95" s="134">
        <v>0.019444444444444445</v>
      </c>
    </row>
    <row r="96" ht="75.0" hidden="1" customHeight="1">
      <c r="A96" s="131" t="s">
        <v>1428</v>
      </c>
      <c r="B96" s="132"/>
      <c r="C96" s="131" t="s">
        <v>1899</v>
      </c>
      <c r="D96" s="131" t="s">
        <v>1381</v>
      </c>
      <c r="E96" s="132"/>
      <c r="F96" s="131">
        <v>8.0</v>
      </c>
      <c r="G96" s="13" t="s">
        <v>2009</v>
      </c>
      <c r="H96" s="13" t="s">
        <v>2010</v>
      </c>
      <c r="I96" s="131"/>
      <c r="J96" s="134">
        <v>0.12986111111111112</v>
      </c>
      <c r="K96" s="131"/>
      <c r="L96" s="134" t="str">
        <f t="shared" si="5"/>
        <v>2:47</v>
      </c>
      <c r="M96" s="131"/>
      <c r="N96" s="131"/>
      <c r="O96" s="131" t="s">
        <v>1885</v>
      </c>
      <c r="P96" s="134">
        <v>0.013888888888888888</v>
      </c>
    </row>
    <row r="97" ht="120.0" hidden="1" customHeight="1">
      <c r="A97" s="131" t="s">
        <v>1434</v>
      </c>
      <c r="B97" s="132"/>
      <c r="C97" s="131" t="s">
        <v>1899</v>
      </c>
      <c r="D97" s="131" t="s">
        <v>1381</v>
      </c>
      <c r="E97" s="132"/>
      <c r="F97" s="131">
        <v>9.0</v>
      </c>
      <c r="G97" s="13" t="s">
        <v>2011</v>
      </c>
      <c r="H97" s="13" t="s">
        <v>2012</v>
      </c>
      <c r="I97" s="131"/>
      <c r="J97" s="134">
        <v>0.19027777777777777</v>
      </c>
      <c r="K97" s="131"/>
      <c r="L97" s="134" t="str">
        <f t="shared" si="5"/>
        <v>4:06</v>
      </c>
      <c r="M97" s="131"/>
      <c r="N97" s="131"/>
      <c r="O97" s="131" t="s">
        <v>1885</v>
      </c>
      <c r="P97" s="134">
        <v>0.019444444444444445</v>
      </c>
    </row>
    <row r="98" ht="90.0" hidden="1" customHeight="1">
      <c r="A98" s="131" t="s">
        <v>1693</v>
      </c>
      <c r="B98" s="132"/>
      <c r="C98" s="131" t="s">
        <v>1950</v>
      </c>
      <c r="D98" s="131" t="s">
        <v>1695</v>
      </c>
      <c r="E98" s="132"/>
      <c r="F98" s="131">
        <v>1.0</v>
      </c>
      <c r="G98" s="13" t="s">
        <v>2013</v>
      </c>
      <c r="H98" s="13" t="s">
        <v>1697</v>
      </c>
      <c r="I98" s="131"/>
      <c r="J98" s="134">
        <v>0.15694444444444444</v>
      </c>
      <c r="K98" s="134">
        <v>0.01875</v>
      </c>
      <c r="L98" s="134" t="str">
        <f t="shared" ref="L98:L105" si="6">(J98-K98)</f>
        <v>3:19</v>
      </c>
      <c r="M98" s="131" t="s">
        <v>1887</v>
      </c>
      <c r="N98" s="131"/>
      <c r="O98" s="131" t="s">
        <v>1885</v>
      </c>
      <c r="P98" s="131"/>
    </row>
    <row r="99" ht="75.0" hidden="1" customHeight="1">
      <c r="A99" s="131" t="s">
        <v>1703</v>
      </c>
      <c r="B99" s="132"/>
      <c r="C99" s="131" t="s">
        <v>1950</v>
      </c>
      <c r="D99" s="131" t="s">
        <v>1695</v>
      </c>
      <c r="E99" s="132"/>
      <c r="F99" s="131">
        <v>2.0</v>
      </c>
      <c r="G99" s="13" t="s">
        <v>1705</v>
      </c>
      <c r="H99" s="13" t="s">
        <v>1706</v>
      </c>
      <c r="I99" s="131"/>
      <c r="J99" s="134">
        <v>0.07916666666666666</v>
      </c>
      <c r="K99" s="134">
        <v>0.010416666666666666</v>
      </c>
      <c r="L99" s="134" t="str">
        <f t="shared" si="6"/>
        <v>1:39</v>
      </c>
      <c r="M99" s="131" t="s">
        <v>1883</v>
      </c>
      <c r="N99" s="131"/>
      <c r="O99" s="131"/>
      <c r="P99" s="131"/>
    </row>
    <row r="100" ht="105.0" hidden="1" customHeight="1">
      <c r="A100" s="131" t="s">
        <v>1709</v>
      </c>
      <c r="B100" s="132"/>
      <c r="C100" s="131" t="s">
        <v>1950</v>
      </c>
      <c r="D100" s="131" t="s">
        <v>1695</v>
      </c>
      <c r="E100" s="132"/>
      <c r="F100" s="131">
        <v>3.0</v>
      </c>
      <c r="G100" s="13" t="s">
        <v>1711</v>
      </c>
      <c r="H100" s="13" t="s">
        <v>1712</v>
      </c>
      <c r="I100" s="131"/>
      <c r="J100" s="134">
        <v>0.09166666666666667</v>
      </c>
      <c r="K100" s="134">
        <v>0.009722222222222222</v>
      </c>
      <c r="L100" s="134" t="str">
        <f t="shared" si="6"/>
        <v>1:58</v>
      </c>
      <c r="M100" s="131" t="s">
        <v>1887</v>
      </c>
      <c r="N100" s="131"/>
      <c r="O100" s="131"/>
      <c r="P100" s="131"/>
    </row>
    <row r="101" ht="60.0" hidden="1" customHeight="1">
      <c r="A101" s="131" t="s">
        <v>1719</v>
      </c>
      <c r="B101" s="132"/>
      <c r="C101" s="131" t="s">
        <v>1950</v>
      </c>
      <c r="D101" s="131" t="s">
        <v>1695</v>
      </c>
      <c r="E101" s="132"/>
      <c r="F101" s="131">
        <v>4.0</v>
      </c>
      <c r="G101" s="13" t="s">
        <v>1721</v>
      </c>
      <c r="H101" s="13" t="s">
        <v>1722</v>
      </c>
      <c r="I101" s="131"/>
      <c r="J101" s="134">
        <v>0.08958333333333333</v>
      </c>
      <c r="K101" s="134">
        <v>0.009722222222222222</v>
      </c>
      <c r="L101" s="134" t="str">
        <f t="shared" si="6"/>
        <v>1:55</v>
      </c>
      <c r="M101" s="131" t="s">
        <v>1883</v>
      </c>
      <c r="N101" s="131"/>
      <c r="O101" s="131"/>
      <c r="P101" s="131"/>
    </row>
    <row r="102" ht="45.0" hidden="1" customHeight="1">
      <c r="A102" s="131" t="s">
        <v>1728</v>
      </c>
      <c r="B102" s="132"/>
      <c r="C102" s="131" t="s">
        <v>1950</v>
      </c>
      <c r="D102" s="131" t="s">
        <v>1695</v>
      </c>
      <c r="E102" s="132"/>
      <c r="F102" s="131">
        <v>5.0</v>
      </c>
      <c r="G102" s="13" t="s">
        <v>1730</v>
      </c>
      <c r="H102" s="13" t="s">
        <v>1731</v>
      </c>
      <c r="I102" s="131"/>
      <c r="J102" s="134">
        <v>0.0763888888888889</v>
      </c>
      <c r="K102" s="134">
        <v>0.010416666666666666</v>
      </c>
      <c r="L102" s="134" t="str">
        <f t="shared" si="6"/>
        <v>1:35</v>
      </c>
      <c r="M102" s="131" t="s">
        <v>1883</v>
      </c>
      <c r="N102" s="131"/>
      <c r="O102" s="131"/>
      <c r="P102" s="131"/>
    </row>
    <row r="103" ht="30.0" hidden="1" customHeight="1">
      <c r="A103" s="131" t="s">
        <v>1735</v>
      </c>
      <c r="B103" s="132"/>
      <c r="C103" s="131" t="s">
        <v>1950</v>
      </c>
      <c r="D103" s="131" t="s">
        <v>1695</v>
      </c>
      <c r="E103" s="132"/>
      <c r="F103" s="131">
        <v>6.0</v>
      </c>
      <c r="G103" s="13" t="s">
        <v>1737</v>
      </c>
      <c r="H103" s="13" t="s">
        <v>1737</v>
      </c>
      <c r="I103" s="131"/>
      <c r="J103" s="134">
        <v>0.06319444444444444</v>
      </c>
      <c r="K103" s="134">
        <v>0.004166666666666667</v>
      </c>
      <c r="L103" s="134" t="str">
        <f t="shared" si="6"/>
        <v>1:25</v>
      </c>
      <c r="M103" s="131"/>
      <c r="N103" s="131"/>
      <c r="O103" s="131"/>
      <c r="P103" s="131"/>
    </row>
    <row r="104" ht="60.0" hidden="1" customHeight="1">
      <c r="A104" s="131" t="s">
        <v>1742</v>
      </c>
      <c r="B104" s="132"/>
      <c r="C104" s="131" t="s">
        <v>1950</v>
      </c>
      <c r="D104" s="131" t="s">
        <v>1695</v>
      </c>
      <c r="E104" s="132"/>
      <c r="F104" s="131">
        <v>7.0</v>
      </c>
      <c r="G104" s="13" t="s">
        <v>2014</v>
      </c>
      <c r="H104" s="13" t="s">
        <v>1745</v>
      </c>
      <c r="I104" s="131"/>
      <c r="J104" s="134">
        <v>0.08333333333333333</v>
      </c>
      <c r="K104" s="134">
        <v>0.011111111111111112</v>
      </c>
      <c r="L104" s="134" t="str">
        <f t="shared" si="6"/>
        <v>1:44</v>
      </c>
      <c r="M104" s="131" t="s">
        <v>1887</v>
      </c>
      <c r="N104" s="131"/>
      <c r="O104" s="131"/>
      <c r="P104" s="131"/>
    </row>
    <row r="105" ht="30.0" hidden="1" customHeight="1">
      <c r="A105" s="131" t="s">
        <v>1750</v>
      </c>
      <c r="B105" s="132"/>
      <c r="C105" s="131" t="s">
        <v>1950</v>
      </c>
      <c r="D105" s="131" t="s">
        <v>1695</v>
      </c>
      <c r="E105" s="132"/>
      <c r="F105" s="131">
        <v>8.0</v>
      </c>
      <c r="G105" s="13" t="s">
        <v>1752</v>
      </c>
      <c r="H105" s="13" t="s">
        <v>1753</v>
      </c>
      <c r="I105" s="131"/>
      <c r="J105" s="134">
        <v>0.14027777777777778</v>
      </c>
      <c r="K105" s="134">
        <v>0.006944444444444444</v>
      </c>
      <c r="L105" s="134" t="str">
        <f t="shared" si="6"/>
        <v>3:12</v>
      </c>
      <c r="M105" s="131"/>
      <c r="N105" s="131"/>
      <c r="O105" s="131"/>
      <c r="P105" s="131"/>
    </row>
    <row r="106" ht="45.0" hidden="1" customHeight="1">
      <c r="A106" s="131" t="s">
        <v>1756</v>
      </c>
      <c r="B106" s="132"/>
      <c r="C106" s="131" t="s">
        <v>1950</v>
      </c>
      <c r="D106" s="131" t="s">
        <v>1695</v>
      </c>
      <c r="E106" s="132"/>
      <c r="F106" s="131">
        <v>9.0</v>
      </c>
      <c r="G106" s="13" t="s">
        <v>2015</v>
      </c>
      <c r="H106" s="13" t="s">
        <v>1759</v>
      </c>
      <c r="I106" s="134"/>
      <c r="J106" s="134"/>
      <c r="K106" s="134"/>
      <c r="L106" s="131"/>
      <c r="M106" s="131"/>
      <c r="N106" s="131"/>
      <c r="O106" s="131"/>
      <c r="P106" s="131"/>
    </row>
    <row r="107" ht="30.0" hidden="1" customHeight="1">
      <c r="A107" s="131" t="s">
        <v>1639</v>
      </c>
      <c r="B107" s="132"/>
      <c r="C107" s="131" t="s">
        <v>2016</v>
      </c>
      <c r="D107" s="131" t="s">
        <v>1640</v>
      </c>
      <c r="E107" s="140"/>
      <c r="F107" s="131">
        <v>1.0</v>
      </c>
      <c r="G107" s="13" t="s">
        <v>2017</v>
      </c>
      <c r="H107" s="13" t="s">
        <v>2017</v>
      </c>
      <c r="I107" s="131"/>
      <c r="J107" s="134">
        <v>0.40069444444444446</v>
      </c>
      <c r="K107" s="134">
        <v>0.04791666666666666</v>
      </c>
      <c r="L107" s="134" t="str">
        <f t="shared" ref="L107:L121" si="7">(J107-E107)</f>
        <v>9:37</v>
      </c>
      <c r="M107" s="131" t="s">
        <v>1883</v>
      </c>
      <c r="N107" s="131"/>
      <c r="O107" s="131"/>
      <c r="P107" s="131"/>
    </row>
    <row r="108" ht="30.0" hidden="1" customHeight="1">
      <c r="A108" s="131" t="s">
        <v>1661</v>
      </c>
      <c r="B108" s="132"/>
      <c r="C108" s="131" t="s">
        <v>2016</v>
      </c>
      <c r="D108" s="131" t="s">
        <v>1640</v>
      </c>
      <c r="E108" s="140"/>
      <c r="F108" s="131">
        <v>2.0</v>
      </c>
      <c r="G108" s="13" t="s">
        <v>2018</v>
      </c>
      <c r="H108" s="13" t="s">
        <v>2018</v>
      </c>
      <c r="I108" s="131"/>
      <c r="J108" s="134"/>
      <c r="K108" s="134"/>
      <c r="L108" s="134" t="str">
        <f t="shared" si="7"/>
        <v>0:00</v>
      </c>
      <c r="M108" s="131" t="s">
        <v>1883</v>
      </c>
      <c r="N108" s="131"/>
      <c r="O108" s="131"/>
      <c r="P108" s="131"/>
    </row>
    <row r="109" ht="30.0" hidden="1" customHeight="1">
      <c r="A109" s="131" t="s">
        <v>1664</v>
      </c>
      <c r="B109" s="132"/>
      <c r="C109" s="131" t="s">
        <v>2016</v>
      </c>
      <c r="D109" s="131" t="s">
        <v>1640</v>
      </c>
      <c r="E109" s="140"/>
      <c r="F109" s="131">
        <v>3.0</v>
      </c>
      <c r="G109" s="13" t="s">
        <v>2019</v>
      </c>
      <c r="H109" s="13" t="s">
        <v>2020</v>
      </c>
      <c r="I109" s="131"/>
      <c r="J109" s="134">
        <v>0.09583333333333333</v>
      </c>
      <c r="K109" s="134">
        <v>0.022222222222222223</v>
      </c>
      <c r="L109" s="134" t="str">
        <f t="shared" si="7"/>
        <v>2:18</v>
      </c>
      <c r="M109" s="131" t="s">
        <v>1883</v>
      </c>
      <c r="N109" s="131"/>
      <c r="O109" s="131"/>
      <c r="P109" s="131"/>
    </row>
    <row r="110" ht="30.0" hidden="1" customHeight="1">
      <c r="A110" s="131" t="s">
        <v>1669</v>
      </c>
      <c r="B110" s="132"/>
      <c r="C110" s="131" t="s">
        <v>2016</v>
      </c>
      <c r="D110" s="131" t="s">
        <v>1640</v>
      </c>
      <c r="E110" s="140"/>
      <c r="F110" s="131">
        <v>4.0</v>
      </c>
      <c r="G110" s="13" t="s">
        <v>2021</v>
      </c>
      <c r="H110" s="13" t="s">
        <v>2021</v>
      </c>
      <c r="I110" s="131"/>
      <c r="J110" s="134">
        <v>0.10416666666666667</v>
      </c>
      <c r="K110" s="134">
        <v>0.013888888888888888</v>
      </c>
      <c r="L110" s="134" t="str">
        <f t="shared" si="7"/>
        <v>2:30</v>
      </c>
      <c r="M110" s="131" t="s">
        <v>1883</v>
      </c>
      <c r="N110" s="131"/>
      <c r="O110" s="131"/>
      <c r="P110" s="131"/>
    </row>
    <row r="111" ht="60.0" hidden="1" customHeight="1">
      <c r="A111" s="131" t="s">
        <v>1675</v>
      </c>
      <c r="B111" s="132"/>
      <c r="C111" s="131" t="s">
        <v>2016</v>
      </c>
      <c r="D111" s="131" t="s">
        <v>1640</v>
      </c>
      <c r="E111" s="140"/>
      <c r="F111" s="131">
        <v>5.0</v>
      </c>
      <c r="G111" s="13" t="s">
        <v>2022</v>
      </c>
      <c r="H111" s="13" t="s">
        <v>2023</v>
      </c>
      <c r="I111" s="131"/>
      <c r="J111" s="134">
        <v>0.11805555555555557</v>
      </c>
      <c r="K111" s="134">
        <v>0.034722222222222224</v>
      </c>
      <c r="L111" s="134" t="str">
        <f t="shared" si="7"/>
        <v>2:50</v>
      </c>
      <c r="M111" s="131" t="s">
        <v>1883</v>
      </c>
      <c r="N111" s="131" t="s">
        <v>1888</v>
      </c>
      <c r="O111" s="131"/>
      <c r="P111" s="131"/>
    </row>
    <row r="112" ht="60.0" hidden="1" customHeight="1">
      <c r="A112" s="131" t="s">
        <v>1679</v>
      </c>
      <c r="B112" s="132"/>
      <c r="C112" s="131" t="s">
        <v>2016</v>
      </c>
      <c r="D112" s="131" t="s">
        <v>1640</v>
      </c>
      <c r="E112" s="140"/>
      <c r="F112" s="131">
        <v>6.0</v>
      </c>
      <c r="G112" s="13" t="s">
        <v>2024</v>
      </c>
      <c r="H112" s="13" t="s">
        <v>2025</v>
      </c>
      <c r="I112" s="131"/>
      <c r="J112" s="134">
        <v>0.0763888888888889</v>
      </c>
      <c r="K112" s="134">
        <v>0.017361111111111112</v>
      </c>
      <c r="L112" s="134" t="str">
        <f t="shared" si="7"/>
        <v>1:50</v>
      </c>
      <c r="M112" s="131" t="s">
        <v>1883</v>
      </c>
      <c r="N112" s="131" t="s">
        <v>1894</v>
      </c>
      <c r="O112" s="131"/>
      <c r="P112" s="131"/>
    </row>
    <row r="113" ht="60.0" hidden="1" customHeight="1">
      <c r="A113" s="131" t="s">
        <v>1683</v>
      </c>
      <c r="B113" s="132"/>
      <c r="C113" s="131" t="s">
        <v>2016</v>
      </c>
      <c r="D113" s="131" t="s">
        <v>1640</v>
      </c>
      <c r="E113" s="140"/>
      <c r="F113" s="131">
        <v>7.0</v>
      </c>
      <c r="G113" s="13" t="s">
        <v>2026</v>
      </c>
      <c r="H113" s="13" t="s">
        <v>2027</v>
      </c>
      <c r="I113" s="131"/>
      <c r="J113" s="134">
        <v>0.22013888888888888</v>
      </c>
      <c r="K113" s="134">
        <v>0.0625</v>
      </c>
      <c r="L113" s="134" t="str">
        <f t="shared" si="7"/>
        <v>5:17</v>
      </c>
      <c r="M113" s="131"/>
      <c r="N113" s="131" t="s">
        <v>1894</v>
      </c>
      <c r="O113" s="131"/>
      <c r="P113" s="131"/>
    </row>
    <row r="114" ht="60.0" hidden="1" customHeight="1">
      <c r="A114" s="131" t="s">
        <v>1686</v>
      </c>
      <c r="B114" s="132"/>
      <c r="C114" s="131" t="s">
        <v>2016</v>
      </c>
      <c r="D114" s="131" t="s">
        <v>1640</v>
      </c>
      <c r="E114" s="140"/>
      <c r="F114" s="131">
        <v>8.0</v>
      </c>
      <c r="G114" s="13" t="s">
        <v>2028</v>
      </c>
      <c r="H114" s="13" t="s">
        <v>2029</v>
      </c>
      <c r="I114" s="131"/>
      <c r="J114" s="134">
        <v>0.12291666666666667</v>
      </c>
      <c r="K114" s="134">
        <v>0.013888888888888888</v>
      </c>
      <c r="L114" s="134" t="str">
        <f t="shared" si="7"/>
        <v>2:57</v>
      </c>
      <c r="M114" s="131" t="s">
        <v>1883</v>
      </c>
      <c r="N114" s="131" t="s">
        <v>1888</v>
      </c>
      <c r="O114" s="131"/>
      <c r="P114" s="131"/>
    </row>
    <row r="115" ht="45.0" hidden="1" customHeight="1">
      <c r="A115" s="131" t="s">
        <v>1690</v>
      </c>
      <c r="B115" s="132"/>
      <c r="C115" s="131" t="s">
        <v>2016</v>
      </c>
      <c r="D115" s="131" t="s">
        <v>1640</v>
      </c>
      <c r="E115" s="140"/>
      <c r="F115" s="131">
        <v>9.0</v>
      </c>
      <c r="G115" s="13" t="s">
        <v>2030</v>
      </c>
      <c r="H115" s="13" t="s">
        <v>2031</v>
      </c>
      <c r="I115" s="131"/>
      <c r="J115" s="134">
        <v>0.1875</v>
      </c>
      <c r="K115" s="134">
        <v>0.029166666666666664</v>
      </c>
      <c r="L115" s="134" t="str">
        <f t="shared" si="7"/>
        <v>4:30</v>
      </c>
      <c r="M115" s="131"/>
      <c r="N115" s="131" t="s">
        <v>1916</v>
      </c>
      <c r="O115" s="131"/>
      <c r="P115" s="131"/>
    </row>
    <row r="116" ht="30.0" hidden="1" customHeight="1">
      <c r="A116" s="131" t="s">
        <v>1643</v>
      </c>
      <c r="B116" s="132"/>
      <c r="C116" s="131" t="s">
        <v>2016</v>
      </c>
      <c r="D116" s="131" t="s">
        <v>1640</v>
      </c>
      <c r="E116" s="140"/>
      <c r="F116" s="131">
        <v>10.0</v>
      </c>
      <c r="G116" s="13" t="s">
        <v>2032</v>
      </c>
      <c r="H116" s="13" t="s">
        <v>2033</v>
      </c>
      <c r="I116" s="131"/>
      <c r="J116" s="134">
        <v>0.15555555555555556</v>
      </c>
      <c r="K116" s="134">
        <v>0.051388888888888894</v>
      </c>
      <c r="L116" s="134" t="str">
        <f t="shared" si="7"/>
        <v>3:44</v>
      </c>
      <c r="M116" s="131" t="s">
        <v>1883</v>
      </c>
      <c r="N116" s="131"/>
      <c r="O116" s="131"/>
      <c r="P116" s="131"/>
    </row>
    <row r="117" ht="30.0" hidden="1" customHeight="1">
      <c r="A117" s="131" t="s">
        <v>1645</v>
      </c>
      <c r="B117" s="132"/>
      <c r="C117" s="131" t="s">
        <v>2016</v>
      </c>
      <c r="D117" s="131" t="s">
        <v>1640</v>
      </c>
      <c r="E117" s="140"/>
      <c r="F117" s="131">
        <v>11.0</v>
      </c>
      <c r="G117" s="13" t="s">
        <v>2034</v>
      </c>
      <c r="H117" s="13" t="s">
        <v>2035</v>
      </c>
      <c r="I117" s="131"/>
      <c r="J117" s="134">
        <v>0.08819444444444445</v>
      </c>
      <c r="K117" s="134">
        <v>0.03125</v>
      </c>
      <c r="L117" s="134" t="str">
        <f t="shared" si="7"/>
        <v>2:07</v>
      </c>
      <c r="M117" s="131" t="s">
        <v>1883</v>
      </c>
      <c r="N117" s="131"/>
      <c r="O117" s="131"/>
      <c r="P117" s="131"/>
    </row>
    <row r="118" ht="30.0" hidden="1" customHeight="1">
      <c r="A118" s="131" t="s">
        <v>1647</v>
      </c>
      <c r="B118" s="132"/>
      <c r="C118" s="131" t="s">
        <v>2016</v>
      </c>
      <c r="D118" s="131" t="s">
        <v>1640</v>
      </c>
      <c r="E118" s="140"/>
      <c r="F118" s="131">
        <v>12.0</v>
      </c>
      <c r="G118" s="13" t="s">
        <v>2036</v>
      </c>
      <c r="H118" s="13" t="s">
        <v>2037</v>
      </c>
      <c r="I118" s="131"/>
      <c r="J118" s="134">
        <v>0.12152777777777778</v>
      </c>
      <c r="K118" s="134">
        <v>0.006944444444444444</v>
      </c>
      <c r="L118" s="134" t="str">
        <f t="shared" si="7"/>
        <v>2:55</v>
      </c>
      <c r="M118" s="131" t="s">
        <v>1883</v>
      </c>
      <c r="N118" s="131"/>
      <c r="O118" s="131"/>
      <c r="P118" s="131"/>
    </row>
    <row r="119" ht="30.0" hidden="1" customHeight="1">
      <c r="A119" s="131" t="s">
        <v>2038</v>
      </c>
      <c r="B119" s="132"/>
      <c r="C119" s="131" t="s">
        <v>2016</v>
      </c>
      <c r="D119" s="131" t="s">
        <v>1640</v>
      </c>
      <c r="E119" s="140"/>
      <c r="F119" s="131">
        <v>13.0</v>
      </c>
      <c r="G119" s="13" t="s">
        <v>2039</v>
      </c>
      <c r="H119" s="13"/>
      <c r="I119" s="131"/>
      <c r="J119" s="134">
        <v>0.09999999999999999</v>
      </c>
      <c r="K119" s="134">
        <v>0.03125</v>
      </c>
      <c r="L119" s="134" t="str">
        <f t="shared" si="7"/>
        <v>2:24</v>
      </c>
      <c r="M119" s="131" t="s">
        <v>1883</v>
      </c>
      <c r="N119" s="131" t="s">
        <v>1894</v>
      </c>
      <c r="O119" s="131"/>
      <c r="P119" s="131"/>
    </row>
    <row r="120" ht="45.0" hidden="1" customHeight="1">
      <c r="A120" s="131" t="s">
        <v>1652</v>
      </c>
      <c r="B120" s="132"/>
      <c r="C120" s="131" t="s">
        <v>2016</v>
      </c>
      <c r="D120" s="131" t="s">
        <v>1640</v>
      </c>
      <c r="E120" s="140"/>
      <c r="F120" s="131">
        <v>14.0</v>
      </c>
      <c r="G120" s="13" t="s">
        <v>2040</v>
      </c>
      <c r="H120" s="13" t="s">
        <v>2041</v>
      </c>
      <c r="I120" s="131"/>
      <c r="J120" s="134">
        <v>0.10277777777777779</v>
      </c>
      <c r="K120" s="134">
        <v>0.02013888888888889</v>
      </c>
      <c r="L120" s="134" t="str">
        <f t="shared" si="7"/>
        <v>2:28</v>
      </c>
      <c r="M120" s="131" t="s">
        <v>1887</v>
      </c>
      <c r="N120" s="131" t="s">
        <v>2042</v>
      </c>
      <c r="O120" s="131"/>
      <c r="P120" s="131"/>
    </row>
    <row r="121" ht="75.0" hidden="1" customHeight="1">
      <c r="A121" s="131" t="s">
        <v>1656</v>
      </c>
      <c r="B121" s="132"/>
      <c r="C121" s="131" t="s">
        <v>2016</v>
      </c>
      <c r="D121" s="131" t="s">
        <v>1640</v>
      </c>
      <c r="E121" s="140"/>
      <c r="F121" s="131">
        <v>15.0</v>
      </c>
      <c r="G121" s="13" t="s">
        <v>2043</v>
      </c>
      <c r="H121" s="13" t="s">
        <v>2044</v>
      </c>
      <c r="I121" s="131"/>
      <c r="J121" s="134">
        <v>0.13055555555555556</v>
      </c>
      <c r="K121" s="134">
        <v>0.03680555555555556</v>
      </c>
      <c r="L121" s="134" t="str">
        <f t="shared" si="7"/>
        <v>3:08</v>
      </c>
      <c r="M121" s="131" t="s">
        <v>1883</v>
      </c>
      <c r="N121" s="131" t="s">
        <v>1894</v>
      </c>
      <c r="O121" s="131"/>
      <c r="P121" s="131"/>
    </row>
    <row r="122" ht="60.0" hidden="1" customHeight="1">
      <c r="A122" s="131" t="s">
        <v>1616</v>
      </c>
      <c r="B122" s="132"/>
      <c r="C122" s="133" t="s">
        <v>2045</v>
      </c>
      <c r="D122" s="131" t="s">
        <v>1617</v>
      </c>
      <c r="E122" s="132"/>
      <c r="F122" s="131">
        <v>1.0</v>
      </c>
      <c r="G122" s="13" t="s">
        <v>2046</v>
      </c>
      <c r="H122" s="13" t="s">
        <v>2047</v>
      </c>
      <c r="I122" s="131"/>
      <c r="J122" s="134">
        <v>0.08750000000000001</v>
      </c>
      <c r="K122" s="131"/>
      <c r="L122" s="134">
        <v>0.07083333333333333</v>
      </c>
      <c r="M122" s="131" t="s">
        <v>1953</v>
      </c>
      <c r="N122" s="131" t="s">
        <v>1894</v>
      </c>
      <c r="O122" s="131"/>
      <c r="P122" s="131"/>
    </row>
    <row r="123" ht="30.0" hidden="1" customHeight="1">
      <c r="A123" s="131" t="s">
        <v>1622</v>
      </c>
      <c r="B123" s="132"/>
      <c r="C123" s="133" t="s">
        <v>2045</v>
      </c>
      <c r="D123" s="131" t="s">
        <v>1617</v>
      </c>
      <c r="E123" s="132"/>
      <c r="F123" s="131">
        <v>2.0</v>
      </c>
      <c r="G123" s="13" t="s">
        <v>2048</v>
      </c>
      <c r="H123" s="13" t="s">
        <v>2049</v>
      </c>
      <c r="I123" s="131"/>
      <c r="J123" s="134">
        <v>0.1673611111111111</v>
      </c>
      <c r="K123" s="131"/>
      <c r="L123" s="134">
        <v>0.15277777777777776</v>
      </c>
      <c r="M123" s="131" t="s">
        <v>1953</v>
      </c>
      <c r="N123" s="131" t="s">
        <v>2050</v>
      </c>
      <c r="O123" s="131"/>
      <c r="P123" s="131"/>
    </row>
    <row r="124" ht="30.0" hidden="1" customHeight="1">
      <c r="A124" s="131" t="s">
        <v>1626</v>
      </c>
      <c r="B124" s="132"/>
      <c r="C124" s="133" t="s">
        <v>2045</v>
      </c>
      <c r="D124" s="131" t="s">
        <v>1617</v>
      </c>
      <c r="E124" s="132"/>
      <c r="F124" s="131">
        <v>3.0</v>
      </c>
      <c r="G124" s="13" t="s">
        <v>2051</v>
      </c>
      <c r="H124" s="13" t="s">
        <v>2051</v>
      </c>
      <c r="I124" s="131"/>
      <c r="J124" s="134">
        <v>0.07916666666666666</v>
      </c>
      <c r="K124" s="131"/>
      <c r="L124" s="134">
        <v>0.0625</v>
      </c>
      <c r="M124" s="131" t="s">
        <v>1883</v>
      </c>
      <c r="N124" s="131" t="s">
        <v>2050</v>
      </c>
      <c r="O124" s="131"/>
      <c r="P124" s="131"/>
    </row>
    <row r="125" ht="30.0" hidden="1" customHeight="1">
      <c r="A125" s="131" t="s">
        <v>1630</v>
      </c>
      <c r="B125" s="132"/>
      <c r="C125" s="133" t="s">
        <v>2045</v>
      </c>
      <c r="D125" s="131" t="s">
        <v>1617</v>
      </c>
      <c r="E125" s="132"/>
      <c r="F125" s="131">
        <v>4.0</v>
      </c>
      <c r="G125" s="13" t="s">
        <v>2052</v>
      </c>
      <c r="H125" s="13" t="s">
        <v>2052</v>
      </c>
      <c r="I125" s="131"/>
      <c r="J125" s="134">
        <v>0.15694444444444444</v>
      </c>
      <c r="K125" s="131"/>
      <c r="L125" s="134">
        <v>0.12847222222222224</v>
      </c>
      <c r="M125" s="131" t="s">
        <v>1883</v>
      </c>
      <c r="N125" s="131" t="s">
        <v>1916</v>
      </c>
      <c r="O125" s="131"/>
      <c r="P125" s="131"/>
    </row>
    <row r="126" ht="30.0" hidden="1" customHeight="1">
      <c r="A126" s="131" t="s">
        <v>1634</v>
      </c>
      <c r="B126" s="132"/>
      <c r="C126" s="133" t="s">
        <v>2045</v>
      </c>
      <c r="D126" s="131" t="s">
        <v>1617</v>
      </c>
      <c r="E126" s="132"/>
      <c r="F126" s="131">
        <v>5.0</v>
      </c>
      <c r="G126" s="13" t="s">
        <v>2053</v>
      </c>
      <c r="H126" s="13" t="s">
        <v>2053</v>
      </c>
      <c r="I126" s="131"/>
      <c r="J126" s="134">
        <v>0.1326388888888889</v>
      </c>
      <c r="K126" s="131"/>
      <c r="L126" s="134">
        <v>0.11944444444444445</v>
      </c>
      <c r="M126" s="131" t="s">
        <v>1883</v>
      </c>
      <c r="N126" s="131" t="s">
        <v>1894</v>
      </c>
      <c r="O126" s="131"/>
      <c r="P126" s="131"/>
    </row>
    <row r="127" ht="60.0" hidden="1" customHeight="1">
      <c r="A127" s="131" t="s">
        <v>1020</v>
      </c>
      <c r="B127" s="132"/>
      <c r="C127" s="131" t="s">
        <v>1950</v>
      </c>
      <c r="D127" s="131" t="s">
        <v>1022</v>
      </c>
      <c r="E127" s="135">
        <v>40864.0</v>
      </c>
      <c r="F127" s="131">
        <v>1.0</v>
      </c>
      <c r="G127" s="13" t="s">
        <v>1023</v>
      </c>
      <c r="H127" s="13" t="s">
        <v>2054</v>
      </c>
      <c r="I127" s="131"/>
      <c r="J127" s="134">
        <v>0.24375</v>
      </c>
      <c r="K127" s="131"/>
      <c r="L127" s="134">
        <v>0.21180555555555555</v>
      </c>
      <c r="M127" s="131" t="s">
        <v>1953</v>
      </c>
      <c r="N127" s="131" t="s">
        <v>2050</v>
      </c>
      <c r="O127" s="131"/>
      <c r="P127" s="134">
        <v>0.034722222222222224</v>
      </c>
    </row>
    <row r="128" ht="60.0" hidden="1" customHeight="1">
      <c r="A128" s="131" t="s">
        <v>1032</v>
      </c>
      <c r="B128" s="132"/>
      <c r="C128" s="131" t="s">
        <v>1950</v>
      </c>
      <c r="D128" s="131" t="s">
        <v>1022</v>
      </c>
      <c r="E128" s="132"/>
      <c r="F128" s="131">
        <v>2.0</v>
      </c>
      <c r="G128" s="13" t="s">
        <v>1034</v>
      </c>
      <c r="H128" s="13" t="s">
        <v>1035</v>
      </c>
      <c r="I128" s="131"/>
      <c r="J128" s="134">
        <v>0.4861111111111111</v>
      </c>
      <c r="K128" s="131"/>
      <c r="L128" s="134">
        <v>0.4756944444444444</v>
      </c>
      <c r="M128" s="131" t="s">
        <v>1953</v>
      </c>
      <c r="N128" s="131" t="s">
        <v>1991</v>
      </c>
      <c r="O128" s="131"/>
      <c r="P128" s="134">
        <v>0.013194444444444444</v>
      </c>
    </row>
    <row r="129" ht="45.0" hidden="1" customHeight="1">
      <c r="A129" s="131" t="s">
        <v>1040</v>
      </c>
      <c r="B129" s="132"/>
      <c r="C129" s="131" t="s">
        <v>1950</v>
      </c>
      <c r="D129" s="131" t="s">
        <v>1022</v>
      </c>
      <c r="E129" s="132"/>
      <c r="F129" s="131">
        <v>3.0</v>
      </c>
      <c r="G129" s="13" t="s">
        <v>1041</v>
      </c>
      <c r="H129" s="13" t="s">
        <v>1041</v>
      </c>
      <c r="I129" s="131"/>
      <c r="J129" s="134">
        <v>0.2791666666666667</v>
      </c>
      <c r="K129" s="131"/>
      <c r="L129" s="134">
        <v>0.2638888888888889</v>
      </c>
      <c r="M129" s="131" t="s">
        <v>1887</v>
      </c>
      <c r="N129" s="131" t="s">
        <v>1894</v>
      </c>
      <c r="O129" s="131"/>
      <c r="P129" s="134">
        <v>0.03333333333333333</v>
      </c>
    </row>
    <row r="130" ht="60.0" hidden="1" customHeight="1">
      <c r="A130" s="131" t="s">
        <v>1046</v>
      </c>
      <c r="B130" s="132"/>
      <c r="C130" s="131" t="s">
        <v>1950</v>
      </c>
      <c r="D130" s="131" t="s">
        <v>1022</v>
      </c>
      <c r="E130" s="132"/>
      <c r="F130" s="131">
        <v>4.0</v>
      </c>
      <c r="G130" s="13" t="s">
        <v>1047</v>
      </c>
      <c r="H130" s="13" t="s">
        <v>2055</v>
      </c>
      <c r="I130" s="131"/>
      <c r="J130" s="134">
        <v>0.27291666666666664</v>
      </c>
      <c r="K130" s="131"/>
      <c r="L130" s="134">
        <v>0.21805555555555556</v>
      </c>
      <c r="M130" s="131" t="s">
        <v>1883</v>
      </c>
      <c r="N130" s="131" t="s">
        <v>2056</v>
      </c>
      <c r="O130" s="131"/>
      <c r="P130" s="131"/>
    </row>
    <row r="131" hidden="1">
      <c r="A131" s="131" t="s">
        <v>1053</v>
      </c>
      <c r="B131" s="132"/>
      <c r="C131" s="131" t="s">
        <v>1950</v>
      </c>
      <c r="D131" s="131" t="s">
        <v>1022</v>
      </c>
      <c r="E131" s="132"/>
      <c r="F131" s="131"/>
      <c r="G131" s="13"/>
      <c r="H131" s="13"/>
      <c r="I131" s="131"/>
      <c r="J131" s="131"/>
      <c r="K131" s="131"/>
      <c r="L131" s="131"/>
      <c r="M131" s="131"/>
      <c r="N131" s="131"/>
      <c r="O131" s="131"/>
      <c r="P131" s="131"/>
    </row>
    <row r="132" hidden="1">
      <c r="A132" s="131" t="s">
        <v>1055</v>
      </c>
      <c r="B132" s="132"/>
      <c r="C132" s="131" t="s">
        <v>1950</v>
      </c>
      <c r="D132" s="131" t="s">
        <v>1022</v>
      </c>
      <c r="E132" s="132"/>
      <c r="F132" s="131">
        <v>5.0</v>
      </c>
      <c r="G132" s="13" t="s">
        <v>1056</v>
      </c>
      <c r="H132" s="13" t="s">
        <v>2057</v>
      </c>
      <c r="I132" s="131"/>
      <c r="J132" s="134">
        <v>0.10416666666666667</v>
      </c>
      <c r="K132" s="131"/>
      <c r="L132" s="134">
        <v>0.09027777777777778</v>
      </c>
      <c r="M132" s="131" t="s">
        <v>1883</v>
      </c>
      <c r="N132" s="131" t="s">
        <v>2056</v>
      </c>
      <c r="O132" s="131"/>
      <c r="P132" s="131"/>
    </row>
    <row r="133" ht="60.0" hidden="1" customHeight="1">
      <c r="A133" s="131" t="s">
        <v>1057</v>
      </c>
      <c r="B133" s="132"/>
      <c r="C133" s="131" t="s">
        <v>1950</v>
      </c>
      <c r="D133" s="131" t="s">
        <v>1022</v>
      </c>
      <c r="E133" s="132"/>
      <c r="F133" s="131">
        <v>6.0</v>
      </c>
      <c r="G133" s="13" t="s">
        <v>1058</v>
      </c>
      <c r="H133" s="13" t="s">
        <v>2058</v>
      </c>
      <c r="I133" s="131"/>
      <c r="J133" s="134" t="s">
        <v>2059</v>
      </c>
      <c r="K133" s="131"/>
      <c r="L133" s="137" t="s">
        <v>2060</v>
      </c>
      <c r="M133" s="131" t="s">
        <v>1883</v>
      </c>
      <c r="N133" s="131" t="s">
        <v>2050</v>
      </c>
      <c r="O133" s="131"/>
      <c r="P133" s="131"/>
    </row>
    <row r="134" hidden="1">
      <c r="A134" s="131" t="s">
        <v>1059</v>
      </c>
      <c r="B134" s="132"/>
      <c r="C134" s="131" t="s">
        <v>1950</v>
      </c>
      <c r="D134" s="131" t="s">
        <v>1022</v>
      </c>
      <c r="E134" s="132"/>
      <c r="F134" s="131">
        <v>7.0</v>
      </c>
      <c r="G134" s="13" t="s">
        <v>1060</v>
      </c>
      <c r="H134" s="13" t="s">
        <v>2061</v>
      </c>
      <c r="I134" s="131"/>
      <c r="J134" s="134">
        <v>0.24166666666666667</v>
      </c>
      <c r="K134" s="131"/>
      <c r="L134" s="134">
        <v>0.22777777777777777</v>
      </c>
      <c r="M134" s="131" t="s">
        <v>1953</v>
      </c>
      <c r="N134" s="131" t="s">
        <v>2050</v>
      </c>
      <c r="O134" s="131"/>
      <c r="P134" s="131"/>
    </row>
    <row r="135" hidden="1">
      <c r="A135" s="131" t="s">
        <v>1061</v>
      </c>
      <c r="B135" s="132"/>
      <c r="C135" s="131" t="s">
        <v>1950</v>
      </c>
      <c r="D135" s="131" t="s">
        <v>1022</v>
      </c>
      <c r="E135" s="132"/>
      <c r="F135" s="131">
        <v>8.0</v>
      </c>
      <c r="G135" s="13" t="s">
        <v>1062</v>
      </c>
      <c r="H135" s="13" t="s">
        <v>2062</v>
      </c>
      <c r="I135" s="131"/>
      <c r="J135" s="134">
        <v>0.22569444444444445</v>
      </c>
      <c r="K135" s="131"/>
      <c r="L135" s="134">
        <v>0.2590277777777778</v>
      </c>
      <c r="M135" s="131" t="s">
        <v>1883</v>
      </c>
      <c r="N135" s="131" t="s">
        <v>1916</v>
      </c>
      <c r="O135" s="131"/>
      <c r="P135" s="131"/>
    </row>
    <row r="136" ht="45.0" hidden="1" customHeight="1">
      <c r="A136" s="131" t="s">
        <v>1063</v>
      </c>
      <c r="B136" s="132"/>
      <c r="C136" s="131" t="s">
        <v>1950</v>
      </c>
      <c r="D136" s="131" t="s">
        <v>1022</v>
      </c>
      <c r="E136" s="132"/>
      <c r="F136" s="131">
        <v>9.0</v>
      </c>
      <c r="G136" s="13" t="s">
        <v>1064</v>
      </c>
      <c r="H136" s="13" t="s">
        <v>1866</v>
      </c>
      <c r="I136" s="131"/>
      <c r="J136" s="134">
        <v>0.09166666666666667</v>
      </c>
      <c r="K136" s="131"/>
      <c r="L136" s="134">
        <v>0.24305555555555555</v>
      </c>
      <c r="M136" s="131" t="s">
        <v>1887</v>
      </c>
      <c r="N136" s="131"/>
      <c r="O136" s="131"/>
      <c r="P136" s="131"/>
    </row>
    <row r="137" ht="45.0" hidden="1" customHeight="1">
      <c r="A137" s="131" t="s">
        <v>337</v>
      </c>
      <c r="B137" s="132"/>
      <c r="C137" s="133" t="s">
        <v>2063</v>
      </c>
      <c r="D137" s="131" t="s">
        <v>338</v>
      </c>
      <c r="E137" s="132"/>
      <c r="F137" s="131">
        <v>1.0</v>
      </c>
      <c r="G137" s="141" t="s">
        <v>339</v>
      </c>
      <c r="H137" s="13" t="s">
        <v>340</v>
      </c>
      <c r="I137" s="131"/>
      <c r="J137" s="134">
        <v>0.13125</v>
      </c>
      <c r="K137" s="131"/>
      <c r="L137" s="134" t="str">
        <f>(J137-P127)</f>
        <v>2:19</v>
      </c>
      <c r="M137" s="131" t="s">
        <v>1883</v>
      </c>
      <c r="N137" s="131" t="s">
        <v>2050</v>
      </c>
      <c r="O137" s="131"/>
      <c r="P137" s="131"/>
    </row>
    <row r="138" ht="90.0" hidden="1" customHeight="1">
      <c r="A138" s="131" t="s">
        <v>343</v>
      </c>
      <c r="B138" s="132"/>
      <c r="C138" s="133" t="s">
        <v>2063</v>
      </c>
      <c r="D138" s="131" t="s">
        <v>338</v>
      </c>
      <c r="E138" s="132"/>
      <c r="F138" s="131">
        <v>2.0</v>
      </c>
      <c r="G138" s="141" t="s">
        <v>345</v>
      </c>
      <c r="H138" s="13" t="s">
        <v>346</v>
      </c>
      <c r="I138" s="131"/>
      <c r="J138" s="134">
        <v>0.06874999999999999</v>
      </c>
      <c r="K138" s="131"/>
      <c r="L138" s="131"/>
      <c r="M138" s="131" t="s">
        <v>1887</v>
      </c>
      <c r="N138" s="131" t="s">
        <v>2050</v>
      </c>
      <c r="O138" s="131"/>
      <c r="P138" s="131"/>
    </row>
    <row r="139" ht="45.0" hidden="1" customHeight="1">
      <c r="A139" s="131" t="s">
        <v>354</v>
      </c>
      <c r="B139" s="132"/>
      <c r="C139" s="133" t="s">
        <v>2063</v>
      </c>
      <c r="D139" s="131" t="s">
        <v>338</v>
      </c>
      <c r="E139" s="132"/>
      <c r="F139" s="131">
        <v>3.0</v>
      </c>
      <c r="G139" s="141" t="s">
        <v>356</v>
      </c>
      <c r="H139" s="13" t="s">
        <v>357</v>
      </c>
      <c r="I139" s="131"/>
      <c r="J139" s="134">
        <v>0.15833333333333333</v>
      </c>
      <c r="K139" s="131"/>
      <c r="L139" s="134" t="str">
        <f>(J139-P129)</f>
        <v>3:00</v>
      </c>
      <c r="M139" s="131" t="s">
        <v>1883</v>
      </c>
      <c r="N139" s="131" t="s">
        <v>2050</v>
      </c>
      <c r="O139" s="131"/>
      <c r="P139" s="131"/>
    </row>
    <row r="140" ht="45.0" hidden="1" customHeight="1">
      <c r="A140" s="131" t="s">
        <v>364</v>
      </c>
      <c r="B140" s="132"/>
      <c r="C140" s="133" t="s">
        <v>2063</v>
      </c>
      <c r="D140" s="131" t="s">
        <v>338</v>
      </c>
      <c r="E140" s="132"/>
      <c r="F140" s="131">
        <v>4.0</v>
      </c>
      <c r="G140" s="141" t="s">
        <v>366</v>
      </c>
      <c r="H140" s="13"/>
      <c r="I140" s="131"/>
      <c r="J140" s="134">
        <v>0.9562499999999999</v>
      </c>
      <c r="K140" s="131"/>
      <c r="L140" s="134" t="str">
        <f>(J140-#REF!)</f>
        <v>#REF!</v>
      </c>
      <c r="M140" s="131" t="s">
        <v>1887</v>
      </c>
      <c r="N140" s="131" t="s">
        <v>2050</v>
      </c>
      <c r="O140" s="131"/>
      <c r="P140" s="131"/>
    </row>
    <row r="141" ht="45.0" hidden="1" customHeight="1">
      <c r="A141" s="142" t="s">
        <v>374</v>
      </c>
      <c r="B141" s="132"/>
      <c r="C141" s="133"/>
      <c r="D141" s="131" t="s">
        <v>338</v>
      </c>
      <c r="E141" s="132"/>
      <c r="F141" s="131"/>
      <c r="G141" s="143" t="s">
        <v>2064</v>
      </c>
      <c r="H141" s="13"/>
      <c r="I141" s="131"/>
      <c r="J141" s="134"/>
      <c r="K141" s="131"/>
      <c r="L141" s="134"/>
      <c r="M141" s="131"/>
      <c r="N141" s="131"/>
      <c r="O141" s="131"/>
      <c r="P141" s="131"/>
    </row>
    <row r="142" ht="45.0" hidden="1" customHeight="1">
      <c r="A142" s="142" t="s">
        <v>383</v>
      </c>
      <c r="B142" s="132"/>
      <c r="C142" s="133"/>
      <c r="D142" s="131" t="s">
        <v>338</v>
      </c>
      <c r="E142" s="132"/>
      <c r="F142" s="131"/>
      <c r="G142" s="143" t="s">
        <v>385</v>
      </c>
      <c r="H142" s="13"/>
      <c r="I142" s="131"/>
      <c r="J142" s="134"/>
      <c r="K142" s="131"/>
      <c r="L142" s="134"/>
      <c r="M142" s="131"/>
      <c r="N142" s="131"/>
      <c r="O142" s="131"/>
      <c r="P142" s="131"/>
    </row>
    <row r="143" ht="45.0" hidden="1" customHeight="1">
      <c r="A143" s="142" t="s">
        <v>393</v>
      </c>
      <c r="B143" s="132"/>
      <c r="C143" s="133"/>
      <c r="D143" s="131" t="s">
        <v>338</v>
      </c>
      <c r="E143" s="132"/>
      <c r="F143" s="131"/>
      <c r="G143" s="143" t="s">
        <v>395</v>
      </c>
      <c r="H143" s="13"/>
      <c r="I143" s="131"/>
      <c r="J143" s="134"/>
      <c r="K143" s="131"/>
      <c r="L143" s="134"/>
      <c r="M143" s="131"/>
      <c r="N143" s="131"/>
      <c r="O143" s="131"/>
      <c r="P143" s="131"/>
    </row>
    <row r="144" ht="45.0" hidden="1" customHeight="1">
      <c r="A144" s="142" t="s">
        <v>403</v>
      </c>
      <c r="B144" s="132"/>
      <c r="C144" s="133"/>
      <c r="D144" s="131" t="s">
        <v>338</v>
      </c>
      <c r="E144" s="132"/>
      <c r="F144" s="131"/>
      <c r="G144" s="143" t="s">
        <v>405</v>
      </c>
      <c r="H144" s="13"/>
      <c r="I144" s="131"/>
      <c r="J144" s="134"/>
      <c r="K144" s="131"/>
      <c r="L144" s="134"/>
      <c r="M144" s="131"/>
      <c r="N144" s="131"/>
      <c r="O144" s="131"/>
      <c r="P144" s="131"/>
    </row>
    <row r="145" ht="15.0" hidden="1" customHeight="1">
      <c r="A145" s="131" t="s">
        <v>1763</v>
      </c>
      <c r="B145" s="132"/>
      <c r="C145" s="133" t="s">
        <v>2065</v>
      </c>
      <c r="D145" s="131" t="s">
        <v>1765</v>
      </c>
      <c r="E145" s="135">
        <v>41667.0</v>
      </c>
      <c r="F145" s="131">
        <v>1.0</v>
      </c>
      <c r="G145" s="13" t="s">
        <v>1766</v>
      </c>
      <c r="H145" s="13"/>
      <c r="I145" s="131"/>
      <c r="J145" s="134"/>
      <c r="K145" s="136"/>
      <c r="L145" s="134"/>
      <c r="M145" s="131"/>
      <c r="N145" s="131"/>
      <c r="O145" s="131" t="s">
        <v>2066</v>
      </c>
      <c r="P145" s="131"/>
    </row>
    <row r="146" ht="45.0" hidden="1" customHeight="1">
      <c r="A146" s="131" t="s">
        <v>1770</v>
      </c>
      <c r="B146" s="132"/>
      <c r="C146" s="133" t="s">
        <v>2065</v>
      </c>
      <c r="D146" s="131" t="s">
        <v>1765</v>
      </c>
      <c r="E146" s="132"/>
      <c r="F146" s="131">
        <v>2.0</v>
      </c>
      <c r="G146" s="13" t="s">
        <v>1772</v>
      </c>
      <c r="H146" s="13"/>
      <c r="I146" s="131"/>
      <c r="J146" s="134">
        <v>0.03958333333333333</v>
      </c>
      <c r="K146" s="131"/>
      <c r="L146" s="134" t="s">
        <v>2067</v>
      </c>
      <c r="M146" s="131"/>
      <c r="N146" s="131"/>
      <c r="O146" s="131"/>
      <c r="P146" s="131"/>
    </row>
    <row r="147" ht="75.0" hidden="1" customHeight="1">
      <c r="A147" s="131" t="s">
        <v>1777</v>
      </c>
      <c r="B147" s="132"/>
      <c r="C147" s="133" t="s">
        <v>2065</v>
      </c>
      <c r="D147" s="131" t="s">
        <v>1765</v>
      </c>
      <c r="E147" s="132"/>
      <c r="F147" s="131">
        <v>3.0</v>
      </c>
      <c r="G147" s="13" t="s">
        <v>1779</v>
      </c>
      <c r="H147" s="13" t="s">
        <v>1780</v>
      </c>
      <c r="I147" s="131"/>
      <c r="J147" s="134" t="s">
        <v>2068</v>
      </c>
      <c r="K147" s="131"/>
      <c r="L147" s="134" t="s">
        <v>2069</v>
      </c>
      <c r="M147" s="131"/>
      <c r="N147" s="131"/>
      <c r="O147" s="131"/>
      <c r="P147" s="131"/>
    </row>
    <row r="148" ht="45.0" hidden="1" customHeight="1">
      <c r="A148" s="131" t="s">
        <v>1784</v>
      </c>
      <c r="B148" s="132"/>
      <c r="C148" s="133" t="s">
        <v>2065</v>
      </c>
      <c r="D148" s="131" t="s">
        <v>1765</v>
      </c>
      <c r="E148" s="132"/>
      <c r="F148" s="131">
        <v>4.0</v>
      </c>
      <c r="G148" s="13" t="s">
        <v>1786</v>
      </c>
      <c r="H148" s="13" t="s">
        <v>1787</v>
      </c>
      <c r="I148" s="131"/>
      <c r="J148" s="134" t="s">
        <v>2070</v>
      </c>
      <c r="K148" s="131"/>
      <c r="L148" s="134" t="s">
        <v>2071</v>
      </c>
      <c r="M148" s="131"/>
      <c r="N148" s="131"/>
      <c r="O148" s="131"/>
      <c r="P148" s="131"/>
    </row>
    <row r="149" ht="60.0" hidden="1" customHeight="1">
      <c r="A149" s="131" t="s">
        <v>1790</v>
      </c>
      <c r="B149" s="132"/>
      <c r="C149" s="133" t="s">
        <v>2065</v>
      </c>
      <c r="D149" s="131" t="s">
        <v>1765</v>
      </c>
      <c r="E149" s="132"/>
      <c r="F149" s="131">
        <v>5.0</v>
      </c>
      <c r="G149" s="13" t="s">
        <v>1792</v>
      </c>
      <c r="H149" s="13" t="s">
        <v>1793</v>
      </c>
      <c r="I149" s="131"/>
      <c r="J149" s="134" t="s">
        <v>2072</v>
      </c>
      <c r="K149" s="131"/>
      <c r="L149" s="131" t="s">
        <v>2073</v>
      </c>
      <c r="M149" s="131"/>
      <c r="N149" s="131"/>
      <c r="O149" s="131"/>
      <c r="P149" s="131"/>
    </row>
    <row r="150" ht="30.0" hidden="1" customHeight="1">
      <c r="A150" s="131" t="s">
        <v>1798</v>
      </c>
      <c r="B150" s="132"/>
      <c r="C150" s="133" t="s">
        <v>2065</v>
      </c>
      <c r="D150" s="131" t="s">
        <v>1765</v>
      </c>
      <c r="E150" s="132"/>
      <c r="F150" s="131">
        <v>6.0</v>
      </c>
      <c r="G150" s="13" t="s">
        <v>1800</v>
      </c>
      <c r="H150" s="13" t="s">
        <v>1800</v>
      </c>
      <c r="I150" s="131"/>
      <c r="J150" s="134">
        <v>0.1076388888888889</v>
      </c>
      <c r="K150" s="131"/>
      <c r="L150" s="137">
        <v>0.09375</v>
      </c>
      <c r="M150" s="131"/>
      <c r="N150" s="131"/>
      <c r="O150" s="131"/>
      <c r="P150" s="131"/>
    </row>
    <row r="151" ht="45.0" hidden="1" customHeight="1">
      <c r="A151" s="131" t="s">
        <v>1803</v>
      </c>
      <c r="B151" s="132"/>
      <c r="C151" s="133" t="s">
        <v>2065</v>
      </c>
      <c r="D151" s="131" t="s">
        <v>1765</v>
      </c>
      <c r="E151" s="132"/>
      <c r="F151" s="131">
        <v>7.0</v>
      </c>
      <c r="G151" s="13" t="s">
        <v>1805</v>
      </c>
      <c r="H151" s="13" t="s">
        <v>1806</v>
      </c>
      <c r="I151" s="131"/>
      <c r="J151" s="134" t="s">
        <v>2074</v>
      </c>
      <c r="K151" s="131"/>
      <c r="L151" s="134" t="s">
        <v>2075</v>
      </c>
      <c r="M151" s="131"/>
      <c r="N151" s="131"/>
      <c r="O151" s="131"/>
      <c r="P151" s="131"/>
    </row>
    <row r="152" ht="75.0" hidden="1" customHeight="1">
      <c r="A152" s="131" t="s">
        <v>1810</v>
      </c>
      <c r="B152" s="132"/>
      <c r="C152" s="133" t="s">
        <v>2065</v>
      </c>
      <c r="D152" s="131" t="s">
        <v>1765</v>
      </c>
      <c r="E152" s="132"/>
      <c r="F152" s="131">
        <v>8.0</v>
      </c>
      <c r="G152" s="13" t="s">
        <v>1812</v>
      </c>
      <c r="H152" s="13" t="s">
        <v>1813</v>
      </c>
      <c r="I152" s="131"/>
      <c r="J152" s="134" t="s">
        <v>2076</v>
      </c>
      <c r="K152" s="131"/>
      <c r="L152" s="134" t="s">
        <v>2077</v>
      </c>
      <c r="M152" s="131"/>
      <c r="N152" s="131"/>
      <c r="O152" s="131"/>
      <c r="P152" s="131"/>
    </row>
    <row r="153" ht="75.0" hidden="1" customHeight="1">
      <c r="A153" s="131" t="s">
        <v>1818</v>
      </c>
      <c r="B153" s="132"/>
      <c r="C153" s="133" t="s">
        <v>2065</v>
      </c>
      <c r="D153" s="131" t="s">
        <v>1765</v>
      </c>
      <c r="E153" s="132"/>
      <c r="F153" s="131">
        <v>9.0</v>
      </c>
      <c r="G153" s="13" t="s">
        <v>2078</v>
      </c>
      <c r="H153" s="13" t="s">
        <v>1821</v>
      </c>
      <c r="I153" s="131"/>
      <c r="J153" s="134" t="s">
        <v>2079</v>
      </c>
      <c r="K153" s="131"/>
      <c r="L153" s="134" t="s">
        <v>2080</v>
      </c>
      <c r="M153" s="131"/>
      <c r="N153" s="131"/>
      <c r="O153" s="131"/>
      <c r="P153" s="131"/>
    </row>
    <row r="154" ht="30.0" hidden="1" customHeight="1">
      <c r="A154" s="131" t="s">
        <v>1824</v>
      </c>
      <c r="B154" s="132"/>
      <c r="C154" s="133" t="s">
        <v>2065</v>
      </c>
      <c r="D154" s="131" t="s">
        <v>1765</v>
      </c>
      <c r="E154" s="132"/>
      <c r="F154" s="131">
        <v>10.0</v>
      </c>
      <c r="G154" s="13" t="s">
        <v>1826</v>
      </c>
      <c r="H154" s="13" t="s">
        <v>1826</v>
      </c>
      <c r="I154" s="131"/>
      <c r="J154" s="134" t="s">
        <v>2081</v>
      </c>
      <c r="K154" s="131"/>
      <c r="L154" s="134" t="s">
        <v>2082</v>
      </c>
      <c r="M154" s="131"/>
      <c r="N154" s="131"/>
      <c r="O154" s="131"/>
      <c r="P154" s="131"/>
    </row>
    <row r="155" ht="30.0" hidden="1" customHeight="1">
      <c r="A155" s="131" t="s">
        <v>1829</v>
      </c>
      <c r="B155" s="132"/>
      <c r="C155" s="133" t="s">
        <v>2065</v>
      </c>
      <c r="D155" s="131" t="s">
        <v>1765</v>
      </c>
      <c r="E155" s="132"/>
      <c r="F155" s="131">
        <v>11.0</v>
      </c>
      <c r="G155" s="13" t="s">
        <v>1831</v>
      </c>
      <c r="H155" s="13" t="s">
        <v>1832</v>
      </c>
      <c r="I155" s="131"/>
      <c r="J155" s="131" t="s">
        <v>2071</v>
      </c>
      <c r="K155" s="131"/>
      <c r="L155" s="134">
        <v>0.08333333333333333</v>
      </c>
      <c r="M155" s="131"/>
      <c r="N155" s="131"/>
      <c r="O155" s="131"/>
      <c r="P155" s="131"/>
    </row>
    <row r="156" ht="30.0" hidden="1" customHeight="1">
      <c r="A156" s="131" t="s">
        <v>2083</v>
      </c>
      <c r="B156" s="132"/>
      <c r="C156" s="131" t="s">
        <v>1899</v>
      </c>
      <c r="D156" s="131" t="s">
        <v>2084</v>
      </c>
      <c r="E156" s="132"/>
      <c r="F156" s="131">
        <v>1.0</v>
      </c>
      <c r="G156" s="13" t="s">
        <v>2085</v>
      </c>
      <c r="H156" s="13" t="s">
        <v>2086</v>
      </c>
      <c r="I156" s="131"/>
      <c r="J156" s="134">
        <v>0.375</v>
      </c>
      <c r="K156" s="131"/>
      <c r="L156" s="134">
        <v>0.3611111111111111</v>
      </c>
      <c r="M156" s="131" t="s">
        <v>1887</v>
      </c>
      <c r="N156" s="131" t="s">
        <v>1986</v>
      </c>
      <c r="O156" s="131" t="s">
        <v>1889</v>
      </c>
      <c r="P156" s="131"/>
    </row>
    <row r="157" ht="30.0" hidden="1" customHeight="1">
      <c r="A157" s="131" t="s">
        <v>2087</v>
      </c>
      <c r="B157" s="132"/>
      <c r="C157" s="131" t="s">
        <v>1899</v>
      </c>
      <c r="D157" s="131" t="s">
        <v>2084</v>
      </c>
      <c r="E157" s="132"/>
      <c r="F157" s="131">
        <v>2.0</v>
      </c>
      <c r="G157" s="13" t="s">
        <v>2088</v>
      </c>
      <c r="H157" s="13" t="s">
        <v>2089</v>
      </c>
      <c r="I157" s="131"/>
      <c r="J157" s="134">
        <v>0.08750000000000001</v>
      </c>
      <c r="K157" s="131"/>
      <c r="L157" s="134">
        <v>0.06944444444444443</v>
      </c>
      <c r="M157" s="131" t="s">
        <v>1883</v>
      </c>
      <c r="N157" s="131" t="s">
        <v>1916</v>
      </c>
      <c r="O157" s="131" t="s">
        <v>2090</v>
      </c>
      <c r="P157" s="131"/>
    </row>
    <row r="158" hidden="1">
      <c r="A158" s="131" t="s">
        <v>2091</v>
      </c>
      <c r="B158" s="132"/>
      <c r="C158" s="131" t="s">
        <v>1899</v>
      </c>
      <c r="D158" s="131" t="s">
        <v>2084</v>
      </c>
      <c r="E158" s="132"/>
      <c r="F158" s="131">
        <v>3.0</v>
      </c>
      <c r="G158" s="13" t="s">
        <v>2092</v>
      </c>
      <c r="H158" s="13" t="s">
        <v>2092</v>
      </c>
      <c r="I158" s="131"/>
      <c r="J158" s="134">
        <v>0.09722222222222222</v>
      </c>
      <c r="K158" s="131"/>
      <c r="L158" s="134">
        <v>0.11527777777777777</v>
      </c>
      <c r="M158" s="131" t="s">
        <v>1883</v>
      </c>
      <c r="N158" s="131" t="s">
        <v>1920</v>
      </c>
      <c r="O158" s="131"/>
      <c r="P158" s="131"/>
    </row>
    <row r="159" ht="30.0" hidden="1" customHeight="1">
      <c r="A159" s="131" t="s">
        <v>2093</v>
      </c>
      <c r="B159" s="132"/>
      <c r="C159" s="131" t="s">
        <v>1899</v>
      </c>
      <c r="D159" s="131" t="s">
        <v>2084</v>
      </c>
      <c r="E159" s="132"/>
      <c r="F159" s="131">
        <v>4.0</v>
      </c>
      <c r="G159" s="13" t="s">
        <v>2094</v>
      </c>
      <c r="H159" s="13" t="s">
        <v>2095</v>
      </c>
      <c r="I159" s="131"/>
      <c r="J159" s="134">
        <v>0.1909722222222222</v>
      </c>
      <c r="K159" s="131"/>
      <c r="L159" s="134">
        <v>0.1423611111111111</v>
      </c>
      <c r="M159" s="131" t="s">
        <v>1883</v>
      </c>
      <c r="N159" s="131" t="s">
        <v>1888</v>
      </c>
      <c r="O159" s="131"/>
      <c r="P159" s="131"/>
    </row>
    <row r="160" ht="30.0" hidden="1" customHeight="1">
      <c r="A160" s="131" t="s">
        <v>2096</v>
      </c>
      <c r="B160" s="132"/>
      <c r="C160" s="131" t="s">
        <v>1899</v>
      </c>
      <c r="D160" s="131" t="s">
        <v>2084</v>
      </c>
      <c r="E160" s="132"/>
      <c r="F160" s="131">
        <v>5.0</v>
      </c>
      <c r="G160" s="13" t="s">
        <v>2097</v>
      </c>
      <c r="H160" s="13" t="s">
        <v>2098</v>
      </c>
      <c r="I160" s="131"/>
      <c r="J160" s="134">
        <v>0.09861111111111111</v>
      </c>
      <c r="K160" s="131"/>
      <c r="L160" s="134">
        <v>0.06597222222222222</v>
      </c>
      <c r="M160" s="131" t="s">
        <v>1883</v>
      </c>
      <c r="N160" s="131" t="s">
        <v>1888</v>
      </c>
      <c r="O160" s="131"/>
      <c r="P160" s="131"/>
    </row>
    <row r="161" ht="60.0" hidden="1" customHeight="1">
      <c r="A161" s="131" t="s">
        <v>2099</v>
      </c>
      <c r="B161" s="132"/>
      <c r="C161" s="131" t="s">
        <v>1899</v>
      </c>
      <c r="D161" s="131" t="s">
        <v>2084</v>
      </c>
      <c r="E161" s="132"/>
      <c r="F161" s="131">
        <v>6.0</v>
      </c>
      <c r="G161" s="13" t="s">
        <v>2100</v>
      </c>
      <c r="H161" s="13" t="s">
        <v>2101</v>
      </c>
      <c r="I161" s="131"/>
      <c r="J161" s="134">
        <v>0.13472222222222222</v>
      </c>
      <c r="K161" s="131"/>
      <c r="L161" s="134">
        <v>0.10416666666666667</v>
      </c>
      <c r="M161" s="131" t="s">
        <v>1883</v>
      </c>
      <c r="N161" s="131" t="s">
        <v>1888</v>
      </c>
      <c r="O161" s="131"/>
      <c r="P161" s="131"/>
    </row>
    <row r="162" ht="30.0" hidden="1" customHeight="1">
      <c r="A162" s="131" t="s">
        <v>2102</v>
      </c>
      <c r="B162" s="132"/>
      <c r="C162" s="131" t="s">
        <v>1899</v>
      </c>
      <c r="D162" s="131" t="s">
        <v>2084</v>
      </c>
      <c r="E162" s="132"/>
      <c r="F162" s="131">
        <v>7.0</v>
      </c>
      <c r="G162" s="13" t="s">
        <v>2103</v>
      </c>
      <c r="H162" s="13" t="s">
        <v>2104</v>
      </c>
      <c r="I162" s="131"/>
      <c r="J162" s="134">
        <v>0.1451388888888889</v>
      </c>
      <c r="K162" s="131"/>
      <c r="L162" s="134">
        <v>0.09375</v>
      </c>
      <c r="M162" s="131" t="s">
        <v>1883</v>
      </c>
      <c r="N162" s="131" t="s">
        <v>1916</v>
      </c>
      <c r="O162" s="131"/>
      <c r="P162" s="131"/>
    </row>
    <row r="163" ht="30.0" hidden="1" customHeight="1">
      <c r="A163" s="131" t="s">
        <v>2105</v>
      </c>
      <c r="B163" s="132"/>
      <c r="C163" s="131" t="s">
        <v>1899</v>
      </c>
      <c r="D163" s="131" t="s">
        <v>2084</v>
      </c>
      <c r="E163" s="132"/>
      <c r="F163" s="131">
        <v>8.0</v>
      </c>
      <c r="G163" s="13" t="s">
        <v>2106</v>
      </c>
      <c r="H163" s="13" t="s">
        <v>2106</v>
      </c>
      <c r="I163" s="131"/>
      <c r="J163" s="134">
        <v>0.09861111111111111</v>
      </c>
      <c r="K163" s="131"/>
      <c r="L163" s="134">
        <v>0.06597222222222222</v>
      </c>
      <c r="M163" s="131" t="s">
        <v>1887</v>
      </c>
      <c r="N163" s="131" t="s">
        <v>1888</v>
      </c>
      <c r="O163" s="131"/>
      <c r="P163" s="131"/>
    </row>
    <row r="164" ht="45.0" hidden="1" customHeight="1">
      <c r="A164" s="131" t="s">
        <v>2107</v>
      </c>
      <c r="B164" s="132"/>
      <c r="C164" s="131" t="s">
        <v>1899</v>
      </c>
      <c r="D164" s="131" t="s">
        <v>2084</v>
      </c>
      <c r="E164" s="132"/>
      <c r="F164" s="131">
        <v>9.0</v>
      </c>
      <c r="G164" s="13" t="s">
        <v>2108</v>
      </c>
      <c r="H164" s="13" t="s">
        <v>2109</v>
      </c>
      <c r="I164" s="131"/>
      <c r="J164" s="134">
        <v>0.08125</v>
      </c>
      <c r="K164" s="131"/>
      <c r="L164" s="134">
        <v>0.05902777777777778</v>
      </c>
      <c r="M164" s="131" t="s">
        <v>1883</v>
      </c>
      <c r="N164" s="131" t="s">
        <v>1916</v>
      </c>
      <c r="O164" s="131"/>
      <c r="P164" s="131"/>
    </row>
    <row r="165" ht="60.0" hidden="1" customHeight="1">
      <c r="A165" s="131" t="s">
        <v>2110</v>
      </c>
      <c r="B165" s="132"/>
      <c r="C165" s="131" t="s">
        <v>1899</v>
      </c>
      <c r="D165" s="131" t="s">
        <v>2084</v>
      </c>
      <c r="E165" s="132"/>
      <c r="F165" s="131">
        <v>10.0</v>
      </c>
      <c r="G165" s="13" t="s">
        <v>2111</v>
      </c>
      <c r="H165" s="13" t="s">
        <v>2112</v>
      </c>
      <c r="I165" s="131"/>
      <c r="J165" s="134">
        <v>0.07291666666666667</v>
      </c>
      <c r="K165" s="131"/>
      <c r="L165" s="134">
        <v>0.04861111111111111</v>
      </c>
      <c r="M165" s="131" t="s">
        <v>1883</v>
      </c>
      <c r="N165" s="131" t="s">
        <v>1926</v>
      </c>
      <c r="O165" s="131"/>
      <c r="P165" s="131"/>
    </row>
    <row r="166" ht="30.0" hidden="1" customHeight="1">
      <c r="A166" s="131" t="s">
        <v>2113</v>
      </c>
      <c r="B166" s="132"/>
      <c r="C166" s="131" t="s">
        <v>1899</v>
      </c>
      <c r="D166" s="131" t="s">
        <v>2084</v>
      </c>
      <c r="E166" s="132"/>
      <c r="F166" s="131">
        <v>11.0</v>
      </c>
      <c r="G166" s="13" t="s">
        <v>2114</v>
      </c>
      <c r="H166" s="13" t="s">
        <v>2114</v>
      </c>
      <c r="I166" s="131"/>
      <c r="J166" s="134">
        <v>0.15625</v>
      </c>
      <c r="K166" s="131"/>
      <c r="L166" s="134"/>
      <c r="M166" s="131" t="s">
        <v>1883</v>
      </c>
      <c r="N166" s="131" t="s">
        <v>1894</v>
      </c>
      <c r="O166" s="131"/>
      <c r="P166" s="131"/>
    </row>
    <row r="167" ht="105.0" hidden="1" customHeight="1">
      <c r="A167" s="131" t="s">
        <v>468</v>
      </c>
      <c r="B167" s="132"/>
      <c r="C167" s="133" t="s">
        <v>2115</v>
      </c>
      <c r="D167" s="131" t="s">
        <v>470</v>
      </c>
      <c r="E167" s="140"/>
      <c r="F167" s="131">
        <v>1.0</v>
      </c>
      <c r="G167" s="13" t="s">
        <v>471</v>
      </c>
      <c r="H167" s="13"/>
      <c r="I167" s="131"/>
      <c r="J167" s="134">
        <v>0.0798611111111111</v>
      </c>
      <c r="K167" s="134">
        <v>0.018055555555555557</v>
      </c>
      <c r="L167" s="134" t="str">
        <f t="shared" ref="L167:L178" si="8">(J167-E167)</f>
        <v>1:55</v>
      </c>
      <c r="M167" s="131" t="s">
        <v>1883</v>
      </c>
      <c r="N167" s="131" t="s">
        <v>1888</v>
      </c>
      <c r="O167" s="131" t="s">
        <v>2116</v>
      </c>
      <c r="P167" s="131"/>
    </row>
    <row r="168" ht="45.0" hidden="1" customHeight="1">
      <c r="A168" s="131" t="s">
        <v>477</v>
      </c>
      <c r="B168" s="132"/>
      <c r="C168" s="133" t="s">
        <v>2115</v>
      </c>
      <c r="D168" s="131" t="s">
        <v>470</v>
      </c>
      <c r="E168" s="140"/>
      <c r="F168" s="131">
        <v>2.0</v>
      </c>
      <c r="G168" s="13" t="s">
        <v>479</v>
      </c>
      <c r="H168" s="13"/>
      <c r="I168" s="131"/>
      <c r="J168" s="134">
        <v>0.08333333333333333</v>
      </c>
      <c r="K168" s="134">
        <v>0.017361111111111112</v>
      </c>
      <c r="L168" s="134" t="str">
        <f t="shared" si="8"/>
        <v>2:00</v>
      </c>
      <c r="M168" s="131" t="s">
        <v>1883</v>
      </c>
      <c r="N168" s="131"/>
      <c r="O168" s="131"/>
      <c r="P168" s="131"/>
    </row>
    <row r="169" ht="30.0" hidden="1" customHeight="1">
      <c r="A169" s="131" t="s">
        <v>486</v>
      </c>
      <c r="B169" s="132"/>
      <c r="C169" s="133" t="s">
        <v>2115</v>
      </c>
      <c r="D169" s="131" t="s">
        <v>470</v>
      </c>
      <c r="E169" s="140"/>
      <c r="F169" s="131">
        <v>3.0</v>
      </c>
      <c r="G169" s="13" t="s">
        <v>488</v>
      </c>
      <c r="H169" s="13"/>
      <c r="I169" s="131"/>
      <c r="J169" s="134">
        <v>0.2076388888888889</v>
      </c>
      <c r="K169" s="134">
        <v>0.03680555555555556</v>
      </c>
      <c r="L169" s="134" t="str">
        <f t="shared" si="8"/>
        <v>4:59</v>
      </c>
      <c r="M169" s="131" t="s">
        <v>1883</v>
      </c>
      <c r="N169" s="131" t="s">
        <v>1888</v>
      </c>
      <c r="O169" s="131"/>
      <c r="P169" s="131"/>
    </row>
    <row r="170" ht="30.0" hidden="1" customHeight="1">
      <c r="A170" s="131" t="s">
        <v>494</v>
      </c>
      <c r="B170" s="132"/>
      <c r="C170" s="133" t="s">
        <v>2115</v>
      </c>
      <c r="D170" s="131" t="s">
        <v>470</v>
      </c>
      <c r="E170" s="140"/>
      <c r="F170" s="131">
        <v>4.0</v>
      </c>
      <c r="G170" s="13" t="s">
        <v>496</v>
      </c>
      <c r="H170" s="13"/>
      <c r="I170" s="131"/>
      <c r="J170" s="134">
        <v>0.11388888888888889</v>
      </c>
      <c r="K170" s="134">
        <v>0.05347222222222222</v>
      </c>
      <c r="L170" s="134" t="str">
        <f t="shared" si="8"/>
        <v>2:44</v>
      </c>
      <c r="M170" s="131" t="s">
        <v>1883</v>
      </c>
      <c r="N170" s="131"/>
      <c r="O170" s="131"/>
      <c r="P170" s="131"/>
    </row>
    <row r="171" ht="45.0" hidden="1" customHeight="1">
      <c r="A171" s="131" t="s">
        <v>503</v>
      </c>
      <c r="B171" s="132"/>
      <c r="C171" s="133" t="s">
        <v>2115</v>
      </c>
      <c r="D171" s="131" t="s">
        <v>470</v>
      </c>
      <c r="E171" s="140"/>
      <c r="F171" s="131">
        <v>5.0</v>
      </c>
      <c r="G171" s="13" t="s">
        <v>505</v>
      </c>
      <c r="H171" s="13"/>
      <c r="I171" s="131"/>
      <c r="J171" s="134">
        <v>0.16527777777777777</v>
      </c>
      <c r="K171" s="134">
        <v>0.012499999999999999</v>
      </c>
      <c r="L171" s="134" t="str">
        <f t="shared" si="8"/>
        <v>3:58</v>
      </c>
      <c r="M171" s="131" t="s">
        <v>1883</v>
      </c>
      <c r="N171" s="131"/>
      <c r="O171" s="131"/>
      <c r="P171" s="131"/>
    </row>
    <row r="172" ht="30.0" hidden="1" customHeight="1">
      <c r="A172" s="131" t="s">
        <v>511</v>
      </c>
      <c r="B172" s="132"/>
      <c r="C172" s="133" t="s">
        <v>2115</v>
      </c>
      <c r="D172" s="131" t="s">
        <v>470</v>
      </c>
      <c r="E172" s="140"/>
      <c r="F172" s="131">
        <v>6.0</v>
      </c>
      <c r="G172" s="13" t="s">
        <v>513</v>
      </c>
      <c r="H172" s="13"/>
      <c r="I172" s="131"/>
      <c r="J172" s="134">
        <v>0.1013888888888889</v>
      </c>
      <c r="K172" s="134">
        <v>0.02152777777777778</v>
      </c>
      <c r="L172" s="134" t="str">
        <f t="shared" si="8"/>
        <v>2:26</v>
      </c>
      <c r="M172" s="131" t="s">
        <v>1883</v>
      </c>
      <c r="N172" s="131"/>
      <c r="O172" s="131"/>
      <c r="P172" s="131"/>
    </row>
    <row r="173" ht="120.0" hidden="1" customHeight="1">
      <c r="A173" s="131" t="s">
        <v>520</v>
      </c>
      <c r="B173" s="132"/>
      <c r="C173" s="133" t="s">
        <v>2115</v>
      </c>
      <c r="D173" s="131" t="s">
        <v>470</v>
      </c>
      <c r="E173" s="140"/>
      <c r="F173" s="131">
        <v>7.0</v>
      </c>
      <c r="G173" s="13" t="s">
        <v>522</v>
      </c>
      <c r="H173" s="13"/>
      <c r="I173" s="131"/>
      <c r="J173" s="134">
        <v>0.2034722222222222</v>
      </c>
      <c r="K173" s="134">
        <v>0.03194444444444445</v>
      </c>
      <c r="L173" s="134" t="str">
        <f t="shared" si="8"/>
        <v>4:53</v>
      </c>
      <c r="M173" s="131" t="s">
        <v>1883</v>
      </c>
      <c r="N173" s="131" t="s">
        <v>1916</v>
      </c>
      <c r="O173" s="131"/>
      <c r="P173" s="131"/>
    </row>
    <row r="174" ht="30.0" hidden="1" customHeight="1">
      <c r="A174" s="131" t="s">
        <v>530</v>
      </c>
      <c r="B174" s="132"/>
      <c r="C174" s="133" t="s">
        <v>2115</v>
      </c>
      <c r="D174" s="131" t="s">
        <v>470</v>
      </c>
      <c r="E174" s="140"/>
      <c r="F174" s="131">
        <v>8.0</v>
      </c>
      <c r="G174" s="13" t="s">
        <v>532</v>
      </c>
      <c r="H174" s="13"/>
      <c r="I174" s="131"/>
      <c r="J174" s="134">
        <v>0.1763888888888889</v>
      </c>
      <c r="K174" s="134">
        <v>0.009027777777777779</v>
      </c>
      <c r="L174" s="134" t="str">
        <f t="shared" si="8"/>
        <v>4:14</v>
      </c>
      <c r="M174" s="131" t="s">
        <v>1883</v>
      </c>
      <c r="N174" s="131" t="s">
        <v>1888</v>
      </c>
      <c r="O174" s="131"/>
      <c r="P174" s="131"/>
    </row>
    <row r="175" ht="30.0" hidden="1" customHeight="1">
      <c r="A175" s="131" t="s">
        <v>538</v>
      </c>
      <c r="B175" s="132"/>
      <c r="C175" s="133" t="s">
        <v>2115</v>
      </c>
      <c r="D175" s="131" t="s">
        <v>470</v>
      </c>
      <c r="E175" s="140"/>
      <c r="F175" s="131">
        <v>9.0</v>
      </c>
      <c r="G175" s="13" t="s">
        <v>540</v>
      </c>
      <c r="H175" s="13"/>
      <c r="I175" s="131"/>
      <c r="J175" s="134">
        <v>0.1013888888888889</v>
      </c>
      <c r="K175" s="134">
        <v>0.011111111111111112</v>
      </c>
      <c r="L175" s="134" t="str">
        <f t="shared" si="8"/>
        <v>2:26</v>
      </c>
      <c r="M175" s="131" t="s">
        <v>1883</v>
      </c>
      <c r="N175" s="131" t="s">
        <v>1888</v>
      </c>
      <c r="O175" s="131"/>
      <c r="P175" s="134">
        <v>0.009027777777777779</v>
      </c>
    </row>
    <row r="176" ht="75.0" hidden="1" customHeight="1">
      <c r="A176" s="131" t="s">
        <v>545</v>
      </c>
      <c r="B176" s="132"/>
      <c r="C176" s="133" t="s">
        <v>2115</v>
      </c>
      <c r="D176" s="131" t="s">
        <v>470</v>
      </c>
      <c r="E176" s="140"/>
      <c r="F176" s="131">
        <v>10.0</v>
      </c>
      <c r="G176" s="13" t="s">
        <v>547</v>
      </c>
      <c r="H176" s="13"/>
      <c r="I176" s="131"/>
      <c r="J176" s="134">
        <v>0.18680555555555556</v>
      </c>
      <c r="K176" s="134">
        <v>0.044444444444444446</v>
      </c>
      <c r="L176" s="134" t="str">
        <f t="shared" si="8"/>
        <v>4:29</v>
      </c>
      <c r="M176" s="131" t="s">
        <v>1887</v>
      </c>
      <c r="N176" s="131" t="s">
        <v>2042</v>
      </c>
      <c r="O176" s="131"/>
      <c r="P176" s="134">
        <v>0.0062499999999999995</v>
      </c>
    </row>
    <row r="177" ht="30.0" hidden="1" customHeight="1">
      <c r="A177" s="131" t="s">
        <v>556</v>
      </c>
      <c r="B177" s="132"/>
      <c r="C177" s="133" t="s">
        <v>2115</v>
      </c>
      <c r="D177" s="131" t="s">
        <v>470</v>
      </c>
      <c r="E177" s="140"/>
      <c r="F177" s="131">
        <v>11.0</v>
      </c>
      <c r="G177" s="13" t="s">
        <v>558</v>
      </c>
      <c r="H177" s="13"/>
      <c r="I177" s="131"/>
      <c r="J177" s="134">
        <v>0.11041666666666666</v>
      </c>
      <c r="K177" s="134">
        <v>0.05555555555555555</v>
      </c>
      <c r="L177" s="134" t="str">
        <f t="shared" si="8"/>
        <v>2:39</v>
      </c>
      <c r="M177" s="131" t="s">
        <v>1883</v>
      </c>
      <c r="N177" s="131" t="s">
        <v>1888</v>
      </c>
      <c r="O177" s="131"/>
      <c r="P177" s="134">
        <v>0.06388888888888888</v>
      </c>
    </row>
    <row r="178" ht="30.0" hidden="1" customHeight="1">
      <c r="A178" s="131" t="s">
        <v>565</v>
      </c>
      <c r="B178" s="132"/>
      <c r="C178" s="133" t="s">
        <v>2115</v>
      </c>
      <c r="D178" s="131" t="s">
        <v>470</v>
      </c>
      <c r="E178" s="140"/>
      <c r="F178" s="131">
        <v>12.0</v>
      </c>
      <c r="G178" s="13" t="s">
        <v>567</v>
      </c>
      <c r="H178" s="13"/>
      <c r="I178" s="131"/>
      <c r="J178" s="134">
        <v>0.14583333333333334</v>
      </c>
      <c r="K178" s="134">
        <v>0.03680555555555556</v>
      </c>
      <c r="L178" s="134" t="str">
        <f t="shared" si="8"/>
        <v>3:30</v>
      </c>
      <c r="M178" s="131" t="s">
        <v>1883</v>
      </c>
      <c r="N178" s="131" t="s">
        <v>1888</v>
      </c>
      <c r="O178" s="131"/>
      <c r="P178" s="134">
        <v>0.02291666666666667</v>
      </c>
    </row>
    <row r="179" ht="30.0" hidden="1" customHeight="1">
      <c r="A179" s="131" t="s">
        <v>575</v>
      </c>
      <c r="B179" s="132"/>
      <c r="C179" s="133" t="s">
        <v>2115</v>
      </c>
      <c r="D179" s="131" t="s">
        <v>470</v>
      </c>
      <c r="E179" s="140"/>
      <c r="F179" s="131">
        <v>13.0</v>
      </c>
      <c r="G179" s="13" t="s">
        <v>577</v>
      </c>
      <c r="H179" s="13"/>
      <c r="I179" s="131"/>
      <c r="J179" s="134">
        <v>0.16666666666666666</v>
      </c>
      <c r="K179" s="134">
        <v>0.009722222222222222</v>
      </c>
      <c r="L179" s="134" t="str">
        <f t="shared" ref="L179:L180" si="9">(J179-P163)</f>
        <v>4:00</v>
      </c>
      <c r="M179" s="131" t="s">
        <v>1883</v>
      </c>
      <c r="N179" s="131" t="s">
        <v>1888</v>
      </c>
      <c r="O179" s="131"/>
      <c r="P179" s="134">
        <v>0.04583333333333334</v>
      </c>
    </row>
    <row r="180" ht="30.0" hidden="1" customHeight="1">
      <c r="A180" s="131" t="s">
        <v>583</v>
      </c>
      <c r="B180" s="132"/>
      <c r="C180" s="133" t="s">
        <v>2115</v>
      </c>
      <c r="D180" s="131" t="s">
        <v>470</v>
      </c>
      <c r="E180" s="132"/>
      <c r="F180" s="131">
        <v>14.0</v>
      </c>
      <c r="G180" s="13" t="s">
        <v>317</v>
      </c>
      <c r="H180" s="13"/>
      <c r="I180" s="131"/>
      <c r="J180" s="134">
        <v>0.12847222222222224</v>
      </c>
      <c r="K180" s="134">
        <v>0.043750000000000004</v>
      </c>
      <c r="L180" s="134" t="str">
        <f t="shared" si="9"/>
        <v>3:05</v>
      </c>
      <c r="M180" s="131" t="s">
        <v>1883</v>
      </c>
      <c r="N180" s="131" t="s">
        <v>1888</v>
      </c>
      <c r="O180" s="131"/>
      <c r="P180" s="134">
        <v>0.04513888888888889</v>
      </c>
    </row>
    <row r="181" ht="75.0" hidden="1" customHeight="1">
      <c r="A181" s="131" t="s">
        <v>1129</v>
      </c>
      <c r="B181" s="132"/>
      <c r="C181" s="131" t="s">
        <v>1950</v>
      </c>
      <c r="D181" s="131" t="s">
        <v>1131</v>
      </c>
      <c r="E181" s="140"/>
      <c r="F181" s="131">
        <v>1.0</v>
      </c>
      <c r="G181" s="13" t="s">
        <v>1132</v>
      </c>
      <c r="H181" s="13" t="s">
        <v>1133</v>
      </c>
      <c r="I181" s="131"/>
      <c r="J181" s="134">
        <v>0.7048611111111112</v>
      </c>
      <c r="K181" s="131"/>
      <c r="L181" s="134">
        <v>0.6666666666666666</v>
      </c>
      <c r="M181" s="131" t="s">
        <v>1883</v>
      </c>
      <c r="N181" s="131" t="s">
        <v>1884</v>
      </c>
      <c r="O181" s="131" t="s">
        <v>1885</v>
      </c>
      <c r="P181" s="134">
        <v>0.04861111111111111</v>
      </c>
    </row>
    <row r="182" ht="30.0" hidden="1" customHeight="1">
      <c r="A182" s="131" t="s">
        <v>1140</v>
      </c>
      <c r="B182" s="132"/>
      <c r="C182" s="131" t="s">
        <v>1950</v>
      </c>
      <c r="D182" s="131" t="s">
        <v>1131</v>
      </c>
      <c r="E182" s="132"/>
      <c r="F182" s="131">
        <v>2.0</v>
      </c>
      <c r="G182" s="13" t="s">
        <v>1142</v>
      </c>
      <c r="H182" s="13" t="s">
        <v>1143</v>
      </c>
      <c r="I182" s="131"/>
      <c r="J182" s="134">
        <v>0.29097222222222224</v>
      </c>
      <c r="K182" s="131"/>
      <c r="L182" s="134">
        <v>0.2222222222222222</v>
      </c>
      <c r="M182" s="131" t="s">
        <v>1883</v>
      </c>
      <c r="N182" s="131" t="s">
        <v>1916</v>
      </c>
      <c r="O182" s="131"/>
      <c r="P182" s="134">
        <v>0.004861111111111111</v>
      </c>
    </row>
    <row r="183" ht="30.0" hidden="1" customHeight="1">
      <c r="A183" s="131" t="s">
        <v>1147</v>
      </c>
      <c r="B183" s="132"/>
      <c r="C183" s="131" t="s">
        <v>1950</v>
      </c>
      <c r="D183" s="131" t="s">
        <v>1131</v>
      </c>
      <c r="E183" s="132"/>
      <c r="F183" s="131">
        <v>3.0</v>
      </c>
      <c r="G183" s="13" t="s">
        <v>1148</v>
      </c>
      <c r="H183" s="13"/>
      <c r="I183" s="131"/>
      <c r="J183" s="134">
        <v>0.21458333333333335</v>
      </c>
      <c r="K183" s="131"/>
      <c r="L183" s="134">
        <v>0.15277777777777776</v>
      </c>
      <c r="M183" s="131" t="s">
        <v>1883</v>
      </c>
      <c r="N183" s="131" t="s">
        <v>1888</v>
      </c>
      <c r="O183" s="131" t="s">
        <v>2117</v>
      </c>
      <c r="P183" s="134">
        <v>0.04097222222222222</v>
      </c>
    </row>
    <row r="184" ht="30.0" hidden="1" customHeight="1">
      <c r="A184" s="131" t="s">
        <v>1149</v>
      </c>
      <c r="B184" s="132"/>
      <c r="C184" s="131" t="s">
        <v>1950</v>
      </c>
      <c r="D184" s="131" t="s">
        <v>1131</v>
      </c>
      <c r="E184" s="132"/>
      <c r="F184" s="131">
        <v>4.0</v>
      </c>
      <c r="G184" s="13" t="s">
        <v>1151</v>
      </c>
      <c r="H184" s="13" t="s">
        <v>1152</v>
      </c>
      <c r="I184" s="131"/>
      <c r="J184" s="134">
        <v>0.11319444444444444</v>
      </c>
      <c r="K184" s="131"/>
      <c r="L184" s="134">
        <v>0.0763888888888889</v>
      </c>
      <c r="M184" s="131" t="s">
        <v>1883</v>
      </c>
      <c r="N184" s="131" t="s">
        <v>1884</v>
      </c>
      <c r="O184" s="131"/>
      <c r="P184" s="134">
        <v>0.007638888888888889</v>
      </c>
    </row>
    <row r="185" hidden="1">
      <c r="A185" s="131" t="s">
        <v>1157</v>
      </c>
      <c r="B185" s="132"/>
      <c r="C185" s="131" t="s">
        <v>1950</v>
      </c>
      <c r="D185" s="131" t="s">
        <v>1131</v>
      </c>
      <c r="E185" s="132"/>
      <c r="F185" s="131">
        <v>5.0</v>
      </c>
      <c r="G185" s="13" t="s">
        <v>1159</v>
      </c>
      <c r="H185" s="13" t="s">
        <v>1160</v>
      </c>
      <c r="I185" s="131"/>
      <c r="J185" s="134">
        <v>0.09375</v>
      </c>
      <c r="K185" s="131"/>
      <c r="L185" s="134" t="str">
        <f t="shared" ref="L185:L211" si="10">(J185-P175)</f>
        <v>2:02</v>
      </c>
      <c r="M185" s="131" t="s">
        <v>1887</v>
      </c>
      <c r="N185" s="131" t="s">
        <v>1884</v>
      </c>
      <c r="O185" s="131"/>
      <c r="P185" s="134">
        <v>0.003472222222222222</v>
      </c>
    </row>
    <row r="186" hidden="1">
      <c r="A186" s="131" t="s">
        <v>1166</v>
      </c>
      <c r="B186" s="132"/>
      <c r="C186" s="131" t="s">
        <v>1950</v>
      </c>
      <c r="D186" s="131" t="s">
        <v>1131</v>
      </c>
      <c r="E186" s="132"/>
      <c r="F186" s="131">
        <v>6.0</v>
      </c>
      <c r="G186" s="13" t="s">
        <v>1167</v>
      </c>
      <c r="H186" s="13"/>
      <c r="I186" s="131"/>
      <c r="J186" s="134">
        <v>0.11597222222222221</v>
      </c>
      <c r="K186" s="131"/>
      <c r="L186" s="134" t="str">
        <f t="shared" si="10"/>
        <v>2:38</v>
      </c>
      <c r="M186" s="131" t="s">
        <v>1887</v>
      </c>
      <c r="N186" s="131" t="s">
        <v>1884</v>
      </c>
      <c r="O186" s="131"/>
      <c r="P186" s="134">
        <v>0.011111111111111112</v>
      </c>
    </row>
    <row r="187" ht="45.0" hidden="1" customHeight="1">
      <c r="A187" s="131" t="s">
        <v>1168</v>
      </c>
      <c r="B187" s="132"/>
      <c r="C187" s="131" t="s">
        <v>1950</v>
      </c>
      <c r="D187" s="131" t="s">
        <v>1131</v>
      </c>
      <c r="E187" s="132"/>
      <c r="F187" s="131">
        <v>7.0</v>
      </c>
      <c r="G187" s="13" t="s">
        <v>1170</v>
      </c>
      <c r="H187" s="13" t="s">
        <v>1170</v>
      </c>
      <c r="I187" s="131"/>
      <c r="J187" s="134">
        <v>0.17361111111111113</v>
      </c>
      <c r="K187" s="131"/>
      <c r="L187" s="134" t="str">
        <f t="shared" si="10"/>
        <v>2:38</v>
      </c>
      <c r="M187" s="131" t="s">
        <v>1883</v>
      </c>
      <c r="N187" s="131" t="s">
        <v>1894</v>
      </c>
      <c r="O187" s="131"/>
      <c r="P187" s="134">
        <v>0.002777777777777778</v>
      </c>
    </row>
    <row r="188" ht="60.0" hidden="1" customHeight="1">
      <c r="A188" s="131" t="s">
        <v>1177</v>
      </c>
      <c r="B188" s="132"/>
      <c r="C188" s="131" t="s">
        <v>1950</v>
      </c>
      <c r="D188" s="131" t="s">
        <v>1131</v>
      </c>
      <c r="E188" s="132"/>
      <c r="F188" s="131">
        <v>8.0</v>
      </c>
      <c r="G188" s="13" t="s">
        <v>2118</v>
      </c>
      <c r="H188" s="13" t="s">
        <v>1180</v>
      </c>
      <c r="I188" s="131"/>
      <c r="J188" s="134">
        <v>0.2625</v>
      </c>
      <c r="K188" s="131"/>
      <c r="L188" s="134" t="str">
        <f t="shared" si="10"/>
        <v>5:45</v>
      </c>
      <c r="M188" s="131" t="s">
        <v>1883</v>
      </c>
      <c r="N188" s="131" t="s">
        <v>1894</v>
      </c>
      <c r="O188" s="131"/>
      <c r="P188" s="134">
        <v>0.02638888888888889</v>
      </c>
    </row>
    <row r="189" ht="45.0" hidden="1" customHeight="1">
      <c r="A189" s="131" t="s">
        <v>1186</v>
      </c>
      <c r="B189" s="132"/>
      <c r="C189" s="131" t="s">
        <v>1950</v>
      </c>
      <c r="D189" s="131" t="s">
        <v>1131</v>
      </c>
      <c r="E189" s="132"/>
      <c r="F189" s="131">
        <v>9.0</v>
      </c>
      <c r="G189" s="13" t="s">
        <v>2119</v>
      </c>
      <c r="H189" s="13" t="s">
        <v>1189</v>
      </c>
      <c r="I189" s="131"/>
      <c r="J189" s="134">
        <v>0.12291666666666667</v>
      </c>
      <c r="K189" s="131"/>
      <c r="L189" s="134" t="str">
        <f t="shared" si="10"/>
        <v>1:51</v>
      </c>
      <c r="M189" s="131" t="s">
        <v>1887</v>
      </c>
      <c r="N189" s="131" t="s">
        <v>1888</v>
      </c>
      <c r="O189" s="131"/>
      <c r="P189" s="134">
        <v>0.018055555555555557</v>
      </c>
    </row>
    <row r="190" ht="45.0" hidden="1" customHeight="1">
      <c r="A190" s="131" t="s">
        <v>1196</v>
      </c>
      <c r="B190" s="132"/>
      <c r="C190" s="131" t="s">
        <v>1950</v>
      </c>
      <c r="D190" s="131" t="s">
        <v>1131</v>
      </c>
      <c r="E190" s="132"/>
      <c r="F190" s="131">
        <v>10.0</v>
      </c>
      <c r="G190" s="13" t="s">
        <v>1197</v>
      </c>
      <c r="H190" s="13" t="s">
        <v>1197</v>
      </c>
      <c r="I190" s="131"/>
      <c r="J190" s="134">
        <v>0.15416666666666667</v>
      </c>
      <c r="K190" s="131"/>
      <c r="L190" s="134" t="str">
        <f t="shared" si="10"/>
        <v>2:37</v>
      </c>
      <c r="M190" s="131" t="s">
        <v>1883</v>
      </c>
      <c r="N190" s="131" t="s">
        <v>1888</v>
      </c>
      <c r="O190" s="131"/>
      <c r="P190" s="134">
        <v>0.011111111111111112</v>
      </c>
    </row>
    <row r="191" ht="45.0" hidden="1" customHeight="1">
      <c r="A191" s="131" t="s">
        <v>1198</v>
      </c>
      <c r="B191" s="132"/>
      <c r="C191" s="131" t="s">
        <v>1950</v>
      </c>
      <c r="D191" s="131" t="s">
        <v>1131</v>
      </c>
      <c r="E191" s="132"/>
      <c r="F191" s="131">
        <v>11.0</v>
      </c>
      <c r="G191" s="13" t="s">
        <v>2120</v>
      </c>
      <c r="H191" s="13" t="s">
        <v>1201</v>
      </c>
      <c r="I191" s="131"/>
      <c r="J191" s="134">
        <v>0.1986111111111111</v>
      </c>
      <c r="K191" s="131"/>
      <c r="L191" s="134" t="str">
        <f t="shared" si="10"/>
        <v>3:36</v>
      </c>
      <c r="M191" s="131" t="s">
        <v>1883</v>
      </c>
      <c r="N191" s="131" t="s">
        <v>1916</v>
      </c>
      <c r="O191" s="131"/>
      <c r="P191" s="134">
        <v>0.025694444444444447</v>
      </c>
    </row>
    <row r="192" ht="30.0" hidden="1" customHeight="1">
      <c r="A192" s="131" t="s">
        <v>1204</v>
      </c>
      <c r="B192" s="132"/>
      <c r="C192" s="131" t="s">
        <v>1950</v>
      </c>
      <c r="D192" s="131" t="s">
        <v>1131</v>
      </c>
      <c r="E192" s="132"/>
      <c r="F192" s="131">
        <v>12.0</v>
      </c>
      <c r="G192" s="13" t="s">
        <v>1205</v>
      </c>
      <c r="H192" s="13"/>
      <c r="I192" s="131"/>
      <c r="J192" s="134">
        <v>0.10902777777777778</v>
      </c>
      <c r="K192" s="131"/>
      <c r="L192" s="134" t="str">
        <f t="shared" si="10"/>
        <v>2:30</v>
      </c>
      <c r="M192" s="131" t="s">
        <v>1883</v>
      </c>
      <c r="N192" s="131" t="s">
        <v>1929</v>
      </c>
      <c r="O192" s="131"/>
      <c r="P192" s="134">
        <v>0.024305555555555556</v>
      </c>
    </row>
    <row r="193" ht="75.0" hidden="1" customHeight="1">
      <c r="A193" s="131" t="s">
        <v>1206</v>
      </c>
      <c r="B193" s="132"/>
      <c r="C193" s="131" t="s">
        <v>1950</v>
      </c>
      <c r="D193" s="131" t="s">
        <v>1131</v>
      </c>
      <c r="E193" s="132"/>
      <c r="F193" s="131">
        <v>13.0</v>
      </c>
      <c r="G193" s="13" t="s">
        <v>2121</v>
      </c>
      <c r="H193" s="13" t="s">
        <v>1208</v>
      </c>
      <c r="I193" s="131"/>
      <c r="J193" s="134">
        <v>0.6208333333333333</v>
      </c>
      <c r="K193" s="131"/>
      <c r="L193" s="134" t="str">
        <f t="shared" si="10"/>
        <v>13:55</v>
      </c>
      <c r="M193" s="131" t="s">
        <v>1887</v>
      </c>
      <c r="N193" s="131" t="s">
        <v>1971</v>
      </c>
      <c r="O193" s="131"/>
      <c r="P193" s="134">
        <v>0.013888888888888888</v>
      </c>
    </row>
    <row r="194" ht="30.0" hidden="1" customHeight="1">
      <c r="A194" s="131" t="s">
        <v>1214</v>
      </c>
      <c r="B194" s="132"/>
      <c r="C194" s="131" t="s">
        <v>1950</v>
      </c>
      <c r="D194" s="131" t="s">
        <v>1131</v>
      </c>
      <c r="E194" s="132"/>
      <c r="F194" s="131">
        <v>14.0</v>
      </c>
      <c r="G194" s="13" t="s">
        <v>1215</v>
      </c>
      <c r="H194" s="13"/>
      <c r="I194" s="131"/>
      <c r="J194" s="134">
        <v>0.034722222222222224</v>
      </c>
      <c r="K194" s="131"/>
      <c r="L194" s="134" t="str">
        <f t="shared" si="10"/>
        <v>0:39</v>
      </c>
      <c r="M194" s="131" t="s">
        <v>1883</v>
      </c>
      <c r="N194" s="131" t="s">
        <v>1971</v>
      </c>
      <c r="O194" s="131"/>
      <c r="P194" s="134">
        <v>0.034722222222222224</v>
      </c>
    </row>
    <row r="195" ht="30.0" hidden="1" customHeight="1">
      <c r="A195" s="131" t="s">
        <v>1216</v>
      </c>
      <c r="B195" s="132"/>
      <c r="C195" s="131" t="s">
        <v>1950</v>
      </c>
      <c r="D195" s="131" t="s">
        <v>1131</v>
      </c>
      <c r="E195" s="132"/>
      <c r="F195" s="131">
        <v>15.0</v>
      </c>
      <c r="G195" s="13" t="s">
        <v>1218</v>
      </c>
      <c r="H195" s="13" t="s">
        <v>1218</v>
      </c>
      <c r="I195" s="131"/>
      <c r="J195" s="134">
        <v>0.057638888888888885</v>
      </c>
      <c r="K195" s="131"/>
      <c r="L195" s="134" t="str">
        <f t="shared" si="10"/>
        <v>1:18</v>
      </c>
      <c r="M195" s="131" t="s">
        <v>1883</v>
      </c>
      <c r="N195" s="131" t="s">
        <v>1888</v>
      </c>
      <c r="O195" s="131"/>
      <c r="P195" s="134">
        <v>0.02361111111111111</v>
      </c>
    </row>
    <row r="196" ht="45.0" hidden="1" customHeight="1">
      <c r="A196" s="131" t="s">
        <v>734</v>
      </c>
      <c r="B196" s="132"/>
      <c r="C196" s="131" t="s">
        <v>1950</v>
      </c>
      <c r="D196" s="131" t="s">
        <v>736</v>
      </c>
      <c r="E196" s="132"/>
      <c r="F196" s="131">
        <v>1.0</v>
      </c>
      <c r="G196" s="13" t="s">
        <v>2122</v>
      </c>
      <c r="H196" s="13" t="s">
        <v>737</v>
      </c>
      <c r="I196" s="131"/>
      <c r="J196" s="134">
        <v>0.1798611111111111</v>
      </c>
      <c r="K196" s="131"/>
      <c r="L196" s="134" t="str">
        <f t="shared" si="10"/>
        <v>4:03</v>
      </c>
      <c r="M196" s="131" t="s">
        <v>1887</v>
      </c>
      <c r="N196" s="131" t="s">
        <v>1888</v>
      </c>
      <c r="O196" s="131" t="s">
        <v>1924</v>
      </c>
      <c r="P196" s="134">
        <v>0.029861111111111113</v>
      </c>
    </row>
    <row r="197" ht="30.0" hidden="1" customHeight="1">
      <c r="A197" s="131" t="s">
        <v>742</v>
      </c>
      <c r="B197" s="132"/>
      <c r="C197" s="131" t="s">
        <v>1950</v>
      </c>
      <c r="D197" s="131" t="s">
        <v>736</v>
      </c>
      <c r="E197" s="132"/>
      <c r="F197" s="131">
        <v>2.0</v>
      </c>
      <c r="G197" s="13" t="s">
        <v>744</v>
      </c>
      <c r="H197" s="13" t="s">
        <v>2123</v>
      </c>
      <c r="I197" s="131"/>
      <c r="J197" s="134">
        <v>0.09583333333333333</v>
      </c>
      <c r="K197" s="131"/>
      <c r="L197" s="134" t="str">
        <f t="shared" si="10"/>
        <v>2:14</v>
      </c>
      <c r="M197" s="131" t="s">
        <v>1883</v>
      </c>
      <c r="N197" s="131" t="s">
        <v>1888</v>
      </c>
      <c r="O197" s="131" t="s">
        <v>2116</v>
      </c>
      <c r="P197" s="134">
        <v>0.019444444444444445</v>
      </c>
    </row>
    <row r="198" ht="30.0" hidden="1" customHeight="1">
      <c r="A198" s="131" t="s">
        <v>750</v>
      </c>
      <c r="B198" s="132"/>
      <c r="C198" s="131" t="s">
        <v>1899</v>
      </c>
      <c r="D198" s="131" t="s">
        <v>2124</v>
      </c>
      <c r="E198" s="132"/>
      <c r="F198" s="131">
        <v>1.0</v>
      </c>
      <c r="G198" s="13" t="s">
        <v>2125</v>
      </c>
      <c r="H198" s="13" t="s">
        <v>2126</v>
      </c>
      <c r="I198" s="131"/>
      <c r="J198" s="134">
        <v>0.12916666666666668</v>
      </c>
      <c r="K198" s="131"/>
      <c r="L198" s="134" t="str">
        <f t="shared" si="10"/>
        <v>2:28</v>
      </c>
      <c r="M198" s="131" t="s">
        <v>1887</v>
      </c>
      <c r="N198" s="131" t="s">
        <v>2050</v>
      </c>
      <c r="O198" s="131"/>
      <c r="P198" s="134">
        <v>0.015972222222222224</v>
      </c>
    </row>
    <row r="199" ht="30.0" hidden="1" customHeight="1">
      <c r="A199" s="131" t="s">
        <v>757</v>
      </c>
      <c r="B199" s="132"/>
      <c r="C199" s="131" t="s">
        <v>1899</v>
      </c>
      <c r="D199" s="131" t="s">
        <v>2124</v>
      </c>
      <c r="E199" s="132"/>
      <c r="F199" s="131">
        <v>2.0</v>
      </c>
      <c r="G199" s="13" t="s">
        <v>2127</v>
      </c>
      <c r="H199" s="13" t="s">
        <v>2127</v>
      </c>
      <c r="I199" s="131"/>
      <c r="J199" s="134">
        <v>0.06666666666666667</v>
      </c>
      <c r="K199" s="131"/>
      <c r="L199" s="134" t="str">
        <f t="shared" si="10"/>
        <v>1:10</v>
      </c>
      <c r="M199" s="131" t="s">
        <v>1883</v>
      </c>
      <c r="N199" s="131" t="s">
        <v>1888</v>
      </c>
      <c r="O199" s="131"/>
      <c r="P199" s="134">
        <v>0.052083333333333336</v>
      </c>
    </row>
    <row r="200" hidden="1">
      <c r="A200" s="131" t="s">
        <v>762</v>
      </c>
      <c r="B200" s="132"/>
      <c r="C200" s="131" t="s">
        <v>1899</v>
      </c>
      <c r="D200" s="131" t="s">
        <v>2124</v>
      </c>
      <c r="E200" s="132"/>
      <c r="F200" s="131">
        <v>3.0</v>
      </c>
      <c r="G200" s="13" t="s">
        <v>2128</v>
      </c>
      <c r="H200" s="13" t="s">
        <v>2128</v>
      </c>
      <c r="I200" s="131"/>
      <c r="J200" s="134">
        <v>0.05347222222222222</v>
      </c>
      <c r="K200" s="131"/>
      <c r="L200" s="134" t="str">
        <f t="shared" si="10"/>
        <v>1:01</v>
      </c>
      <c r="M200" s="131" t="s">
        <v>1883</v>
      </c>
      <c r="N200" s="131" t="s">
        <v>2042</v>
      </c>
      <c r="O200" s="131"/>
      <c r="P200" s="134"/>
    </row>
    <row r="201" ht="30.0" hidden="1" customHeight="1">
      <c r="A201" s="131" t="s">
        <v>766</v>
      </c>
      <c r="B201" s="132"/>
      <c r="C201" s="131" t="s">
        <v>1899</v>
      </c>
      <c r="D201" s="131" t="s">
        <v>2124</v>
      </c>
      <c r="E201" s="132"/>
      <c r="F201" s="131">
        <v>4.0</v>
      </c>
      <c r="G201" s="13" t="s">
        <v>768</v>
      </c>
      <c r="H201" s="13" t="s">
        <v>769</v>
      </c>
      <c r="I201" s="131"/>
      <c r="J201" s="134">
        <v>0.15416666666666667</v>
      </c>
      <c r="K201" s="131"/>
      <c r="L201" s="134" t="str">
        <f t="shared" si="10"/>
        <v>3:05</v>
      </c>
      <c r="M201" s="131" t="s">
        <v>1883</v>
      </c>
      <c r="N201" s="131" t="s">
        <v>1888</v>
      </c>
      <c r="O201" s="131"/>
      <c r="P201" s="134">
        <v>0.011111111111111112</v>
      </c>
    </row>
    <row r="202" ht="30.0" hidden="1" customHeight="1">
      <c r="A202" s="131" t="s">
        <v>613</v>
      </c>
      <c r="B202" s="132"/>
      <c r="C202" s="131" t="s">
        <v>2129</v>
      </c>
      <c r="D202" s="131" t="s">
        <v>2130</v>
      </c>
      <c r="E202" s="132"/>
      <c r="F202" s="131">
        <v>1.0</v>
      </c>
      <c r="G202" s="13" t="s">
        <v>616</v>
      </c>
      <c r="H202" s="13"/>
      <c r="I202" s="131"/>
      <c r="J202" s="134">
        <v>0.2125</v>
      </c>
      <c r="K202" s="131"/>
      <c r="L202" s="134" t="str">
        <f t="shared" si="10"/>
        <v>4:31</v>
      </c>
      <c r="M202" s="131" t="s">
        <v>1887</v>
      </c>
      <c r="N202" s="131" t="s">
        <v>2042</v>
      </c>
      <c r="O202" s="131"/>
      <c r="P202" s="134"/>
    </row>
    <row r="203" ht="30.0" hidden="1" customHeight="1">
      <c r="A203" s="131" t="s">
        <v>715</v>
      </c>
      <c r="B203" s="132"/>
      <c r="C203" s="131" t="s">
        <v>2129</v>
      </c>
      <c r="D203" s="131" t="s">
        <v>2130</v>
      </c>
      <c r="E203" s="132"/>
      <c r="F203" s="131">
        <v>2.0</v>
      </c>
      <c r="G203" s="13" t="s">
        <v>718</v>
      </c>
      <c r="H203" s="13"/>
      <c r="I203" s="131"/>
      <c r="J203" s="134">
        <v>0.25277777777777777</v>
      </c>
      <c r="K203" s="131"/>
      <c r="L203" s="134" t="str">
        <f t="shared" si="10"/>
        <v>5:44</v>
      </c>
      <c r="M203" s="131" t="s">
        <v>1953</v>
      </c>
      <c r="N203" s="131" t="s">
        <v>1894</v>
      </c>
      <c r="O203" s="131"/>
      <c r="P203" s="131"/>
    </row>
    <row r="204" ht="30.0" hidden="1" customHeight="1">
      <c r="A204" s="131" t="s">
        <v>721</v>
      </c>
      <c r="B204" s="132"/>
      <c r="C204" s="131" t="s">
        <v>2129</v>
      </c>
      <c r="D204" s="131" t="s">
        <v>2130</v>
      </c>
      <c r="E204" s="132"/>
      <c r="F204" s="131">
        <v>3.0</v>
      </c>
      <c r="G204" s="13" t="s">
        <v>723</v>
      </c>
      <c r="H204" s="13"/>
      <c r="I204" s="131"/>
      <c r="J204" s="134">
        <v>0.15833333333333333</v>
      </c>
      <c r="K204" s="131"/>
      <c r="L204" s="134" t="str">
        <f t="shared" si="10"/>
        <v>2:58</v>
      </c>
      <c r="M204" s="131" t="s">
        <v>1883</v>
      </c>
      <c r="N204" s="131" t="s">
        <v>1894</v>
      </c>
      <c r="O204" s="131"/>
      <c r="P204" s="131"/>
    </row>
    <row r="205" ht="60.0" hidden="1" customHeight="1">
      <c r="A205" s="131" t="s">
        <v>729</v>
      </c>
      <c r="B205" s="132"/>
      <c r="C205" s="131" t="s">
        <v>2129</v>
      </c>
      <c r="D205" s="131" t="s">
        <v>2130</v>
      </c>
      <c r="E205" s="132"/>
      <c r="F205" s="131">
        <v>4.0</v>
      </c>
      <c r="G205" s="13" t="s">
        <v>731</v>
      </c>
      <c r="H205" s="13"/>
      <c r="I205" s="131"/>
      <c r="J205" s="134">
        <v>0.13541666666666666</v>
      </c>
      <c r="K205" s="131"/>
      <c r="L205" s="134" t="str">
        <f t="shared" si="10"/>
        <v>2:41</v>
      </c>
      <c r="M205" s="131" t="s">
        <v>1883</v>
      </c>
      <c r="N205" s="131" t="s">
        <v>1884</v>
      </c>
      <c r="O205" s="131"/>
      <c r="P205" s="131"/>
    </row>
    <row r="206" ht="90.0" hidden="1" customHeight="1">
      <c r="A206" s="131" t="s">
        <v>1223</v>
      </c>
      <c r="B206" s="132" t="s">
        <v>2131</v>
      </c>
      <c r="C206" s="131" t="s">
        <v>1950</v>
      </c>
      <c r="D206" s="131" t="s">
        <v>1225</v>
      </c>
      <c r="E206" s="132"/>
      <c r="F206" s="131">
        <v>1.0</v>
      </c>
      <c r="G206" s="13" t="s">
        <v>2132</v>
      </c>
      <c r="H206" s="13" t="s">
        <v>1227</v>
      </c>
      <c r="I206" s="131"/>
      <c r="J206" s="134">
        <v>0.5944444444444444</v>
      </c>
      <c r="K206" s="131"/>
      <c r="L206" s="134" t="str">
        <f t="shared" si="10"/>
        <v>13:33</v>
      </c>
      <c r="M206" s="131" t="s">
        <v>2133</v>
      </c>
      <c r="N206" s="131" t="s">
        <v>2050</v>
      </c>
      <c r="O206" s="144" t="s">
        <v>2116</v>
      </c>
      <c r="P206" s="145">
        <v>0.125</v>
      </c>
    </row>
    <row r="207" ht="30.0" hidden="1" customHeight="1">
      <c r="A207" s="131" t="s">
        <v>1232</v>
      </c>
      <c r="B207" s="132" t="s">
        <v>2131</v>
      </c>
      <c r="C207" s="131" t="s">
        <v>1950</v>
      </c>
      <c r="D207" s="131" t="s">
        <v>1225</v>
      </c>
      <c r="E207" s="132"/>
      <c r="F207" s="131">
        <v>2.0</v>
      </c>
      <c r="G207" s="13" t="s">
        <v>1234</v>
      </c>
      <c r="H207" s="13" t="s">
        <v>1235</v>
      </c>
      <c r="I207" s="131"/>
      <c r="J207" s="134">
        <v>0.28402777777777777</v>
      </c>
      <c r="K207" s="131"/>
      <c r="L207" s="134" t="str">
        <f t="shared" si="10"/>
        <v>6:21</v>
      </c>
      <c r="M207" s="131" t="s">
        <v>2134</v>
      </c>
      <c r="N207" s="131" t="s">
        <v>1904</v>
      </c>
      <c r="O207" s="144" t="s">
        <v>2116</v>
      </c>
      <c r="P207" s="145">
        <v>0.125</v>
      </c>
    </row>
    <row r="208" ht="30.0" hidden="1" customHeight="1">
      <c r="A208" s="131" t="s">
        <v>1240</v>
      </c>
      <c r="B208" s="132" t="s">
        <v>2131</v>
      </c>
      <c r="C208" s="131" t="s">
        <v>1950</v>
      </c>
      <c r="D208" s="131" t="s">
        <v>1225</v>
      </c>
      <c r="E208" s="132"/>
      <c r="F208" s="131">
        <v>3.0</v>
      </c>
      <c r="G208" s="13" t="s">
        <v>1242</v>
      </c>
      <c r="H208" s="13" t="s">
        <v>1243</v>
      </c>
      <c r="I208" s="131"/>
      <c r="J208" s="134">
        <v>0.11180555555555556</v>
      </c>
      <c r="K208" s="131"/>
      <c r="L208" s="134" t="str">
        <f t="shared" si="10"/>
        <v>2:18</v>
      </c>
      <c r="M208" s="131" t="s">
        <v>2133</v>
      </c>
      <c r="N208" s="131" t="s">
        <v>2050</v>
      </c>
      <c r="O208" s="144" t="s">
        <v>2116</v>
      </c>
      <c r="P208" s="145">
        <v>0.11180555555555556</v>
      </c>
    </row>
    <row r="209" ht="45.0" hidden="1" customHeight="1">
      <c r="A209" s="131" t="s">
        <v>1247</v>
      </c>
      <c r="B209" s="132" t="s">
        <v>2131</v>
      </c>
      <c r="C209" s="131" t="s">
        <v>1950</v>
      </c>
      <c r="D209" s="131" t="s">
        <v>1225</v>
      </c>
      <c r="E209" s="132"/>
      <c r="F209" s="131">
        <v>4.0</v>
      </c>
      <c r="G209" s="13" t="s">
        <v>1249</v>
      </c>
      <c r="H209" s="13" t="s">
        <v>1250</v>
      </c>
      <c r="I209" s="131"/>
      <c r="J209" s="134">
        <v>0.5284722222222222</v>
      </c>
      <c r="K209" s="131"/>
      <c r="L209" s="134" t="str">
        <f t="shared" si="10"/>
        <v>11:26</v>
      </c>
      <c r="M209" s="131" t="s">
        <v>2134</v>
      </c>
      <c r="N209" s="131" t="s">
        <v>1916</v>
      </c>
      <c r="O209" s="144" t="s">
        <v>2116</v>
      </c>
      <c r="P209" s="145">
        <v>0.125</v>
      </c>
    </row>
    <row r="210" ht="30.0" hidden="1" customHeight="1">
      <c r="A210" s="131" t="s">
        <v>1252</v>
      </c>
      <c r="B210" s="132" t="s">
        <v>2131</v>
      </c>
      <c r="C210" s="131" t="s">
        <v>1950</v>
      </c>
      <c r="D210" s="131" t="s">
        <v>1225</v>
      </c>
      <c r="E210" s="132"/>
      <c r="F210" s="131">
        <v>5.0</v>
      </c>
      <c r="G210" s="13" t="s">
        <v>2135</v>
      </c>
      <c r="H210" s="13" t="s">
        <v>1254</v>
      </c>
      <c r="I210" s="131"/>
      <c r="J210" s="134">
        <v>0.5381944444444444</v>
      </c>
      <c r="K210" s="131"/>
      <c r="L210" s="134" t="str">
        <f t="shared" si="10"/>
        <v>12:55</v>
      </c>
      <c r="M210" s="131" t="s">
        <v>2134</v>
      </c>
      <c r="N210" s="131" t="s">
        <v>1991</v>
      </c>
      <c r="O210" s="144" t="s">
        <v>2116</v>
      </c>
      <c r="P210" s="145">
        <v>0.125</v>
      </c>
    </row>
    <row r="211" ht="45.0" hidden="1" customHeight="1">
      <c r="A211" s="131" t="s">
        <v>1258</v>
      </c>
      <c r="B211" s="132" t="s">
        <v>2131</v>
      </c>
      <c r="C211" s="131" t="s">
        <v>1950</v>
      </c>
      <c r="D211" s="131" t="s">
        <v>1225</v>
      </c>
      <c r="E211" s="132"/>
      <c r="F211" s="131">
        <v>6.0</v>
      </c>
      <c r="G211" s="13" t="s">
        <v>2136</v>
      </c>
      <c r="H211" s="13" t="s">
        <v>1260</v>
      </c>
      <c r="I211" s="131"/>
      <c r="J211" s="134">
        <v>0.5548611111111111</v>
      </c>
      <c r="K211" s="131"/>
      <c r="L211" s="134" t="str">
        <f t="shared" si="10"/>
        <v>13:03</v>
      </c>
      <c r="M211" s="131" t="s">
        <v>2134</v>
      </c>
      <c r="N211" s="131" t="s">
        <v>2050</v>
      </c>
      <c r="O211" s="144" t="s">
        <v>2116</v>
      </c>
      <c r="P211" s="145">
        <v>0.125</v>
      </c>
    </row>
    <row r="212" ht="45.0" hidden="1" customHeight="1">
      <c r="A212" s="131" t="s">
        <v>447</v>
      </c>
      <c r="B212" s="132"/>
      <c r="C212" s="133" t="s">
        <v>2137</v>
      </c>
      <c r="D212" s="131" t="s">
        <v>449</v>
      </c>
      <c r="E212" s="132" t="s">
        <v>2138</v>
      </c>
      <c r="F212" s="131">
        <v>1.0</v>
      </c>
      <c r="G212" s="13" t="s">
        <v>450</v>
      </c>
      <c r="H212" s="13" t="s">
        <v>2139</v>
      </c>
      <c r="I212" s="131" t="s">
        <v>1902</v>
      </c>
      <c r="J212" s="134">
        <v>0.05277777777777778</v>
      </c>
      <c r="K212" s="131"/>
      <c r="L212" s="134">
        <v>0.041666666666666664</v>
      </c>
      <c r="M212" s="131" t="s">
        <v>1883</v>
      </c>
      <c r="N212" s="131" t="s">
        <v>2140</v>
      </c>
      <c r="O212" s="131" t="s">
        <v>2116</v>
      </c>
      <c r="P212" s="131"/>
    </row>
    <row r="213" ht="30.0" hidden="1" customHeight="1">
      <c r="A213" s="131" t="s">
        <v>456</v>
      </c>
      <c r="B213" s="132"/>
      <c r="C213" s="133" t="s">
        <v>2137</v>
      </c>
      <c r="D213" s="131" t="s">
        <v>449</v>
      </c>
      <c r="E213" s="132"/>
      <c r="F213" s="131">
        <v>2.0</v>
      </c>
      <c r="G213" s="13" t="s">
        <v>2141</v>
      </c>
      <c r="H213" s="13" t="s">
        <v>458</v>
      </c>
      <c r="I213" s="131"/>
      <c r="J213" s="134">
        <v>0.21666666666666667</v>
      </c>
      <c r="K213" s="131"/>
      <c r="L213" s="134" t="s">
        <v>2142</v>
      </c>
      <c r="M213" s="131" t="s">
        <v>1883</v>
      </c>
      <c r="N213" s="131"/>
      <c r="O213" s="131"/>
      <c r="P213" s="131"/>
    </row>
    <row r="214" ht="45.0" hidden="1" customHeight="1">
      <c r="A214" s="131" t="s">
        <v>462</v>
      </c>
      <c r="B214" s="132"/>
      <c r="C214" s="133" t="s">
        <v>2137</v>
      </c>
      <c r="D214" s="131" t="s">
        <v>449</v>
      </c>
      <c r="E214" s="132"/>
      <c r="F214" s="131">
        <v>3.0</v>
      </c>
      <c r="G214" s="13" t="s">
        <v>464</v>
      </c>
      <c r="H214" s="13" t="s">
        <v>2143</v>
      </c>
      <c r="I214" s="131"/>
      <c r="J214" s="134">
        <v>0.4201388888888889</v>
      </c>
      <c r="K214" s="131"/>
      <c r="L214" s="134">
        <v>0.3854166666666667</v>
      </c>
      <c r="M214" s="131" t="s">
        <v>1883</v>
      </c>
      <c r="N214" s="131" t="s">
        <v>2140</v>
      </c>
      <c r="O214" s="131"/>
      <c r="P214" s="131"/>
    </row>
    <row r="215" ht="30.0" hidden="1" customHeight="1">
      <c r="A215" s="131" t="s">
        <v>589</v>
      </c>
      <c r="B215" s="132"/>
      <c r="C215" s="133" t="s">
        <v>2137</v>
      </c>
      <c r="D215" s="131" t="s">
        <v>449</v>
      </c>
      <c r="E215" s="132"/>
      <c r="F215" s="131">
        <v>4.0</v>
      </c>
      <c r="G215" s="13" t="s">
        <v>591</v>
      </c>
      <c r="H215" s="13" t="s">
        <v>592</v>
      </c>
      <c r="I215" s="131"/>
      <c r="J215" s="134" t="s">
        <v>2144</v>
      </c>
      <c r="K215" s="131"/>
      <c r="L215" s="134" t="s">
        <v>2145</v>
      </c>
      <c r="M215" s="131" t="s">
        <v>1887</v>
      </c>
      <c r="N215" s="131"/>
      <c r="O215" s="131"/>
      <c r="P215" s="131"/>
    </row>
    <row r="216" ht="30.0" hidden="1" customHeight="1">
      <c r="A216" s="131" t="s">
        <v>596</v>
      </c>
      <c r="B216" s="132"/>
      <c r="C216" s="133" t="s">
        <v>2137</v>
      </c>
      <c r="D216" s="131" t="s">
        <v>449</v>
      </c>
      <c r="E216" s="132"/>
      <c r="F216" s="131">
        <v>5.0</v>
      </c>
      <c r="G216" s="13" t="s">
        <v>598</v>
      </c>
      <c r="H216" s="13" t="s">
        <v>598</v>
      </c>
      <c r="I216" s="131"/>
      <c r="J216" s="134" t="s">
        <v>2146</v>
      </c>
      <c r="K216" s="131"/>
      <c r="L216" s="131" t="s">
        <v>2147</v>
      </c>
      <c r="M216" s="131" t="s">
        <v>1887</v>
      </c>
      <c r="N216" s="131" t="s">
        <v>1888</v>
      </c>
      <c r="O216" s="131"/>
      <c r="P216" s="131"/>
    </row>
    <row r="217" ht="90.0" hidden="1" customHeight="1">
      <c r="A217" s="131" t="s">
        <v>603</v>
      </c>
      <c r="B217" s="132"/>
      <c r="C217" s="133" t="s">
        <v>2137</v>
      </c>
      <c r="D217" s="131" t="s">
        <v>449</v>
      </c>
      <c r="E217" s="132"/>
      <c r="F217" s="131">
        <v>6.0</v>
      </c>
      <c r="G217" s="13" t="s">
        <v>605</v>
      </c>
      <c r="H217" s="13" t="s">
        <v>2148</v>
      </c>
      <c r="I217" s="131"/>
      <c r="J217" s="134" t="s">
        <v>2149</v>
      </c>
      <c r="K217" s="131"/>
      <c r="L217" s="137">
        <v>0.3923611111111111</v>
      </c>
      <c r="M217" s="131" t="s">
        <v>1883</v>
      </c>
      <c r="N217" s="131" t="s">
        <v>1920</v>
      </c>
      <c r="O217" s="131"/>
      <c r="P217" s="131"/>
    </row>
    <row r="218" ht="45.0" hidden="1" customHeight="1">
      <c r="A218" s="131" t="s">
        <v>608</v>
      </c>
      <c r="B218" s="132"/>
      <c r="C218" s="133" t="s">
        <v>2137</v>
      </c>
      <c r="D218" s="131" t="s">
        <v>449</v>
      </c>
      <c r="E218" s="132"/>
      <c r="F218" s="131">
        <v>7.0</v>
      </c>
      <c r="G218" s="13" t="s">
        <v>610</v>
      </c>
      <c r="H218" s="13" t="s">
        <v>2150</v>
      </c>
      <c r="I218" s="131"/>
      <c r="J218" s="134" t="s">
        <v>2151</v>
      </c>
      <c r="K218" s="131"/>
      <c r="L218" s="134" t="s">
        <v>2152</v>
      </c>
      <c r="M218" s="131" t="s">
        <v>1883</v>
      </c>
      <c r="N218" s="131" t="s">
        <v>1926</v>
      </c>
      <c r="O218" s="131"/>
      <c r="P218" s="131"/>
    </row>
    <row r="219" ht="30.0" hidden="1" customHeight="1">
      <c r="A219" s="131" t="s">
        <v>771</v>
      </c>
      <c r="B219" s="132"/>
      <c r="C219" s="131" t="s">
        <v>1950</v>
      </c>
      <c r="D219" s="131" t="s">
        <v>772</v>
      </c>
      <c r="E219" s="135">
        <v>40945.0</v>
      </c>
      <c r="F219" s="131">
        <v>1.0</v>
      </c>
      <c r="G219" s="13" t="s">
        <v>773</v>
      </c>
      <c r="H219" s="13" t="s">
        <v>773</v>
      </c>
      <c r="I219" s="131" t="s">
        <v>1902</v>
      </c>
      <c r="J219" s="134" t="s">
        <v>2153</v>
      </c>
      <c r="K219" s="136"/>
      <c r="L219" s="134" t="s">
        <v>2154</v>
      </c>
      <c r="M219" s="131" t="s">
        <v>1883</v>
      </c>
      <c r="N219" s="131" t="s">
        <v>2042</v>
      </c>
      <c r="O219" s="131" t="s">
        <v>2155</v>
      </c>
      <c r="P219" s="131"/>
    </row>
    <row r="220" ht="30.0" hidden="1" customHeight="1">
      <c r="A220" s="131" t="s">
        <v>777</v>
      </c>
      <c r="B220" s="132"/>
      <c r="C220" s="131" t="s">
        <v>1950</v>
      </c>
      <c r="D220" s="131" t="s">
        <v>772</v>
      </c>
      <c r="E220" s="132"/>
      <c r="F220" s="131">
        <v>2.0</v>
      </c>
      <c r="G220" s="13" t="s">
        <v>778</v>
      </c>
      <c r="H220" s="13"/>
      <c r="I220" s="131"/>
      <c r="J220" s="134" t="s">
        <v>2156</v>
      </c>
      <c r="K220" s="131"/>
      <c r="L220" s="134" t="s">
        <v>2157</v>
      </c>
      <c r="M220" s="131" t="s">
        <v>1883</v>
      </c>
      <c r="N220" s="131" t="s">
        <v>1894</v>
      </c>
      <c r="O220" s="131"/>
      <c r="P220" s="131"/>
    </row>
    <row r="221" ht="75.0" hidden="1" customHeight="1">
      <c r="A221" s="131" t="s">
        <v>780</v>
      </c>
      <c r="B221" s="132"/>
      <c r="C221" s="131" t="s">
        <v>1950</v>
      </c>
      <c r="D221" s="131" t="s">
        <v>772</v>
      </c>
      <c r="E221" s="132"/>
      <c r="F221" s="131">
        <v>3.0</v>
      </c>
      <c r="G221" s="13" t="s">
        <v>782</v>
      </c>
      <c r="H221" s="13" t="s">
        <v>783</v>
      </c>
      <c r="I221" s="131"/>
      <c r="J221" s="134" t="s">
        <v>2158</v>
      </c>
      <c r="K221" s="131"/>
      <c r="L221" s="134" t="s">
        <v>2159</v>
      </c>
      <c r="M221" s="131" t="s">
        <v>1887</v>
      </c>
      <c r="N221" s="131" t="s">
        <v>1962</v>
      </c>
      <c r="O221" s="131"/>
      <c r="P221" s="131"/>
    </row>
    <row r="222" ht="75.0" hidden="1" customHeight="1">
      <c r="A222" s="131" t="s">
        <v>790</v>
      </c>
      <c r="B222" s="132"/>
      <c r="C222" s="131" t="s">
        <v>1950</v>
      </c>
      <c r="D222" s="131" t="s">
        <v>772</v>
      </c>
      <c r="E222" s="132"/>
      <c r="F222" s="131">
        <v>4.0</v>
      </c>
      <c r="G222" s="13" t="s">
        <v>792</v>
      </c>
      <c r="H222" s="13" t="s">
        <v>2160</v>
      </c>
      <c r="I222" s="131"/>
      <c r="J222" s="134" t="s">
        <v>2161</v>
      </c>
      <c r="K222" s="131"/>
      <c r="L222" s="134" t="s">
        <v>2162</v>
      </c>
      <c r="M222" s="131" t="s">
        <v>1887</v>
      </c>
      <c r="N222" s="131" t="s">
        <v>1888</v>
      </c>
      <c r="O222" s="131"/>
      <c r="P222" s="131"/>
    </row>
    <row r="223" ht="30.0" hidden="1" customHeight="1">
      <c r="A223" s="131" t="s">
        <v>802</v>
      </c>
      <c r="B223" s="132"/>
      <c r="C223" s="131" t="s">
        <v>1950</v>
      </c>
      <c r="D223" s="131" t="s">
        <v>772</v>
      </c>
      <c r="E223" s="132"/>
      <c r="F223" s="131">
        <v>5.0</v>
      </c>
      <c r="G223" s="13" t="s">
        <v>804</v>
      </c>
      <c r="H223" s="13" t="s">
        <v>805</v>
      </c>
      <c r="I223" s="131"/>
      <c r="J223" s="134" t="s">
        <v>2163</v>
      </c>
      <c r="K223" s="131"/>
      <c r="L223" s="131" t="s">
        <v>2164</v>
      </c>
      <c r="M223" s="131" t="s">
        <v>1887</v>
      </c>
      <c r="N223" s="131" t="s">
        <v>1894</v>
      </c>
      <c r="O223" s="131"/>
      <c r="P223" s="131"/>
    </row>
    <row r="224" ht="60.0" hidden="1" customHeight="1">
      <c r="A224" s="131" t="s">
        <v>1450</v>
      </c>
      <c r="B224" s="132"/>
      <c r="C224" s="131" t="s">
        <v>1950</v>
      </c>
      <c r="D224" s="131" t="s">
        <v>1451</v>
      </c>
      <c r="E224" s="132"/>
      <c r="F224" s="131">
        <v>1.0</v>
      </c>
      <c r="G224" s="13" t="s">
        <v>2165</v>
      </c>
      <c r="H224" s="13" t="s">
        <v>1453</v>
      </c>
      <c r="I224" s="131"/>
      <c r="J224" s="134" t="s">
        <v>2166</v>
      </c>
      <c r="K224" s="131"/>
      <c r="L224" s="134" t="s">
        <v>2167</v>
      </c>
      <c r="M224" s="131"/>
      <c r="N224" s="131"/>
      <c r="O224" s="131" t="s">
        <v>1885</v>
      </c>
      <c r="P224" s="134"/>
    </row>
    <row r="225" ht="30.0" hidden="1" customHeight="1">
      <c r="A225" s="131" t="s">
        <v>1457</v>
      </c>
      <c r="B225" s="132"/>
      <c r="C225" s="131" t="s">
        <v>1950</v>
      </c>
      <c r="D225" s="131" t="s">
        <v>1451</v>
      </c>
      <c r="E225" s="132"/>
      <c r="F225" s="131">
        <v>2.0</v>
      </c>
      <c r="G225" s="13" t="s">
        <v>2168</v>
      </c>
      <c r="H225" s="13" t="s">
        <v>2169</v>
      </c>
      <c r="I225" s="131"/>
      <c r="J225" s="134" t="s">
        <v>2170</v>
      </c>
      <c r="K225" s="131"/>
      <c r="L225" s="134" t="s">
        <v>2171</v>
      </c>
      <c r="M225" s="131"/>
      <c r="N225" s="131"/>
      <c r="O225" s="131"/>
      <c r="P225" s="134"/>
    </row>
    <row r="226" ht="45.0" hidden="1" customHeight="1">
      <c r="A226" s="131" t="s">
        <v>1463</v>
      </c>
      <c r="B226" s="132"/>
      <c r="C226" s="131" t="s">
        <v>1950</v>
      </c>
      <c r="D226" s="131" t="s">
        <v>1451</v>
      </c>
      <c r="E226" s="132"/>
      <c r="F226" s="131">
        <v>3.0</v>
      </c>
      <c r="G226" s="13" t="s">
        <v>1465</v>
      </c>
      <c r="H226" s="13"/>
      <c r="I226" s="131"/>
      <c r="J226" s="134" t="s">
        <v>2076</v>
      </c>
      <c r="K226" s="131"/>
      <c r="L226" s="134" t="s">
        <v>2172</v>
      </c>
      <c r="M226" s="131"/>
      <c r="N226" s="131"/>
      <c r="O226" s="131"/>
      <c r="P226" s="134"/>
    </row>
    <row r="227" ht="30.0" hidden="1" customHeight="1">
      <c r="A227" s="131" t="s">
        <v>1469</v>
      </c>
      <c r="B227" s="132"/>
      <c r="C227" s="131" t="s">
        <v>1950</v>
      </c>
      <c r="D227" s="131" t="s">
        <v>1451</v>
      </c>
      <c r="E227" s="132"/>
      <c r="F227" s="131">
        <v>4.0</v>
      </c>
      <c r="G227" s="13" t="s">
        <v>1471</v>
      </c>
      <c r="H227" s="13"/>
      <c r="I227" s="131"/>
      <c r="J227" s="134" t="s">
        <v>2173</v>
      </c>
      <c r="K227" s="131"/>
      <c r="L227" s="134" t="s">
        <v>2174</v>
      </c>
      <c r="M227" s="131"/>
      <c r="N227" s="131"/>
      <c r="O227" s="131"/>
      <c r="P227" s="134"/>
    </row>
    <row r="228" hidden="1">
      <c r="A228" s="131" t="s">
        <v>1475</v>
      </c>
      <c r="B228" s="132"/>
      <c r="C228" s="131" t="s">
        <v>1950</v>
      </c>
      <c r="D228" s="131" t="s">
        <v>1451</v>
      </c>
      <c r="E228" s="132"/>
      <c r="F228" s="131">
        <v>5.0</v>
      </c>
      <c r="G228" s="13" t="s">
        <v>2175</v>
      </c>
      <c r="H228" s="13"/>
      <c r="I228" s="131"/>
      <c r="J228" s="134" t="s">
        <v>2170</v>
      </c>
      <c r="K228" s="131"/>
      <c r="L228" s="131" t="s">
        <v>2171</v>
      </c>
      <c r="M228" s="131"/>
      <c r="N228" s="131"/>
      <c r="O228" s="131"/>
      <c r="P228" s="134"/>
    </row>
    <row r="229" ht="60.0" hidden="1" customHeight="1">
      <c r="A229" s="131" t="s">
        <v>1479</v>
      </c>
      <c r="B229" s="132"/>
      <c r="C229" s="131" t="s">
        <v>1950</v>
      </c>
      <c r="D229" s="131" t="s">
        <v>1451</v>
      </c>
      <c r="E229" s="132"/>
      <c r="F229" s="131">
        <v>6.0</v>
      </c>
      <c r="G229" s="13" t="s">
        <v>2176</v>
      </c>
      <c r="H229" s="13" t="s">
        <v>1481</v>
      </c>
      <c r="I229" s="131"/>
      <c r="J229" s="134" t="s">
        <v>2071</v>
      </c>
      <c r="K229" s="131"/>
      <c r="L229" s="137" t="s">
        <v>2177</v>
      </c>
      <c r="M229" s="131"/>
      <c r="N229" s="131"/>
      <c r="O229" s="131"/>
      <c r="P229" s="134"/>
    </row>
    <row r="230" ht="30.0" hidden="1" customHeight="1">
      <c r="A230" s="131" t="s">
        <v>1484</v>
      </c>
      <c r="B230" s="132"/>
      <c r="C230" s="131" t="s">
        <v>1950</v>
      </c>
      <c r="D230" s="131" t="s">
        <v>1451</v>
      </c>
      <c r="E230" s="132"/>
      <c r="F230" s="131">
        <v>7.0</v>
      </c>
      <c r="G230" s="13" t="s">
        <v>1485</v>
      </c>
      <c r="H230" s="13"/>
      <c r="I230" s="131"/>
      <c r="J230" s="134" t="s">
        <v>2178</v>
      </c>
      <c r="K230" s="131"/>
      <c r="L230" s="134" t="s">
        <v>2179</v>
      </c>
      <c r="M230" s="131"/>
      <c r="N230" s="131"/>
      <c r="O230" s="131"/>
      <c r="P230" s="134"/>
    </row>
    <row r="231" ht="30.0" hidden="1" customHeight="1">
      <c r="A231" s="131" t="s">
        <v>1488</v>
      </c>
      <c r="B231" s="132"/>
      <c r="C231" s="131" t="s">
        <v>1950</v>
      </c>
      <c r="D231" s="131" t="s">
        <v>1451</v>
      </c>
      <c r="E231" s="132"/>
      <c r="F231" s="131">
        <v>8.0</v>
      </c>
      <c r="G231" s="13" t="s">
        <v>1489</v>
      </c>
      <c r="H231" s="13"/>
      <c r="I231" s="131"/>
      <c r="J231" s="134" t="s">
        <v>2180</v>
      </c>
      <c r="K231" s="131"/>
      <c r="L231" s="134" t="s">
        <v>2181</v>
      </c>
      <c r="M231" s="131"/>
      <c r="N231" s="131"/>
      <c r="O231" s="131"/>
      <c r="P231" s="134"/>
    </row>
    <row r="232" hidden="1">
      <c r="A232" s="131" t="s">
        <v>1494</v>
      </c>
      <c r="B232" s="132"/>
      <c r="C232" s="131" t="s">
        <v>1950</v>
      </c>
      <c r="D232" s="131" t="s">
        <v>1451</v>
      </c>
      <c r="E232" s="132"/>
      <c r="F232" s="131">
        <v>9.0</v>
      </c>
      <c r="G232" s="13"/>
      <c r="H232" s="13" t="s">
        <v>1496</v>
      </c>
      <c r="I232" s="131"/>
      <c r="J232" s="134" t="s">
        <v>2182</v>
      </c>
      <c r="K232" s="131"/>
      <c r="L232" s="134">
        <v>0.08333333333333333</v>
      </c>
      <c r="M232" s="131"/>
      <c r="N232" s="131"/>
      <c r="O232" s="131"/>
      <c r="P232" s="134"/>
    </row>
    <row r="233" ht="45.0" hidden="1" customHeight="1">
      <c r="A233" s="131" t="s">
        <v>1498</v>
      </c>
      <c r="B233" s="132"/>
      <c r="C233" s="131" t="s">
        <v>1950</v>
      </c>
      <c r="D233" s="131" t="s">
        <v>1451</v>
      </c>
      <c r="E233" s="132"/>
      <c r="F233" s="131">
        <v>10.0</v>
      </c>
      <c r="G233" s="13" t="s">
        <v>1499</v>
      </c>
      <c r="H233" s="13"/>
      <c r="I233" s="131"/>
      <c r="J233" s="134" t="s">
        <v>2183</v>
      </c>
      <c r="K233" s="131"/>
      <c r="L233" s="134">
        <v>0.0625</v>
      </c>
      <c r="M233" s="131"/>
      <c r="N233" s="131"/>
      <c r="O233" s="131"/>
      <c r="P233" s="134"/>
    </row>
    <row r="234" ht="30.0" hidden="1" customHeight="1">
      <c r="A234" s="131" t="s">
        <v>1502</v>
      </c>
      <c r="B234" s="132"/>
      <c r="C234" s="131" t="s">
        <v>1950</v>
      </c>
      <c r="D234" s="131" t="s">
        <v>1451</v>
      </c>
      <c r="E234" s="132"/>
      <c r="F234" s="131">
        <v>11.0</v>
      </c>
      <c r="G234" s="13" t="s">
        <v>1503</v>
      </c>
      <c r="H234" s="13"/>
      <c r="I234" s="131"/>
      <c r="J234" s="131" t="s">
        <v>2184</v>
      </c>
      <c r="K234" s="131"/>
      <c r="L234" s="134" t="s">
        <v>2185</v>
      </c>
      <c r="M234" s="131"/>
      <c r="N234" s="131"/>
      <c r="O234" s="131"/>
      <c r="P234" s="134"/>
    </row>
    <row r="235" ht="45.0" hidden="1" customHeight="1">
      <c r="A235" s="131" t="s">
        <v>1505</v>
      </c>
      <c r="B235" s="132"/>
      <c r="C235" s="131" t="s">
        <v>1950</v>
      </c>
      <c r="D235" s="131" t="s">
        <v>1451</v>
      </c>
      <c r="E235" s="132"/>
      <c r="F235" s="131">
        <v>12.0</v>
      </c>
      <c r="G235" s="13" t="s">
        <v>1506</v>
      </c>
      <c r="H235" s="13"/>
      <c r="I235" s="131"/>
      <c r="J235" s="134">
        <v>0.03194444444444445</v>
      </c>
      <c r="K235" s="131"/>
      <c r="L235" s="134">
        <v>0.02291666666666667</v>
      </c>
      <c r="M235" s="131"/>
      <c r="N235" s="131"/>
      <c r="O235" s="131"/>
      <c r="P235" s="134">
        <v>0.034722222222222224</v>
      </c>
    </row>
    <row r="236" hidden="1">
      <c r="A236" s="131" t="s">
        <v>1509</v>
      </c>
      <c r="B236" s="132"/>
      <c r="C236" s="131" t="s">
        <v>1950</v>
      </c>
      <c r="D236" s="131" t="s">
        <v>1451</v>
      </c>
      <c r="E236" s="132"/>
      <c r="F236" s="131">
        <v>13.0</v>
      </c>
      <c r="G236" s="13" t="s">
        <v>1510</v>
      </c>
      <c r="H236" s="13"/>
      <c r="I236" s="131"/>
      <c r="J236" s="134">
        <v>0.0375</v>
      </c>
      <c r="K236" s="131"/>
      <c r="L236" s="134">
        <v>0.024999999999999998</v>
      </c>
      <c r="M236" s="131"/>
      <c r="N236" s="131"/>
      <c r="O236" s="131"/>
      <c r="P236" s="134">
        <v>0.08819444444444445</v>
      </c>
    </row>
    <row r="237" ht="45.0" hidden="1" customHeight="1">
      <c r="A237" s="131" t="s">
        <v>1513</v>
      </c>
      <c r="B237" s="132"/>
      <c r="C237" s="131" t="s">
        <v>1950</v>
      </c>
      <c r="D237" s="131" t="s">
        <v>1451</v>
      </c>
      <c r="E237" s="132"/>
      <c r="F237" s="131">
        <v>14.0</v>
      </c>
      <c r="G237" s="13" t="s">
        <v>1514</v>
      </c>
      <c r="H237" s="13"/>
      <c r="I237" s="131"/>
      <c r="J237" s="134">
        <v>0.20833333333333334</v>
      </c>
      <c r="K237" s="131"/>
      <c r="L237" s="134" t="s">
        <v>2186</v>
      </c>
      <c r="M237" s="131"/>
      <c r="N237" s="131"/>
      <c r="O237" s="131"/>
      <c r="P237" s="134">
        <v>0.02361111111111111</v>
      </c>
    </row>
    <row r="238" ht="30.0" hidden="1" customHeight="1">
      <c r="A238" s="131" t="s">
        <v>1517</v>
      </c>
      <c r="B238" s="132"/>
      <c r="C238" s="131" t="s">
        <v>1950</v>
      </c>
      <c r="D238" s="131" t="s">
        <v>1451</v>
      </c>
      <c r="E238" s="132"/>
      <c r="F238" s="131">
        <v>15.0</v>
      </c>
      <c r="G238" s="13" t="s">
        <v>1518</v>
      </c>
      <c r="H238" s="13"/>
      <c r="I238" s="131"/>
      <c r="J238" s="134" t="s">
        <v>2187</v>
      </c>
      <c r="K238" s="131"/>
      <c r="L238" s="134" t="s">
        <v>2188</v>
      </c>
      <c r="M238" s="131"/>
      <c r="N238" s="131"/>
      <c r="O238" s="131"/>
      <c r="P238" s="134">
        <v>0.12708333333333333</v>
      </c>
    </row>
    <row r="239" ht="45.0" hidden="1" customHeight="1">
      <c r="A239" s="131" t="s">
        <v>1521</v>
      </c>
      <c r="B239" s="132"/>
      <c r="C239" s="131" t="s">
        <v>1950</v>
      </c>
      <c r="D239" s="131" t="s">
        <v>1451</v>
      </c>
      <c r="E239" s="132"/>
      <c r="F239" s="131">
        <v>16.0</v>
      </c>
      <c r="G239" s="13" t="s">
        <v>2189</v>
      </c>
      <c r="H239" s="13" t="s">
        <v>2189</v>
      </c>
      <c r="I239" s="131"/>
      <c r="J239" s="134" t="s">
        <v>2190</v>
      </c>
      <c r="K239" s="131"/>
      <c r="L239" s="134">
        <v>0.06805555555555555</v>
      </c>
      <c r="M239" s="131"/>
      <c r="N239" s="131"/>
      <c r="O239" s="131"/>
      <c r="P239" s="134">
        <v>0.03819444444444444</v>
      </c>
    </row>
    <row r="240" ht="45.0" hidden="1" customHeight="1">
      <c r="A240" s="131" t="s">
        <v>1529</v>
      </c>
      <c r="B240" s="132"/>
      <c r="C240" s="131" t="s">
        <v>1950</v>
      </c>
      <c r="D240" s="131" t="s">
        <v>1451</v>
      </c>
      <c r="E240" s="132"/>
      <c r="F240" s="131">
        <v>17.0</v>
      </c>
      <c r="G240" s="13" t="s">
        <v>2191</v>
      </c>
      <c r="H240" s="13"/>
      <c r="I240" s="131"/>
      <c r="J240" s="134" t="s">
        <v>2192</v>
      </c>
      <c r="K240" s="131"/>
      <c r="L240" s="134" t="s">
        <v>2067</v>
      </c>
      <c r="M240" s="131"/>
      <c r="N240" s="131"/>
      <c r="O240" s="131"/>
      <c r="P240" s="134">
        <v>0.37986111111111115</v>
      </c>
    </row>
    <row r="241" ht="30.0" hidden="1" customHeight="1">
      <c r="A241" s="131" t="s">
        <v>1533</v>
      </c>
      <c r="B241" s="132"/>
      <c r="C241" s="131" t="s">
        <v>1950</v>
      </c>
      <c r="D241" s="131" t="s">
        <v>1451</v>
      </c>
      <c r="E241" s="132"/>
      <c r="F241" s="131">
        <v>18.0</v>
      </c>
      <c r="G241" s="13" t="s">
        <v>1534</v>
      </c>
      <c r="H241" s="13" t="s">
        <v>1534</v>
      </c>
      <c r="I241" s="131"/>
      <c r="J241" s="134" t="s">
        <v>2193</v>
      </c>
      <c r="K241" s="131"/>
      <c r="L241" s="134" t="s">
        <v>2194</v>
      </c>
      <c r="M241" s="131"/>
      <c r="N241" s="131"/>
      <c r="O241" s="131"/>
      <c r="P241" s="134"/>
    </row>
    <row r="242" ht="30.0" hidden="1" customHeight="1">
      <c r="A242" s="131" t="s">
        <v>1540</v>
      </c>
      <c r="B242" s="132"/>
      <c r="C242" s="131" t="s">
        <v>1950</v>
      </c>
      <c r="D242" s="131" t="s">
        <v>1451</v>
      </c>
      <c r="E242" s="132"/>
      <c r="F242" s="131">
        <v>19.0</v>
      </c>
      <c r="G242" s="13" t="s">
        <v>1541</v>
      </c>
      <c r="H242" s="13"/>
      <c r="I242" s="131"/>
      <c r="J242" s="131" t="s">
        <v>2195</v>
      </c>
      <c r="K242" s="131"/>
      <c r="L242" s="134" t="s">
        <v>2196</v>
      </c>
      <c r="M242" s="131"/>
      <c r="N242" s="131"/>
      <c r="O242" s="131"/>
      <c r="P242" s="134">
        <v>0.017361111111111112</v>
      </c>
    </row>
    <row r="243" ht="30.0" hidden="1" customHeight="1">
      <c r="A243" s="131" t="s">
        <v>1542</v>
      </c>
      <c r="B243" s="132"/>
      <c r="C243" s="131" t="s">
        <v>1950</v>
      </c>
      <c r="D243" s="131" t="s">
        <v>1451</v>
      </c>
      <c r="E243" s="132"/>
      <c r="F243" s="131">
        <v>20.0</v>
      </c>
      <c r="G243" s="13" t="s">
        <v>1543</v>
      </c>
      <c r="H243" s="13"/>
      <c r="I243" s="131"/>
      <c r="J243" s="131" t="s">
        <v>2197</v>
      </c>
      <c r="K243" s="131"/>
      <c r="L243" s="134">
        <v>0.041666666666666664</v>
      </c>
      <c r="M243" s="131"/>
      <c r="N243" s="131"/>
      <c r="O243" s="131"/>
      <c r="P243" s="134">
        <v>0.010416666666666666</v>
      </c>
    </row>
    <row r="244" ht="30.0" hidden="1" customHeight="1">
      <c r="A244" s="131" t="s">
        <v>1548</v>
      </c>
      <c r="B244" s="132"/>
      <c r="C244" s="131" t="s">
        <v>1950</v>
      </c>
      <c r="D244" s="131" t="s">
        <v>1451</v>
      </c>
      <c r="E244" s="132"/>
      <c r="F244" s="131">
        <v>21.0</v>
      </c>
      <c r="G244" s="13" t="s">
        <v>1549</v>
      </c>
      <c r="H244" s="13"/>
      <c r="I244" s="131"/>
      <c r="J244" s="134">
        <v>0.08958333333333333</v>
      </c>
      <c r="K244" s="131"/>
      <c r="L244" s="134">
        <v>0.07916666666666666</v>
      </c>
      <c r="M244" s="131"/>
      <c r="N244" s="131"/>
      <c r="O244" s="131"/>
      <c r="P244" s="134">
        <v>0.009722222222222222</v>
      </c>
    </row>
    <row r="245" ht="30.0" hidden="1" customHeight="1">
      <c r="A245" s="131" t="s">
        <v>1065</v>
      </c>
      <c r="B245" s="132"/>
      <c r="C245" s="131"/>
      <c r="D245" s="131" t="s">
        <v>1067</v>
      </c>
      <c r="E245" s="132"/>
      <c r="F245" s="131">
        <v>1.0</v>
      </c>
      <c r="G245" s="13" t="s">
        <v>1068</v>
      </c>
      <c r="H245" s="13" t="s">
        <v>1068</v>
      </c>
      <c r="I245" s="131"/>
      <c r="J245" s="134">
        <v>0.49513888888888885</v>
      </c>
      <c r="K245" s="131"/>
      <c r="L245" s="134" t="str">
        <f t="shared" ref="L245:L255" si="11">(J245-P235)</f>
        <v>11:03</v>
      </c>
      <c r="M245" s="131" t="s">
        <v>1883</v>
      </c>
      <c r="N245" s="131" t="s">
        <v>2050</v>
      </c>
      <c r="O245" s="131" t="s">
        <v>1885</v>
      </c>
      <c r="P245" s="134">
        <v>0.005555555555555556</v>
      </c>
    </row>
    <row r="246" ht="45.0" hidden="1" customHeight="1">
      <c r="A246" s="131" t="s">
        <v>1071</v>
      </c>
      <c r="B246" s="132"/>
      <c r="C246" s="131"/>
      <c r="D246" s="131" t="s">
        <v>1067</v>
      </c>
      <c r="E246" s="132"/>
      <c r="F246" s="131">
        <v>2.0</v>
      </c>
      <c r="G246" s="13" t="s">
        <v>1073</v>
      </c>
      <c r="H246" s="13" t="s">
        <v>2198</v>
      </c>
      <c r="I246" s="131"/>
      <c r="J246" s="134">
        <v>0.40208333333333335</v>
      </c>
      <c r="K246" s="131"/>
      <c r="L246" s="134" t="str">
        <f t="shared" si="11"/>
        <v>7:32</v>
      </c>
      <c r="M246" s="131" t="s">
        <v>1883</v>
      </c>
      <c r="N246" s="131" t="s">
        <v>1894</v>
      </c>
      <c r="O246" s="131"/>
      <c r="P246" s="134"/>
    </row>
    <row r="247" ht="45.0" hidden="1" customHeight="1">
      <c r="A247" s="131" t="s">
        <v>1077</v>
      </c>
      <c r="B247" s="132"/>
      <c r="C247" s="131"/>
      <c r="D247" s="131" t="s">
        <v>1067</v>
      </c>
      <c r="E247" s="132"/>
      <c r="F247" s="131">
        <v>3.0</v>
      </c>
      <c r="G247" s="13" t="s">
        <v>1079</v>
      </c>
      <c r="H247" s="13" t="s">
        <v>2199</v>
      </c>
      <c r="I247" s="131"/>
      <c r="J247" s="134">
        <v>0.45208333333333334</v>
      </c>
      <c r="K247" s="131"/>
      <c r="L247" s="134" t="str">
        <f t="shared" si="11"/>
        <v>10:17</v>
      </c>
      <c r="M247" s="131" t="s">
        <v>1883</v>
      </c>
      <c r="N247" s="131" t="s">
        <v>2050</v>
      </c>
      <c r="O247" s="131"/>
      <c r="P247" s="134"/>
    </row>
    <row r="248" ht="45.0" hidden="1" customHeight="1">
      <c r="A248" s="131" t="s">
        <v>1084</v>
      </c>
      <c r="B248" s="132"/>
      <c r="C248" s="131"/>
      <c r="D248" s="131" t="s">
        <v>1067</v>
      </c>
      <c r="E248" s="132"/>
      <c r="F248" s="131">
        <v>4.0</v>
      </c>
      <c r="G248" s="13" t="s">
        <v>1086</v>
      </c>
      <c r="H248" s="13" t="s">
        <v>1087</v>
      </c>
      <c r="I248" s="131"/>
      <c r="J248" s="134">
        <v>0.31736111111111115</v>
      </c>
      <c r="K248" s="131"/>
      <c r="L248" s="134" t="str">
        <f t="shared" si="11"/>
        <v>4:34</v>
      </c>
      <c r="M248" s="131" t="s">
        <v>1883</v>
      </c>
      <c r="N248" s="131" t="s">
        <v>1888</v>
      </c>
      <c r="O248" s="131"/>
      <c r="P248" s="134"/>
    </row>
    <row r="249" ht="30.0" hidden="1" customHeight="1">
      <c r="A249" s="131" t="s">
        <v>1090</v>
      </c>
      <c r="B249" s="132"/>
      <c r="C249" s="131"/>
      <c r="D249" s="131" t="s">
        <v>1067</v>
      </c>
      <c r="E249" s="132"/>
      <c r="F249" s="131">
        <v>5.0</v>
      </c>
      <c r="G249" s="13" t="s">
        <v>1092</v>
      </c>
      <c r="H249" s="13" t="s">
        <v>2200</v>
      </c>
      <c r="I249" s="131"/>
      <c r="J249" s="134">
        <v>0.545138888888889</v>
      </c>
      <c r="K249" s="131"/>
      <c r="L249" s="134" t="str">
        <f t="shared" si="11"/>
        <v>12:10</v>
      </c>
      <c r="M249" s="131" t="s">
        <v>1887</v>
      </c>
      <c r="N249" s="131" t="s">
        <v>1888</v>
      </c>
      <c r="O249" s="131"/>
      <c r="P249" s="134"/>
    </row>
    <row r="250" ht="120.0" hidden="1" customHeight="1">
      <c r="A250" s="131" t="s">
        <v>1095</v>
      </c>
      <c r="B250" s="132"/>
      <c r="C250" s="131"/>
      <c r="D250" s="131" t="s">
        <v>1067</v>
      </c>
      <c r="E250" s="132"/>
      <c r="F250" s="131">
        <v>6.0</v>
      </c>
      <c r="G250" s="13" t="s">
        <v>2201</v>
      </c>
      <c r="H250" s="13" t="s">
        <v>1098</v>
      </c>
      <c r="I250" s="131"/>
      <c r="J250" s="134">
        <v>0.68125</v>
      </c>
      <c r="K250" s="131"/>
      <c r="L250" s="134" t="str">
        <f t="shared" si="11"/>
        <v>7:14</v>
      </c>
      <c r="M250" s="131" t="s">
        <v>1883</v>
      </c>
      <c r="N250" s="131" t="s">
        <v>1926</v>
      </c>
      <c r="O250" s="131"/>
      <c r="P250" s="134"/>
    </row>
    <row r="251" ht="60.0" hidden="1" customHeight="1">
      <c r="A251" s="131" t="s">
        <v>1102</v>
      </c>
      <c r="B251" s="132"/>
      <c r="C251" s="131"/>
      <c r="D251" s="131" t="s">
        <v>1067</v>
      </c>
      <c r="E251" s="132"/>
      <c r="F251" s="131">
        <v>7.0</v>
      </c>
      <c r="G251" s="13" t="s">
        <v>1104</v>
      </c>
      <c r="H251" s="13" t="s">
        <v>1105</v>
      </c>
      <c r="I251" s="131"/>
      <c r="J251" s="134">
        <v>0.17222222222222225</v>
      </c>
      <c r="K251" s="131"/>
      <c r="L251" s="134" t="str">
        <f t="shared" si="11"/>
        <v>4:08</v>
      </c>
      <c r="M251" s="131" t="s">
        <v>1883</v>
      </c>
      <c r="N251" s="131" t="s">
        <v>2202</v>
      </c>
      <c r="O251" s="131"/>
      <c r="P251" s="134"/>
    </row>
    <row r="252" ht="30.0" hidden="1" customHeight="1">
      <c r="A252" s="131" t="s">
        <v>1107</v>
      </c>
      <c r="B252" s="132"/>
      <c r="C252" s="131"/>
      <c r="D252" s="131" t="s">
        <v>1067</v>
      </c>
      <c r="E252" s="132"/>
      <c r="F252" s="131">
        <v>8.0</v>
      </c>
      <c r="G252" s="13" t="s">
        <v>2203</v>
      </c>
      <c r="H252" s="13" t="s">
        <v>2204</v>
      </c>
      <c r="I252" s="131"/>
      <c r="J252" s="134">
        <v>0.15833333333333333</v>
      </c>
      <c r="K252" s="131"/>
      <c r="L252" s="134" t="str">
        <f t="shared" si="11"/>
        <v>3:23</v>
      </c>
      <c r="M252" s="131" t="s">
        <v>1883</v>
      </c>
      <c r="N252" s="131" t="s">
        <v>2202</v>
      </c>
      <c r="O252" s="131"/>
      <c r="P252" s="134"/>
    </row>
    <row r="253" ht="45.0" hidden="1" customHeight="1">
      <c r="A253" s="131" t="s">
        <v>1112</v>
      </c>
      <c r="B253" s="132"/>
      <c r="C253" s="131"/>
      <c r="D253" s="131" t="s">
        <v>1067</v>
      </c>
      <c r="E253" s="132"/>
      <c r="F253" s="131">
        <v>9.0</v>
      </c>
      <c r="G253" s="13" t="s">
        <v>1114</v>
      </c>
      <c r="H253" s="13" t="s">
        <v>1115</v>
      </c>
      <c r="I253" s="131"/>
      <c r="J253" s="134">
        <v>0.4708333333333334</v>
      </c>
      <c r="K253" s="131"/>
      <c r="L253" s="134" t="str">
        <f t="shared" si="11"/>
        <v>11:03</v>
      </c>
      <c r="M253" s="131" t="s">
        <v>1887</v>
      </c>
      <c r="N253" s="131" t="s">
        <v>2202</v>
      </c>
      <c r="O253" s="131"/>
      <c r="P253" s="134"/>
    </row>
    <row r="254" ht="45.0" hidden="1" customHeight="1">
      <c r="A254" s="131" t="s">
        <v>1118</v>
      </c>
      <c r="B254" s="132"/>
      <c r="C254" s="131"/>
      <c r="D254" s="131" t="s">
        <v>1067</v>
      </c>
      <c r="E254" s="132"/>
      <c r="F254" s="131">
        <v>10.0</v>
      </c>
      <c r="G254" s="13" t="s">
        <v>2205</v>
      </c>
      <c r="H254" s="13" t="s">
        <v>1120</v>
      </c>
      <c r="I254" s="131"/>
      <c r="J254" s="134">
        <v>0.27499999999999997</v>
      </c>
      <c r="K254" s="131"/>
      <c r="L254" s="134" t="str">
        <f t="shared" si="11"/>
        <v>6:22</v>
      </c>
      <c r="M254" s="131" t="s">
        <v>1887</v>
      </c>
      <c r="N254" s="131" t="s">
        <v>2202</v>
      </c>
      <c r="O254" s="131"/>
      <c r="P254" s="134"/>
    </row>
    <row r="255" ht="60.0" hidden="1" customHeight="1">
      <c r="A255" s="131" t="s">
        <v>1123</v>
      </c>
      <c r="B255" s="132"/>
      <c r="C255" s="131"/>
      <c r="D255" s="131" t="s">
        <v>1067</v>
      </c>
      <c r="E255" s="132"/>
      <c r="F255" s="131">
        <v>11.0</v>
      </c>
      <c r="G255" s="13" t="s">
        <v>1125</v>
      </c>
      <c r="H255" s="13" t="s">
        <v>1126</v>
      </c>
      <c r="I255" s="131"/>
      <c r="J255" s="134">
        <v>0.3145833333333333</v>
      </c>
      <c r="K255" s="131"/>
      <c r="L255" s="134" t="str">
        <f t="shared" si="11"/>
        <v>7:25</v>
      </c>
      <c r="M255" s="131" t="s">
        <v>1883</v>
      </c>
      <c r="N255" s="131" t="s">
        <v>2202</v>
      </c>
      <c r="O255" s="131"/>
      <c r="P255" s="134"/>
    </row>
    <row r="256" ht="45.0" hidden="1" customHeight="1">
      <c r="A256" s="131" t="s">
        <v>411</v>
      </c>
      <c r="B256" s="132"/>
      <c r="C256" s="131" t="s">
        <v>1950</v>
      </c>
      <c r="D256" s="131" t="s">
        <v>413</v>
      </c>
      <c r="E256" s="140"/>
      <c r="F256" s="131">
        <v>1.0</v>
      </c>
      <c r="G256" s="13" t="s">
        <v>414</v>
      </c>
      <c r="H256" s="13" t="s">
        <v>415</v>
      </c>
      <c r="I256" s="131"/>
      <c r="J256" s="134">
        <v>0.3013888888888889</v>
      </c>
      <c r="K256" s="134">
        <v>0.052083333333333336</v>
      </c>
      <c r="L256" s="134" t="str">
        <f t="shared" ref="L256:L272" si="12">(J256-E256)</f>
        <v>7:14</v>
      </c>
      <c r="M256" s="131" t="s">
        <v>1883</v>
      </c>
      <c r="N256" s="131" t="s">
        <v>1888</v>
      </c>
      <c r="O256" s="131"/>
      <c r="P256" s="134"/>
    </row>
    <row r="257" ht="60.0" hidden="1" customHeight="1">
      <c r="A257" s="131" t="s">
        <v>420</v>
      </c>
      <c r="B257" s="132"/>
      <c r="C257" s="131" t="s">
        <v>1950</v>
      </c>
      <c r="D257" s="131" t="s">
        <v>413</v>
      </c>
      <c r="E257" s="140"/>
      <c r="F257" s="131">
        <v>2.0</v>
      </c>
      <c r="G257" s="13" t="s">
        <v>2206</v>
      </c>
      <c r="H257" s="13" t="s">
        <v>423</v>
      </c>
      <c r="I257" s="131"/>
      <c r="J257" s="134">
        <v>0.26180555555555557</v>
      </c>
      <c r="K257" s="134">
        <v>0.041666666666666664</v>
      </c>
      <c r="L257" s="134" t="str">
        <f t="shared" si="12"/>
        <v>6:17</v>
      </c>
      <c r="M257" s="131" t="s">
        <v>1883</v>
      </c>
      <c r="N257" s="131" t="s">
        <v>1894</v>
      </c>
      <c r="O257" s="131"/>
      <c r="P257" s="134"/>
    </row>
    <row r="258" ht="30.0" hidden="1" customHeight="1">
      <c r="A258" s="131" t="s">
        <v>427</v>
      </c>
      <c r="B258" s="132"/>
      <c r="C258" s="131" t="s">
        <v>1950</v>
      </c>
      <c r="D258" s="131" t="s">
        <v>413</v>
      </c>
      <c r="E258" s="140"/>
      <c r="F258" s="131">
        <v>3.0</v>
      </c>
      <c r="G258" s="13" t="s">
        <v>429</v>
      </c>
      <c r="H258" s="13" t="s">
        <v>430</v>
      </c>
      <c r="I258" s="131"/>
      <c r="J258" s="134">
        <v>0.12361111111111112</v>
      </c>
      <c r="K258" s="134">
        <v>0.04097222222222222</v>
      </c>
      <c r="L258" s="134" t="str">
        <f t="shared" si="12"/>
        <v>2:58</v>
      </c>
      <c r="M258" s="131" t="s">
        <v>1883</v>
      </c>
      <c r="N258" s="131" t="s">
        <v>1894</v>
      </c>
      <c r="O258" s="131"/>
      <c r="P258" s="134"/>
    </row>
    <row r="259" hidden="1">
      <c r="A259" s="131" t="s">
        <v>433</v>
      </c>
      <c r="B259" s="132"/>
      <c r="C259" s="131" t="s">
        <v>1950</v>
      </c>
      <c r="D259" s="131" t="s">
        <v>413</v>
      </c>
      <c r="E259" s="140"/>
      <c r="F259" s="131">
        <v>4.0</v>
      </c>
      <c r="G259" s="13" t="s">
        <v>435</v>
      </c>
      <c r="H259" s="13" t="s">
        <v>436</v>
      </c>
      <c r="I259" s="131"/>
      <c r="J259" s="134">
        <v>0.08541666666666665</v>
      </c>
      <c r="K259" s="134">
        <v>0.024999999999999998</v>
      </c>
      <c r="L259" s="134" t="str">
        <f t="shared" si="12"/>
        <v>2:03</v>
      </c>
      <c r="M259" s="131" t="s">
        <v>1887</v>
      </c>
      <c r="N259" s="131" t="s">
        <v>1888</v>
      </c>
      <c r="O259" s="131"/>
      <c r="P259" s="134"/>
    </row>
    <row r="260" ht="45.0" hidden="1" customHeight="1">
      <c r="A260" s="131" t="s">
        <v>440</v>
      </c>
      <c r="B260" s="132"/>
      <c r="C260" s="131" t="s">
        <v>1950</v>
      </c>
      <c r="D260" s="131" t="s">
        <v>413</v>
      </c>
      <c r="E260" s="140"/>
      <c r="F260" s="131">
        <v>5.0</v>
      </c>
      <c r="G260" s="13" t="s">
        <v>2207</v>
      </c>
      <c r="H260" s="13" t="s">
        <v>443</v>
      </c>
      <c r="I260" s="131"/>
      <c r="J260" s="134">
        <v>0.06874999999999999</v>
      </c>
      <c r="K260" s="134">
        <v>0.012499999999999999</v>
      </c>
      <c r="L260" s="134" t="str">
        <f t="shared" si="12"/>
        <v>1:39</v>
      </c>
      <c r="M260" s="131" t="s">
        <v>1887</v>
      </c>
      <c r="N260" s="131" t="s">
        <v>1884</v>
      </c>
      <c r="O260" s="131"/>
      <c r="P260" s="134"/>
    </row>
    <row r="261">
      <c r="A261" s="131" t="s">
        <v>1557</v>
      </c>
      <c r="B261" s="132"/>
      <c r="C261" s="131" t="s">
        <v>1950</v>
      </c>
      <c r="D261" s="131" t="s">
        <v>2208</v>
      </c>
      <c r="E261" s="140"/>
      <c r="F261" s="131">
        <v>1.0</v>
      </c>
      <c r="G261" s="13" t="s">
        <v>2209</v>
      </c>
      <c r="H261" s="13" t="s">
        <v>2210</v>
      </c>
      <c r="I261" s="131"/>
      <c r="J261" s="134">
        <v>0.1013888888888889</v>
      </c>
      <c r="K261" s="134">
        <v>0.012499999999999999</v>
      </c>
      <c r="L261" s="134" t="str">
        <f t="shared" si="12"/>
        <v>2:26</v>
      </c>
      <c r="M261" s="131" t="s">
        <v>1887</v>
      </c>
      <c r="N261" s="131"/>
      <c r="O261" s="131"/>
      <c r="P261" s="134"/>
    </row>
    <row r="262" ht="30.0" customHeight="1">
      <c r="A262" s="131" t="s">
        <v>1581</v>
      </c>
      <c r="B262" s="132"/>
      <c r="C262" s="131" t="s">
        <v>1950</v>
      </c>
      <c r="D262" s="131" t="s">
        <v>2208</v>
      </c>
      <c r="E262" s="140"/>
      <c r="F262" s="131">
        <v>2.0</v>
      </c>
      <c r="G262" s="13" t="s">
        <v>2211</v>
      </c>
      <c r="H262" s="13" t="s">
        <v>2211</v>
      </c>
      <c r="I262" s="131"/>
      <c r="J262" s="134">
        <v>0.042361111111111106</v>
      </c>
      <c r="K262" s="134">
        <v>0.004861111111111111</v>
      </c>
      <c r="L262" s="134" t="str">
        <f t="shared" si="12"/>
        <v>1:01</v>
      </c>
      <c r="M262" s="131"/>
      <c r="N262" s="131"/>
      <c r="O262" s="131"/>
      <c r="P262" s="134"/>
    </row>
    <row r="263">
      <c r="A263" s="131" t="s">
        <v>1587</v>
      </c>
      <c r="B263" s="132"/>
      <c r="C263" s="131" t="s">
        <v>1950</v>
      </c>
      <c r="D263" s="131" t="s">
        <v>2208</v>
      </c>
      <c r="E263" s="140"/>
      <c r="F263" s="131">
        <v>3.0</v>
      </c>
      <c r="G263" s="13" t="s">
        <v>2212</v>
      </c>
      <c r="H263" s="13" t="s">
        <v>2213</v>
      </c>
      <c r="I263" s="131"/>
      <c r="J263" s="134">
        <v>0.05486111111111111</v>
      </c>
      <c r="K263" s="134">
        <v>0.002777777777777778</v>
      </c>
      <c r="L263" s="134" t="str">
        <f t="shared" si="12"/>
        <v>1:19</v>
      </c>
      <c r="M263" s="131"/>
      <c r="N263" s="131"/>
      <c r="O263" s="131"/>
      <c r="P263" s="134"/>
    </row>
    <row r="264">
      <c r="A264" s="131" t="s">
        <v>1592</v>
      </c>
      <c r="B264" s="132"/>
      <c r="C264" s="131" t="s">
        <v>1950</v>
      </c>
      <c r="D264" s="131" t="s">
        <v>2208</v>
      </c>
      <c r="E264" s="140"/>
      <c r="F264" s="131">
        <v>4.0</v>
      </c>
      <c r="G264" s="13" t="s">
        <v>2214</v>
      </c>
      <c r="H264" s="13" t="s">
        <v>2214</v>
      </c>
      <c r="I264" s="131"/>
      <c r="J264" s="134">
        <v>0.1173611111111111</v>
      </c>
      <c r="K264" s="134">
        <v>0.006944444444444444</v>
      </c>
      <c r="L264" s="134" t="str">
        <f t="shared" si="12"/>
        <v>2:49</v>
      </c>
      <c r="M264" s="131"/>
      <c r="N264" s="131"/>
      <c r="O264" s="131"/>
      <c r="P264" s="134"/>
    </row>
    <row r="265">
      <c r="A265" s="131" t="s">
        <v>1595</v>
      </c>
      <c r="B265" s="132"/>
      <c r="C265" s="131" t="s">
        <v>1950</v>
      </c>
      <c r="D265" s="131" t="s">
        <v>2208</v>
      </c>
      <c r="E265" s="140"/>
      <c r="F265" s="131">
        <v>5.0</v>
      </c>
      <c r="G265" s="13" t="s">
        <v>2215</v>
      </c>
      <c r="H265" s="13" t="s">
        <v>2215</v>
      </c>
      <c r="I265" s="131"/>
      <c r="J265" s="134">
        <v>0.19722222222222222</v>
      </c>
      <c r="K265" s="134">
        <v>0.08750000000000001</v>
      </c>
      <c r="L265" s="134" t="str">
        <f t="shared" si="12"/>
        <v>4:44</v>
      </c>
      <c r="M265" s="131"/>
      <c r="N265" s="131"/>
      <c r="O265" s="131"/>
      <c r="P265" s="134"/>
    </row>
    <row r="266" ht="45.0" customHeight="1">
      <c r="A266" s="131" t="s">
        <v>1600</v>
      </c>
      <c r="B266" s="132"/>
      <c r="C266" s="131" t="s">
        <v>1950</v>
      </c>
      <c r="D266" s="131" t="s">
        <v>2208</v>
      </c>
      <c r="E266" s="140"/>
      <c r="F266" s="131">
        <v>6.0</v>
      </c>
      <c r="G266" s="13" t="s">
        <v>2216</v>
      </c>
      <c r="H266" s="13" t="s">
        <v>2217</v>
      </c>
      <c r="I266" s="131"/>
      <c r="J266" s="134">
        <v>0.12916666666666668</v>
      </c>
      <c r="K266" s="134">
        <v>0.013888888888888888</v>
      </c>
      <c r="L266" s="134" t="str">
        <f t="shared" si="12"/>
        <v>3:06</v>
      </c>
      <c r="M266" s="131"/>
      <c r="N266" s="131"/>
      <c r="O266" s="131"/>
      <c r="P266" s="134"/>
    </row>
    <row r="267" ht="30.0" customHeight="1">
      <c r="A267" s="131" t="s">
        <v>1606</v>
      </c>
      <c r="B267" s="132"/>
      <c r="C267" s="131" t="s">
        <v>1950</v>
      </c>
      <c r="D267" s="131" t="s">
        <v>2208</v>
      </c>
      <c r="E267" s="140"/>
      <c r="F267" s="131">
        <v>7.0</v>
      </c>
      <c r="G267" s="13" t="s">
        <v>2218</v>
      </c>
      <c r="H267" s="13" t="s">
        <v>2218</v>
      </c>
      <c r="I267" s="131"/>
      <c r="J267" s="134">
        <v>0.12222222222222223</v>
      </c>
      <c r="K267" s="134">
        <v>0.009027777777777779</v>
      </c>
      <c r="L267" s="134" t="str">
        <f t="shared" si="12"/>
        <v>2:56</v>
      </c>
      <c r="M267" s="131"/>
      <c r="N267" s="131"/>
      <c r="O267" s="131"/>
      <c r="P267" s="134"/>
    </row>
    <row r="268" ht="30.0" customHeight="1">
      <c r="A268" s="131" t="s">
        <v>1609</v>
      </c>
      <c r="B268" s="132"/>
      <c r="C268" s="131" t="s">
        <v>1950</v>
      </c>
      <c r="D268" s="131" t="s">
        <v>2208</v>
      </c>
      <c r="E268" s="140"/>
      <c r="F268" s="131">
        <v>8.0</v>
      </c>
      <c r="G268" s="13" t="s">
        <v>2219</v>
      </c>
      <c r="H268" s="13" t="s">
        <v>2219</v>
      </c>
      <c r="I268" s="131"/>
      <c r="J268" s="134">
        <v>0.06944444444444443</v>
      </c>
      <c r="K268" s="134">
        <v>0.014583333333333332</v>
      </c>
      <c r="L268" s="134" t="str">
        <f t="shared" si="12"/>
        <v>1:40</v>
      </c>
      <c r="M268" s="131"/>
      <c r="N268" s="131"/>
      <c r="O268" s="131"/>
      <c r="P268" s="134"/>
    </row>
    <row r="269" ht="30.0" customHeight="1">
      <c r="A269" s="131" t="s">
        <v>1613</v>
      </c>
      <c r="B269" s="132"/>
      <c r="C269" s="131" t="s">
        <v>1950</v>
      </c>
      <c r="D269" s="131" t="s">
        <v>2208</v>
      </c>
      <c r="E269" s="140"/>
      <c r="F269" s="131">
        <v>9.0</v>
      </c>
      <c r="G269" s="13" t="s">
        <v>2220</v>
      </c>
      <c r="H269" s="13" t="s">
        <v>2220</v>
      </c>
      <c r="I269" s="131"/>
      <c r="J269" s="134">
        <v>0.09513888888888888</v>
      </c>
      <c r="K269" s="134">
        <v>0.012499999999999999</v>
      </c>
      <c r="L269" s="134" t="str">
        <f t="shared" si="12"/>
        <v>2:17</v>
      </c>
      <c r="M269" s="131"/>
      <c r="N269" s="131"/>
      <c r="O269" s="131"/>
      <c r="P269" s="134"/>
    </row>
    <row r="270" ht="30.0" customHeight="1">
      <c r="A270" s="131" t="s">
        <v>1563</v>
      </c>
      <c r="B270" s="132"/>
      <c r="C270" s="131" t="s">
        <v>1950</v>
      </c>
      <c r="D270" s="131" t="s">
        <v>2208</v>
      </c>
      <c r="E270" s="140"/>
      <c r="F270" s="131">
        <v>10.0</v>
      </c>
      <c r="G270" s="13" t="s">
        <v>2221</v>
      </c>
      <c r="H270" s="13" t="s">
        <v>2222</v>
      </c>
      <c r="I270" s="131"/>
      <c r="J270" s="134">
        <v>0.09375</v>
      </c>
      <c r="K270" s="134">
        <v>0.011805555555555555</v>
      </c>
      <c r="L270" s="134" t="str">
        <f t="shared" si="12"/>
        <v>2:15</v>
      </c>
      <c r="M270" s="131"/>
      <c r="N270" s="131"/>
      <c r="O270" s="131"/>
      <c r="P270" s="134"/>
    </row>
    <row r="271" ht="45.0" customHeight="1">
      <c r="A271" s="131" t="s">
        <v>1566</v>
      </c>
      <c r="B271" s="132"/>
      <c r="C271" s="131" t="s">
        <v>1950</v>
      </c>
      <c r="D271" s="131" t="s">
        <v>2208</v>
      </c>
      <c r="E271" s="140"/>
      <c r="F271" s="131">
        <v>11.0</v>
      </c>
      <c r="G271" s="13" t="s">
        <v>2223</v>
      </c>
      <c r="H271" s="13" t="s">
        <v>2224</v>
      </c>
      <c r="I271" s="131"/>
      <c r="J271" s="134">
        <v>0.10833333333333334</v>
      </c>
      <c r="K271" s="134">
        <v>0.015277777777777777</v>
      </c>
      <c r="L271" s="134" t="str">
        <f t="shared" si="12"/>
        <v>2:36</v>
      </c>
      <c r="M271" s="131"/>
      <c r="N271" s="131"/>
      <c r="O271" s="131"/>
      <c r="P271" s="134"/>
    </row>
    <row r="272" ht="30.0" customHeight="1">
      <c r="A272" s="131" t="s">
        <v>1571</v>
      </c>
      <c r="B272" s="132"/>
      <c r="C272" s="131" t="s">
        <v>1950</v>
      </c>
      <c r="D272" s="131" t="s">
        <v>2208</v>
      </c>
      <c r="E272" s="140"/>
      <c r="F272" s="131">
        <v>12.0</v>
      </c>
      <c r="G272" s="13" t="s">
        <v>2225</v>
      </c>
      <c r="H272" s="13" t="s">
        <v>2226</v>
      </c>
      <c r="I272" s="131"/>
      <c r="J272" s="134">
        <v>0.051388888888888894</v>
      </c>
      <c r="K272" s="134">
        <v>0.004861111111111111</v>
      </c>
      <c r="L272" s="134" t="str">
        <f t="shared" si="12"/>
        <v>1:14</v>
      </c>
      <c r="M272" s="131"/>
      <c r="N272" s="131"/>
      <c r="O272" s="131"/>
      <c r="P272" s="134"/>
    </row>
    <row r="273" ht="30.0" customHeight="1">
      <c r="A273" s="131" t="s">
        <v>1575</v>
      </c>
      <c r="B273" s="132"/>
      <c r="C273" s="131" t="s">
        <v>1950</v>
      </c>
      <c r="D273" s="131" t="s">
        <v>2208</v>
      </c>
      <c r="E273" s="140"/>
      <c r="F273" s="131">
        <v>13.0</v>
      </c>
      <c r="G273" s="13" t="s">
        <v>2227</v>
      </c>
      <c r="H273" s="13" t="s">
        <v>2227</v>
      </c>
      <c r="I273" s="131"/>
      <c r="J273" s="134">
        <v>0.3229166666666667</v>
      </c>
      <c r="K273" s="134">
        <v>0.022222222222222223</v>
      </c>
      <c r="L273" s="134" t="str">
        <f>(J273-P258)</f>
        <v>7:45</v>
      </c>
      <c r="M273" s="131"/>
      <c r="N273" s="131"/>
      <c r="O273" s="131"/>
      <c r="P273" s="134"/>
    </row>
    <row r="274" ht="60.0" hidden="1" customHeight="1">
      <c r="A274" s="131" t="s">
        <v>23</v>
      </c>
      <c r="B274" s="132"/>
      <c r="C274" s="131"/>
      <c r="D274" s="131" t="s">
        <v>2228</v>
      </c>
      <c r="E274" s="132"/>
      <c r="F274" s="131">
        <v>1.0</v>
      </c>
      <c r="G274" s="13" t="s">
        <v>26</v>
      </c>
      <c r="H274" s="13" t="s">
        <v>27</v>
      </c>
      <c r="I274" s="131"/>
      <c r="J274" s="134">
        <v>0.4618055555555556</v>
      </c>
      <c r="K274" s="134">
        <v>0.020833333333333332</v>
      </c>
      <c r="L274" s="134" t="str">
        <f>(J274-K274)</f>
        <v>10:35</v>
      </c>
      <c r="M274" s="131"/>
      <c r="N274" s="131"/>
      <c r="O274" s="131" t="s">
        <v>1956</v>
      </c>
      <c r="P274" s="134"/>
    </row>
    <row r="275" hidden="1">
      <c r="A275" s="131" t="s">
        <v>40</v>
      </c>
      <c r="B275" s="132"/>
      <c r="C275" s="131"/>
      <c r="D275" s="131" t="s">
        <v>2228</v>
      </c>
      <c r="E275" s="132"/>
      <c r="F275" s="131">
        <v>2.0</v>
      </c>
      <c r="G275" s="13" t="s">
        <v>42</v>
      </c>
      <c r="H275" s="13" t="s">
        <v>42</v>
      </c>
      <c r="I275" s="131"/>
      <c r="J275" s="134">
        <v>0.75</v>
      </c>
      <c r="K275" s="131"/>
      <c r="L275" s="131"/>
      <c r="M275" s="131" t="s">
        <v>1883</v>
      </c>
      <c r="N275" s="131" t="s">
        <v>2229</v>
      </c>
      <c r="O275" s="131"/>
      <c r="P275" s="134"/>
    </row>
    <row r="276" ht="30.0" hidden="1" customHeight="1">
      <c r="A276" s="131" t="s">
        <v>52</v>
      </c>
      <c r="B276" s="132"/>
      <c r="C276" s="131"/>
      <c r="D276" s="131" t="s">
        <v>2228</v>
      </c>
      <c r="E276" s="132"/>
      <c r="F276" s="131">
        <v>3.0</v>
      </c>
      <c r="G276" s="13" t="s">
        <v>54</v>
      </c>
      <c r="H276" s="13" t="s">
        <v>54</v>
      </c>
      <c r="I276" s="131"/>
      <c r="J276" s="134"/>
      <c r="K276" s="131"/>
      <c r="L276" s="134"/>
      <c r="M276" s="131"/>
      <c r="N276" s="131"/>
      <c r="O276" s="131"/>
      <c r="P276" s="134"/>
    </row>
    <row r="277" ht="30.0" hidden="1" customHeight="1">
      <c r="A277" s="131" t="s">
        <v>65</v>
      </c>
      <c r="B277" s="132"/>
      <c r="C277" s="131"/>
      <c r="D277" s="131" t="s">
        <v>2228</v>
      </c>
      <c r="E277" s="132"/>
      <c r="F277" s="131">
        <v>4.0</v>
      </c>
      <c r="G277" s="13" t="s">
        <v>67</v>
      </c>
      <c r="H277" s="13" t="s">
        <v>67</v>
      </c>
      <c r="I277" s="131"/>
      <c r="J277" s="134"/>
      <c r="K277" s="131"/>
      <c r="L277" s="134"/>
      <c r="M277" s="131"/>
      <c r="N277" s="131"/>
      <c r="O277" s="131"/>
      <c r="P277" s="134"/>
    </row>
    <row r="278" ht="45.0" hidden="1" customHeight="1">
      <c r="A278" s="131" t="s">
        <v>77</v>
      </c>
      <c r="B278" s="132"/>
      <c r="C278" s="131"/>
      <c r="D278" s="131" t="s">
        <v>2228</v>
      </c>
      <c r="E278" s="132"/>
      <c r="F278" s="131">
        <v>5.0</v>
      </c>
      <c r="G278" s="13" t="s">
        <v>79</v>
      </c>
      <c r="H278" s="13" t="s">
        <v>79</v>
      </c>
      <c r="I278" s="131"/>
      <c r="J278" s="134"/>
      <c r="K278" s="131"/>
      <c r="L278" s="134"/>
      <c r="M278" s="131"/>
      <c r="N278" s="131"/>
      <c r="O278" s="131"/>
      <c r="P278" s="134"/>
    </row>
    <row r="279">
      <c r="A279" s="146"/>
      <c r="B279" s="147"/>
      <c r="C279" s="146"/>
      <c r="D279" s="146"/>
      <c r="E279" s="147"/>
      <c r="F279" s="146"/>
      <c r="G279" s="148"/>
      <c r="H279" s="148"/>
      <c r="I279" s="146"/>
      <c r="J279" s="149"/>
      <c r="K279" s="146"/>
      <c r="L279" s="149"/>
      <c r="M279" s="146"/>
      <c r="N279" s="146"/>
      <c r="O279" s="146"/>
      <c r="P279" s="146"/>
    </row>
  </sheetData>
  <autoFilter ref="$A$1:$P$278">
    <filterColumn colId="3">
      <filters>
        <filter val="Lakshmi Narayan mandir "/>
        <filter val="Chicago "/>
        <filter val="University of Massachusetts"/>
        <filter val="Atlanta "/>
      </filters>
    </filterColumn>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7.29" defaultRowHeight="15.0"/>
  <cols>
    <col customWidth="1" min="1" max="1" width="9.0"/>
    <col customWidth="1" min="2" max="2" width="32.86"/>
    <col customWidth="1" min="3" max="3" width="23.57"/>
    <col customWidth="1" min="4" max="4" width="40.71"/>
    <col customWidth="1" min="5" max="5" width="18.57"/>
  </cols>
  <sheetData>
    <row r="1" ht="15.75" customHeight="1">
      <c r="A1" s="150" t="s">
        <v>2230</v>
      </c>
      <c r="B1" s="151" t="s">
        <v>2231</v>
      </c>
      <c r="C1" s="152" t="s">
        <v>2232</v>
      </c>
      <c r="D1" s="153" t="s">
        <v>2233</v>
      </c>
      <c r="E1" s="154" t="s">
        <v>2234</v>
      </c>
    </row>
    <row r="2" ht="24.75" customHeight="1">
      <c r="A2" s="155">
        <v>1.0</v>
      </c>
      <c r="B2" s="156" t="s">
        <v>92</v>
      </c>
      <c r="C2" s="157" t="s">
        <v>2235</v>
      </c>
      <c r="D2" s="158" t="str">
        <f t="shared" ref="D2:D6" si="1">HYPERLINK("https://drive.google.com/folderview?id=0BzrlmTtOnvUAdWhFUDhjYU5tbE0&amp;usp=sharing","Video Repository(Google Drive)")</f>
        <v>Video Repository(Google Drive)</v>
      </c>
      <c r="E2" s="159" t="s">
        <v>2236</v>
      </c>
    </row>
    <row r="3">
      <c r="A3" s="155">
        <v>2.0</v>
      </c>
      <c r="B3" s="156" t="s">
        <v>1900</v>
      </c>
      <c r="C3" s="157" t="s">
        <v>2237</v>
      </c>
      <c r="D3" s="158" t="str">
        <f t="shared" si="1"/>
        <v>Video Repository(Google Drive)</v>
      </c>
      <c r="E3" s="159" t="s">
        <v>2236</v>
      </c>
    </row>
    <row r="4">
      <c r="A4" s="155">
        <v>3.0</v>
      </c>
      <c r="B4" s="156" t="s">
        <v>2238</v>
      </c>
      <c r="C4" s="157" t="s">
        <v>2239</v>
      </c>
      <c r="D4" s="158" t="str">
        <f t="shared" si="1"/>
        <v>Video Repository(Google Drive)</v>
      </c>
      <c r="E4" s="159" t="s">
        <v>2236</v>
      </c>
    </row>
    <row r="5">
      <c r="A5" s="155">
        <v>4.0</v>
      </c>
      <c r="B5" s="156" t="s">
        <v>2240</v>
      </c>
      <c r="C5" s="157" t="s">
        <v>2239</v>
      </c>
      <c r="D5" s="158" t="str">
        <f t="shared" si="1"/>
        <v>Video Repository(Google Drive)</v>
      </c>
      <c r="E5" s="159" t="s">
        <v>2236</v>
      </c>
    </row>
    <row r="6">
      <c r="A6" s="155">
        <v>5.0</v>
      </c>
      <c r="B6" s="156" t="s">
        <v>622</v>
      </c>
      <c r="C6" s="157" t="s">
        <v>2237</v>
      </c>
      <c r="D6" s="158" t="str">
        <f t="shared" si="1"/>
        <v>Video Repository(Google Drive)</v>
      </c>
      <c r="E6" s="159" t="s">
        <v>2236</v>
      </c>
    </row>
    <row r="7">
      <c r="A7" s="155">
        <v>6.0</v>
      </c>
      <c r="B7" s="156" t="s">
        <v>149</v>
      </c>
      <c r="C7" s="157" t="s">
        <v>2241</v>
      </c>
      <c r="D7" s="160" t="str">
        <f>HYPERLINK("https://drive.google.com/open?id=0BzrlmTtOnvUAaVlTOVcwTlpiRDg&amp;authuser=0","Bhabha Atomic Center (Video Clips)")</f>
        <v>Bhabha Atomic Center (Video Clips)</v>
      </c>
      <c r="E7" s="159" t="s">
        <v>2236</v>
      </c>
    </row>
    <row r="8">
      <c r="A8" s="155">
        <v>7.0</v>
      </c>
      <c r="B8" s="156" t="s">
        <v>863</v>
      </c>
      <c r="C8" s="157" t="s">
        <v>2237</v>
      </c>
      <c r="D8" s="158" t="str">
        <f t="shared" ref="D8:D10" si="2">HYPERLINK("https://drive.google.com/folderview?id=0BzrlmTtOnvUAdWhFUDhjYU5tbE0&amp;usp=sharing","Video Repository(Google Drive)")</f>
        <v>Video Repository(Google Drive)</v>
      </c>
      <c r="E8" s="159" t="s">
        <v>2236</v>
      </c>
    </row>
    <row r="9">
      <c r="A9" s="155">
        <v>8.0</v>
      </c>
      <c r="B9" s="156" t="s">
        <v>2242</v>
      </c>
      <c r="C9" s="157" t="s">
        <v>2235</v>
      </c>
      <c r="D9" s="158" t="str">
        <f t="shared" si="2"/>
        <v>Video Repository(Google Drive)</v>
      </c>
      <c r="E9" s="159" t="s">
        <v>2236</v>
      </c>
    </row>
    <row r="10">
      <c r="A10" s="155">
        <v>9.0</v>
      </c>
      <c r="B10" s="156" t="s">
        <v>2243</v>
      </c>
      <c r="C10" s="157" t="s">
        <v>2239</v>
      </c>
      <c r="D10" s="158" t="str">
        <f t="shared" si="2"/>
        <v>Video Repository(Google Drive)</v>
      </c>
      <c r="E10" s="159" t="s">
        <v>2236</v>
      </c>
    </row>
    <row r="11">
      <c r="A11" s="155">
        <v>10.0</v>
      </c>
      <c r="B11" s="156" t="s">
        <v>211</v>
      </c>
      <c r="C11" s="157" t="s">
        <v>2241</v>
      </c>
      <c r="D11" s="160" t="str">
        <f>HYPERLINK("https://drive.google.com/open?id=0BzrlmTtOnvUATk04Ty1XYmZ2WHc&amp;authuser=0","Google Hangout (Video Clips)")</f>
        <v>Google Hangout (Video Clips)</v>
      </c>
      <c r="E11" s="159" t="s">
        <v>2236</v>
      </c>
    </row>
    <row r="12">
      <c r="A12" s="155">
        <v>11.0</v>
      </c>
      <c r="B12" s="156" t="s">
        <v>1381</v>
      </c>
      <c r="C12" s="157" t="s">
        <v>2239</v>
      </c>
      <c r="D12" s="158" t="str">
        <f t="shared" ref="D12:D16" si="3">HYPERLINK("https://drive.google.com/folderview?id=0BzrlmTtOnvUAdWhFUDhjYU5tbE0&amp;usp=sharing","Video Repository(Google Drive)")</f>
        <v>Video Repository(Google Drive)</v>
      </c>
      <c r="E12" s="159" t="s">
        <v>2236</v>
      </c>
    </row>
    <row r="13">
      <c r="A13" s="155">
        <v>12.0</v>
      </c>
      <c r="B13" s="156" t="s">
        <v>2244</v>
      </c>
      <c r="C13" s="157" t="s">
        <v>2237</v>
      </c>
      <c r="D13" s="158" t="str">
        <f t="shared" si="3"/>
        <v>Video Repository(Google Drive)</v>
      </c>
      <c r="E13" s="159" t="s">
        <v>2236</v>
      </c>
    </row>
    <row r="14">
      <c r="A14" s="155">
        <v>13.0</v>
      </c>
      <c r="B14" s="156" t="s">
        <v>1640</v>
      </c>
      <c r="C14" s="157" t="s">
        <v>2245</v>
      </c>
      <c r="D14" s="158" t="str">
        <f t="shared" si="3"/>
        <v>Video Repository(Google Drive)</v>
      </c>
      <c r="E14" s="159" t="s">
        <v>2236</v>
      </c>
    </row>
    <row r="15" ht="24.75" customHeight="1">
      <c r="A15" s="155">
        <v>14.0</v>
      </c>
      <c r="B15" s="156" t="s">
        <v>2246</v>
      </c>
      <c r="C15" s="157" t="s">
        <v>2245</v>
      </c>
      <c r="D15" s="158" t="str">
        <f t="shared" si="3"/>
        <v>Video Repository(Google Drive)</v>
      </c>
      <c r="E15" s="159" t="s">
        <v>2236</v>
      </c>
    </row>
    <row r="16">
      <c r="A16" s="155">
        <v>15.0</v>
      </c>
      <c r="B16" s="156" t="s">
        <v>1022</v>
      </c>
      <c r="C16" s="157" t="s">
        <v>2245</v>
      </c>
      <c r="D16" s="158" t="str">
        <f t="shared" si="3"/>
        <v>Video Repository(Google Drive)</v>
      </c>
      <c r="E16" s="159" t="s">
        <v>2236</v>
      </c>
    </row>
    <row r="17" ht="24.75" customHeight="1">
      <c r="A17" s="155">
        <v>16.0</v>
      </c>
      <c r="B17" s="156" t="s">
        <v>2247</v>
      </c>
      <c r="C17" s="157" t="s">
        <v>2241</v>
      </c>
      <c r="D17" s="160" t="str">
        <f>HYPERLINK("https://drive.google.com/open?id=0BzrlmTtOnvUAVTQxOHVLSXhSQ3c&amp;authuser=0","IIT Mumbai(Google Drive)")</f>
        <v>IIT Mumbai(Google Drive)</v>
      </c>
      <c r="E17" s="159" t="s">
        <v>2236</v>
      </c>
    </row>
    <row r="18" ht="24.75" customHeight="1">
      <c r="A18" s="155">
        <v>17.0</v>
      </c>
      <c r="B18" s="156" t="s">
        <v>2248</v>
      </c>
      <c r="C18" s="157" t="s">
        <v>2249</v>
      </c>
      <c r="D18" s="158" t="str">
        <f t="shared" ref="D18:D19" si="4">HYPERLINK("https://drive.google.com/folderview?id=0BzrlmTtOnvUAdWhFUDhjYU5tbE0&amp;usp=sharing","Video Repository(Google Drive)")</f>
        <v>Video Repository(Google Drive)</v>
      </c>
      <c r="E18" s="159" t="s">
        <v>2236</v>
      </c>
    </row>
    <row r="19">
      <c r="A19" s="155">
        <v>18.0</v>
      </c>
      <c r="B19" s="156" t="s">
        <v>2084</v>
      </c>
      <c r="C19" s="157" t="s">
        <v>2131</v>
      </c>
      <c r="D19" s="158" t="str">
        <f t="shared" si="4"/>
        <v>Video Repository(Google Drive)</v>
      </c>
      <c r="E19" s="161"/>
    </row>
    <row r="20">
      <c r="A20" s="155">
        <v>19.0</v>
      </c>
      <c r="B20" s="156" t="s">
        <v>2250</v>
      </c>
      <c r="C20" s="157" t="s">
        <v>2241</v>
      </c>
      <c r="D20" s="160" t="str">
        <f>HYPERLINK("https://drive.google.com/open?id=0BzrlmTtOnvUAQ0tSbjIxVHZkREE&amp;authuser=0","JNU(Video Clips)")</f>
        <v>JNU(Video Clips)</v>
      </c>
      <c r="E20" s="159" t="s">
        <v>2236</v>
      </c>
    </row>
    <row r="21" ht="48.75" customHeight="1">
      <c r="A21" s="155">
        <v>20.0</v>
      </c>
      <c r="B21" s="156" t="s">
        <v>2251</v>
      </c>
      <c r="C21" s="157" t="s">
        <v>2252</v>
      </c>
      <c r="D21" s="158" t="str">
        <f t="shared" ref="D21:D26" si="5">HYPERLINK("https://drive.google.com/folderview?id=0BzrlmTtOnvUAdWhFUDhjYU5tbE0&amp;usp=sharing","Video Repository(Google Drive)")</f>
        <v>Video Repository(Google Drive)</v>
      </c>
      <c r="E21" s="159" t="s">
        <v>2236</v>
      </c>
    </row>
    <row r="22">
      <c r="A22" s="155">
        <v>21.0</v>
      </c>
      <c r="B22" s="156" t="s">
        <v>2253</v>
      </c>
      <c r="C22" s="157" t="s">
        <v>2235</v>
      </c>
      <c r="D22" s="158" t="str">
        <f t="shared" si="5"/>
        <v>Video Repository(Google Drive)</v>
      </c>
      <c r="E22" s="159" t="s">
        <v>2236</v>
      </c>
    </row>
    <row r="23">
      <c r="A23" s="155">
        <v>22.0</v>
      </c>
      <c r="B23" s="156" t="s">
        <v>2254</v>
      </c>
      <c r="C23" s="157" t="s">
        <v>2235</v>
      </c>
      <c r="D23" s="158" t="str">
        <f t="shared" si="5"/>
        <v>Video Repository(Google Drive)</v>
      </c>
      <c r="E23" s="159" t="s">
        <v>2236</v>
      </c>
    </row>
    <row r="24">
      <c r="A24" s="155">
        <v>23.0</v>
      </c>
      <c r="B24" s="156" t="s">
        <v>2255</v>
      </c>
      <c r="C24" s="157" t="s">
        <v>2235</v>
      </c>
      <c r="D24" s="158" t="str">
        <f t="shared" si="5"/>
        <v>Video Repository(Google Drive)</v>
      </c>
      <c r="E24" s="159" t="s">
        <v>2236</v>
      </c>
    </row>
    <row r="25">
      <c r="A25" s="155">
        <v>24.0</v>
      </c>
      <c r="B25" s="156" t="s">
        <v>2256</v>
      </c>
      <c r="C25" s="157" t="s">
        <v>2239</v>
      </c>
      <c r="D25" s="161" t="str">
        <f t="shared" si="5"/>
        <v>Video Repository(Google Drive)</v>
      </c>
      <c r="E25" s="159" t="s">
        <v>2236</v>
      </c>
    </row>
    <row r="26" ht="24.75" customHeight="1">
      <c r="A26" s="155">
        <v>25.0</v>
      </c>
      <c r="B26" s="156" t="s">
        <v>2257</v>
      </c>
      <c r="C26" s="157" t="s">
        <v>2235</v>
      </c>
      <c r="D26" s="161" t="str">
        <f t="shared" si="5"/>
        <v>Video Repository(Google Drive)</v>
      </c>
      <c r="E26" s="159" t="s">
        <v>2236</v>
      </c>
    </row>
    <row r="27">
      <c r="A27" s="155">
        <v>26.0</v>
      </c>
      <c r="B27" s="156" t="s">
        <v>772</v>
      </c>
      <c r="C27" s="157" t="s">
        <v>2241</v>
      </c>
      <c r="D27" s="160" t="str">
        <f>HYPERLINK("https://drive.google.com/open?id=0BzrlmTtOnvUAc0hUblVPenVEX1k&amp;authuser=0","Somaiya (Video Clips)")</f>
        <v>Somaiya (Video Clips)</v>
      </c>
      <c r="E27" s="159" t="s">
        <v>2236</v>
      </c>
    </row>
    <row r="28">
      <c r="A28" s="155">
        <v>27.0</v>
      </c>
      <c r="B28" s="156" t="s">
        <v>2258</v>
      </c>
      <c r="C28" s="157" t="s">
        <v>2131</v>
      </c>
      <c r="D28" s="162" t="str">
        <f t="shared" ref="D28:D32" si="6">HYPERLINK("https://drive.google.com/folderview?id=0BzrlmTtOnvUAdWhFUDhjYU5tbE0&amp;usp=sharing","Video Repository(Google Drive)")</f>
        <v>Video Repository(Google Drive)</v>
      </c>
      <c r="E28" s="159" t="s">
        <v>2236</v>
      </c>
    </row>
    <row r="29">
      <c r="A29" s="155">
        <v>28.0</v>
      </c>
      <c r="B29" s="156" t="s">
        <v>2259</v>
      </c>
      <c r="C29" s="157" t="s">
        <v>2235</v>
      </c>
      <c r="D29" s="158" t="str">
        <f t="shared" si="6"/>
        <v>Video Repository(Google Drive)</v>
      </c>
      <c r="E29" s="159" t="s">
        <v>2236</v>
      </c>
    </row>
    <row r="30">
      <c r="A30" s="155">
        <v>29.0</v>
      </c>
      <c r="B30" s="156" t="s">
        <v>2260</v>
      </c>
      <c r="C30" s="157" t="s">
        <v>2245</v>
      </c>
      <c r="D30" s="158" t="str">
        <f t="shared" si="6"/>
        <v>Video Repository(Google Drive)</v>
      </c>
      <c r="E30" s="159" t="s">
        <v>2236</v>
      </c>
    </row>
    <row r="31">
      <c r="A31" s="155">
        <v>30.0</v>
      </c>
      <c r="B31" s="156" t="s">
        <v>2261</v>
      </c>
      <c r="C31" s="157" t="s">
        <v>2235</v>
      </c>
      <c r="D31" s="158" t="str">
        <f t="shared" si="6"/>
        <v>Video Repository(Google Drive)</v>
      </c>
      <c r="E31" s="159" t="s">
        <v>2236</v>
      </c>
    </row>
    <row r="32">
      <c r="A32" s="155">
        <v>31.0</v>
      </c>
      <c r="B32" s="156" t="s">
        <v>2262</v>
      </c>
      <c r="C32" s="157" t="s">
        <v>2241</v>
      </c>
      <c r="D32" s="161" t="str">
        <f t="shared" si="6"/>
        <v>Video Repository(Google Drive)</v>
      </c>
      <c r="E32" s="159" t="s">
        <v>2236</v>
      </c>
    </row>
  </sheetData>
  <autoFilter ref="$A$1:$E$32">
    <filterColumn colId="2">
      <filters>
        <filter val="HARI"/>
        <filter val="RITESH "/>
        <filter val="Hari"/>
        <filter val="TEJAL"/>
        <filter val="ASHISH"/>
        <filter val="Ashish"/>
        <filter val="GURURAJ"/>
        <filter val="Ritesh "/>
      </filters>
    </filterColumn>
    <filterColumn colId="4">
      <filters blank="1">
        <filter val="Completed"/>
      </filters>
    </filterColumn>
    <filterColumn colId="1">
      <filters>
        <filter val="SIES,Commerce College"/>
        <filter val="Chinmay Mission"/>
        <filter val="University of Toronto "/>
        <filter val="Princeton-Breaking India"/>
        <filter val="Ramakrishna Mission"/>
        <filter val="JNU "/>
        <filter val="BABA Ramdev"/>
        <filter val="SIES,Relevance of Indian knowledge system"/>
        <filter val="Asian Chamber of Commerce"/>
        <filter val="Lakshminarayan Mandir- Toronto "/>
        <filter val="Somaiya"/>
        <filter val="Bhabha Atomic Center"/>
        <filter val="Vidya Bharti Foundation "/>
        <filter val="Indus, Indra's Net Grand Narrative"/>
        <filter val="Chicago"/>
        <filter val="Chicago-2"/>
        <filter val="IIT Madras"/>
        <filter val="Toronto Civic "/>
        <filter val="IISc"/>
        <filter val="Bay Area"/>
        <filter val="IIT Kharagpur, Indian Mind Science..."/>
        <filter val="Google Hangout"/>
        <filter val="Atlanta "/>
        <filter val="IIT Alumni"/>
        <filter val="IIT Mumbai, Are Indian Buying back Their Ideas"/>
        <filter val="UMass"/>
        <filter val="Aurovile"/>
        <filter val="Irvine"/>
        <filter val="Houston"/>
        <filter val="Pondi "/>
        <filter val="Toronto Public Discussion"/>
      </filters>
    </filterColumn>
  </autoFilter>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s>
  <drawing r:id="rId33"/>
  <legacy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0"/>
  <cols>
    <col hidden="1" min="2" max="3"/>
    <col customWidth="1" min="4" max="4" width="13.29"/>
    <col customWidth="1" min="5" max="5" width="25.14"/>
    <col hidden="1" min="7" max="7"/>
    <col customWidth="1" hidden="1" min="8" max="8" width="23.57"/>
    <col customWidth="1" min="9" max="9" width="23.71"/>
    <col customWidth="1" min="10" max="10" width="29.29"/>
    <col customWidth="1" min="11" max="11" width="43.86"/>
    <col customWidth="1" min="12" max="12" width="18.29"/>
    <col customWidth="1" min="13" max="13" width="23.29"/>
    <col customWidth="1" hidden="1" min="14" max="14" width="38.29"/>
    <col customWidth="1" hidden="1" min="15" max="15" width="28.14"/>
    <col customWidth="1" hidden="1" min="16" max="16" width="27.71"/>
    <col customWidth="1" hidden="1" min="17" max="17" width="25.29"/>
    <col hidden="1" min="18" max="20"/>
    <col customWidth="1" hidden="1" min="21" max="21" width="34.86"/>
  </cols>
  <sheetData>
    <row r="1">
      <c r="A1" s="163" t="str">
        <f>'Work in Progress'!T1</f>
        <v>GO/NO GO</v>
      </c>
      <c r="B1" s="163" t="str">
        <f>'Work in Progress'!D1</f>
        <v>Venue</v>
      </c>
      <c r="C1" s="163" t="str">
        <f>'Work in Progress'!B1</f>
        <v>Ques-ID</v>
      </c>
      <c r="D1" s="163" t="str">
        <f>'Work in Progress'!A1</f>
        <v>Assigned  Person</v>
      </c>
      <c r="E1" s="163" t="str">
        <f>'Work in Progress'!C1</f>
        <v>KeyWords</v>
      </c>
      <c r="F1" s="163" t="str">
        <f>'Work in Progress'!E1</f>
        <v>Question 
(Asked by the audience)</v>
      </c>
      <c r="G1" s="163" t="str">
        <f>'Work in Progress'!F1</f>
        <v>Video Title</v>
      </c>
      <c r="H1" s="163" t="str">
        <f>'Work in Progress'!G1</f>
        <v>Error in Title Slide?</v>
      </c>
      <c r="I1" s="163" t="str">
        <f>'Work in Progress'!H1</f>
        <v>Corrected Title Slide</v>
      </c>
      <c r="J1" s="164" t="str">
        <f>'Work in Progress'!I1</f>
        <v>Additional Question
(Additional Question which may have been answered in the video clip)</v>
      </c>
      <c r="K1" s="164" t="str">
        <f>'Work in Progress'!L1</f>
        <v>1-2 Sentence Summary</v>
      </c>
      <c r="L1" s="163" t="str">
        <f>'Work in Progress'!J1</f>
        <v>Topic</v>
      </c>
      <c r="M1" s="163" t="str">
        <f>'Work in Progress'!K1</f>
        <v>Subtopic</v>
      </c>
      <c r="N1" s="163" t="str">
        <f>'Work in Progress'!M1</f>
        <v>Does Video End Appropriately?</v>
      </c>
      <c r="O1" s="163" t="str">
        <f>'Work in Progress'!N1</f>
        <v>Is Video Too Long or Too Short?</v>
      </c>
      <c r="P1" s="163" t="str">
        <f>'Work in Progress'!O1</f>
        <v>URL For Original Video</v>
      </c>
      <c r="Q1" s="163" t="str">
        <f>'Work in Progress'!P1</f>
        <v>Where Should Video Start?</v>
      </c>
      <c r="R1" s="163" t="str">
        <f>'Work in Progress'!Q1</f>
        <v>Where Should Video End?</v>
      </c>
      <c r="S1" s="163" t="str">
        <f>'Work in Progress'!R1</f>
        <v>Audio Quality</v>
      </c>
      <c r="T1" s="163" t="str">
        <f>'Work in Progress'!S1</f>
        <v>Does Video Need subtitle</v>
      </c>
      <c r="U1" s="163" t="str">
        <f>'Work in Progress'!U1</f>
        <v>Comments</v>
      </c>
      <c r="V1" s="165"/>
      <c r="W1" s="165"/>
      <c r="X1" s="165"/>
      <c r="Y1" s="165"/>
      <c r="Z1" s="165"/>
    </row>
    <row r="2">
      <c r="A2" s="166" t="str">
        <f>'Work in Progress'!T2</f>
        <v>GO</v>
      </c>
      <c r="B2" s="166" t="str">
        <f>'Work in Progress'!D2</f>
        <v>Vidya Bharti Foundation</v>
      </c>
      <c r="C2" s="166" t="str">
        <f>'Work in Progress'!B2</f>
        <v>Q-269</v>
      </c>
      <c r="D2" s="166" t="str">
        <f>'Work in Progress'!A2</f>
        <v>Ritesh Kumar</v>
      </c>
      <c r="E2" s="166" t="str">
        <f>'Work in Progress'!C2</f>
        <v>Atman, Jiva atman, Conciousness,Causation, Karma, Gunah, Varna</v>
      </c>
      <c r="F2" s="166" t="str">
        <f>'Work in Progress'!E2</f>
        <v>Varna is determinde by our guna,and guna is determined by his karma,if aatma is anadi then where did the karma came fomr ?</v>
      </c>
      <c r="G2" s="166" t="str">
        <f>'Work in Progress'!F2</f>
        <v>if aatma is anadi then where did the karma came from?</v>
      </c>
      <c r="H2" s="166" t="str">
        <f>'Work in Progress'!G2</f>
        <v>Yes</v>
      </c>
      <c r="I2" s="166" t="str">
        <f>if('Work in Progress'!G2="NO",'Work in Progress'!F2, 'Work in Progress'!H2)</f>
        <v>If Aatma is Anadi then where does Karma comes from?</v>
      </c>
      <c r="J2" s="84" t="str">
        <f>'Work in Progress'!I2</f>
        <v>What is diffrence between Aatma and Jivaatma?
Are Karma, Gunah, and Varna are interlinked to each other?
Why we are born in some family? </v>
      </c>
      <c r="K2" s="84" t="str">
        <f>'Work in Progress'!L2</f>
        <v>RM talks about Atman and Jiva atman. Atman never changes, manifestation of Atman into living being is called "Jiva Atman".  Journey from one life to the other is "Journey of Jiva Atman", therefore the experience of all is inside one's conciousness, that is why one has dream, poses special talent etc. One can see all the things which one has gone through at the time of enlightment (it comes real quick). As a Jeev Atman, one has to choose between good and bad or various alternatives.
The choice can have cause and effect (immediate) but it is not restricted to one effect, the effect can still be there (future effect).
Karma: Causation is in "two part
      - Immidiate &lt;-- which is something. Physics also talks about
      - Delayed Effect&lt;-- One day it will come and haunt...!! 
      - Karma keeps acruing..., in that process it changes oneself called Gunah(Character), but it is not restricted to one life, but it follows oneself life to life, that is the sole reason of being born with certain state...etc.The character (Gunah), shapes the Varna (what is "good for/suitable for" that character). 
One of the most important point raised in this, it is not our parents or circumstance which makes us who we are or what we go through , but it is our Karma which led us to whatever family we are born in?!!! But one can surely work it out afer birth and build the good Karma..., therefore being born in some family is due to certain Karma from previous birth and also one can earn Karma (by making good choices) and shape up the life...
Also RM talks about Varna as pre-colonial events.
Atman--&gt; Jiva Atman --&gt; Good Choices/Bad choces--&gt; Karma--&gt; accrues--&gt; pays of partly in the same birth --&gt; Gunah, Remaining as (the destination)--&gt; where the next birth is going to be, 
Gunah--&gt; Varna</v>
      </c>
      <c r="L2" s="167" t="str">
        <f>'Work in Progress'!J2</f>
        <v>Integral Unity of Dharmic Traditions,
</v>
      </c>
      <c r="M2" s="167" t="str">
        <f>'Work in Progress'!K2</f>
        <v/>
      </c>
      <c r="N2" s="166" t="str">
        <f>'Work in Progress'!M2</f>
        <v>No</v>
      </c>
      <c r="O2" s="166" t="str">
        <f>'Work in Progress'!N2</f>
        <v>Too Long</v>
      </c>
      <c r="P2" s="168" t="str">
        <f>'Work in Progress'!O2</f>
        <v>https://drive.google.com/open?id=0BzrlmTtOnvUAU1JFRExHSWROeWM&amp;authuser=0</v>
      </c>
      <c r="Q2" s="166" t="str">
        <f>'Work in Progress'!P2</f>
        <v/>
      </c>
      <c r="R2" s="169" t="str">
        <f>'Work in Progress'!Q2</f>
        <v>11:03</v>
      </c>
      <c r="S2" s="166" t="str">
        <f>'Work in Progress'!R2</f>
        <v>Good</v>
      </c>
      <c r="T2" s="166" t="str">
        <f>'Work in Progress'!S2</f>
        <v>YES</v>
      </c>
      <c r="U2" s="166" t="str">
        <f>'Work in Progress'!U2</f>
        <v>end video after"...caste idea as a framework."</v>
      </c>
      <c r="V2" s="165"/>
      <c r="W2" s="165"/>
      <c r="X2" s="165"/>
      <c r="Y2" s="165"/>
      <c r="Z2" s="165"/>
    </row>
    <row r="3">
      <c r="A3" s="166" t="str">
        <f>'Work in Progress'!T3</f>
        <v>GO</v>
      </c>
      <c r="B3" s="166" t="str">
        <f>'Work in Progress'!D3</f>
        <v>Vidya Bharti Foundation</v>
      </c>
      <c r="C3" s="166" t="str">
        <f>'Work in Progress'!B3</f>
        <v>Q-270</v>
      </c>
      <c r="D3" s="166" t="str">
        <f>'Work in Progress'!A3</f>
        <v>Ritesh Kumar</v>
      </c>
      <c r="E3" s="166" t="str">
        <f>'Work in Progress'!C3</f>
        <v>Institution Buildging, Corporate Institution Building, Exclusivity,Knights Templar, Seperation of State and church, Varna, Mobility of Varna in ancient India, Order and Chaos, Weakness of Dharma</v>
      </c>
      <c r="F3" s="166" t="str">
        <f>'Work in Progress'!E3</f>
        <v>Why hindus are not united </v>
      </c>
      <c r="G3" s="166" t="str">
        <f>'Work in Progress'!F3</f>
        <v>Why hindus are not united like western religions?</v>
      </c>
      <c r="H3" s="166" t="str">
        <f>'Work in Progress'!G3</f>
        <v>Yes</v>
      </c>
      <c r="I3" s="166" t="str">
        <f>if('Work in Progress'!G3="NO",'Work in Progress'!F3, 'Work in Progress'!H3)</f>
        <v>Why Hindu are not as united as Christian ? </v>
      </c>
      <c r="J3" s="84" t="str">
        <f>'Work in Progress'!I3</f>
        <v>How does Church became the "Broker" between God and the people? And what is the intention behind "being the mediator" between God and Human?
What can be done to unite Hinduism or Dharma?
How can we pass the values of Dharma to our kids? (talked in last 3 minutes)</v>
      </c>
      <c r="K3" s="84" t="str">
        <f>'Work in Progress'!L3</f>
        <v>Christianity and Institution Building: 
It lalks about the various distinction between Christianity and Dharma . At the same time, it talks about the evolution of Christianity in terms of institutionalizaion and the consequence. How the Roman used christianity for the governance (by romanizing it) and therefore the institution building started with Christianity, and all the big institution came later and they try to replicate the model of institution established by Christianity as such. As a matter of fact , Vatican itself used to run MNCs. RM gives some example of earlier/medieval MNCs such as "Knight Templar", "British East India Co" etc. Therefore, it is not that "Wester Religion are institutionalized ,rather Wester Religion created Institution, and  corporate institution , business Institution came . In summary, it is a centralized institution, very authoritative, runs the life of people..
No interference b/w "Khastriya(Ruler) &amp; Brahmin(Spritual Life)" (Also used by West called "Seperation of State and Church"): Therefore if one wanted to be Khastriyas, one has to leave a life of Brahmin/vyasya etc, so that there is no conflict of interest.
Dharma&lt;-- Decentralized Model,where as Western Religion&lt;-- Centralized. (Order and chaos). It is the reason, why India is so welcoming/hospitable to anyone. It caused Breaking Indian forces to easily acceptable and cause harm. 
It talks about the weakness of Dharma in today's context, and also what is the reason of "Dharma" not applicable to run the society.Since Dharma assumes people to have self descipline or self organized , therefore people of high character is required. He talks about the village having no cops etc, where as in USA, each and every small to large village would have police station. 
It also talks about "what can be done to kids to do the right thing?". </v>
      </c>
      <c r="L3" s="167" t="str">
        <f>'Work in Progress'!J3</f>
        <v>Synthetic Unity of the West,
 Integral Unity of Dharmic Traditions,
History-centrism
Dharmic Freedom/Dharmic Pluralism</v>
      </c>
      <c r="M3" s="167" t="str">
        <f>'Work in Progress'!K3</f>
        <v>Dharmic Freedom/Dharmic Pluralism(Freedom from Institutional Authority),
History-centrism(Exclusivity)
</v>
      </c>
      <c r="N3" s="166" t="str">
        <f>'Work in Progress'!M3</f>
        <v>YES</v>
      </c>
      <c r="O3" s="166" t="str">
        <f>'Work in Progress'!N3</f>
        <v/>
      </c>
      <c r="P3" s="168" t="str">
        <f>'Work in Progress'!O3</f>
        <v>https://drive.google.com/open?id=0BzrlmTtOnvUAN3RlVGozSnBRQU0&amp;authuser=0</v>
      </c>
      <c r="Q3" s="166" t="str">
        <f>'Work in Progress'!P3</f>
        <v/>
      </c>
      <c r="R3" s="170" t="str">
        <f>'Work in Progress'!Q3</f>
        <v/>
      </c>
      <c r="S3" s="166" t="str">
        <f>'Work in Progress'!R3</f>
        <v>Tough to hear the Questioner. </v>
      </c>
      <c r="T3" s="166" t="str">
        <f>'Work in Progress'!S3</f>
        <v>Yes (At beiginning, especially when the question being asked)</v>
      </c>
      <c r="U3" s="166" t="str">
        <f>'Work in Progress'!U3</f>
        <v/>
      </c>
      <c r="V3" s="165"/>
      <c r="W3" s="165"/>
      <c r="X3" s="165"/>
      <c r="Y3" s="165"/>
      <c r="Z3" s="165"/>
    </row>
    <row r="4">
      <c r="A4" s="166" t="str">
        <f>'Work in Progress'!T4</f>
        <v>GO</v>
      </c>
      <c r="B4" s="166" t="str">
        <f>'Work in Progress'!D4</f>
        <v>Vidya Bharti Foundation</v>
      </c>
      <c r="C4" s="166" t="str">
        <f>'Work in Progress'!B4</f>
        <v>Q-271</v>
      </c>
      <c r="D4" s="166" t="str">
        <f>'Work in Progress'!A4</f>
        <v>Ritesh Kumar</v>
      </c>
      <c r="E4" s="166" t="str">
        <f>'Work in Progress'!C4</f>
        <v>Spirituality, Inner Science, Devine, Spirituality and Abrahmic Religion</v>
      </c>
      <c r="F4" s="166" t="str">
        <f>'Work in Progress'!E4</f>
        <v>Is there spirituality in Abrahamic religions</v>
      </c>
      <c r="G4" s="166" t="str">
        <f>'Work in Progress'!F4</f>
        <v>Is there spirituality in Abrahamic religions</v>
      </c>
      <c r="H4" s="166" t="str">
        <f>'Work in Progress'!G4</f>
        <v>YES</v>
      </c>
      <c r="I4" s="166" t="str">
        <f>if('Work in Progress'!G4="NO",'Work in Progress'!F4, 'Work in Progress'!H4)</f>
        <v>Are Abrahamic religion spiritual?</v>
      </c>
      <c r="J4" s="84" t="str">
        <f>'Work in Progress'!I4</f>
        <v>What does spirituality mean (from Indian Context)?</v>
      </c>
      <c r="K4" s="84" t="str">
        <f>'Work in Progress'!L4</f>
        <v>Key point  includes  undertanding the spirutality from Western perspective Vs Indian perspective.
Where RM states that Spirituality in Abrahmic perspective is not really well defined and also states that the belief system is rigid and has been standardized by Institutions (church or so). Sprituality in Indian sense means, there are no one to tell about ,"how to connect to the divine?", infact every external actions are about inner action to connect to divine.</v>
      </c>
      <c r="L4" s="167" t="str">
        <f>'Work in Progress'!J4</f>
        <v>Adhytama Vidya , History-centrism</v>
      </c>
      <c r="M4" s="167" t="str">
        <f>'Work in Progress'!K4</f>
        <v>Adhytama Vidya (Spiritualism)</v>
      </c>
      <c r="N4" s="166" t="str">
        <f>'Work in Progress'!M4</f>
        <v>Yes</v>
      </c>
      <c r="O4" s="166" t="str">
        <f>'Work in Progress'!N4</f>
        <v/>
      </c>
      <c r="P4" s="168" t="str">
        <f>'Work in Progress'!O4</f>
        <v>https://drive.google.com/open?id=0BzrlmTtOnvUAODhsYllaODUzTHc&amp;authuser=0</v>
      </c>
      <c r="Q4" s="166" t="str">
        <f>'Work in Progress'!P4</f>
        <v>0.33</v>
      </c>
      <c r="R4" s="170" t="str">
        <f>'Work in Progress'!Q4</f>
        <v/>
      </c>
      <c r="S4" s="166" t="str">
        <f>'Work in Progress'!R4</f>
        <v>Tough to hear the Questioner</v>
      </c>
      <c r="T4" s="166" t="str">
        <f>'Work in Progress'!S4</f>
        <v>Yes (0:33-0:51)</v>
      </c>
      <c r="U4" s="166" t="str">
        <f>'Work in Progress'!U4</f>
        <v>Audio is bad, specially the person asking the question:
Subtitle:Listening to the pastors and church people, more and more people are saying about spirituality, so I want to know if there is a spirituality involve in Abrahamic Religion.</v>
      </c>
      <c r="V4" s="165"/>
      <c r="W4" s="165"/>
      <c r="X4" s="165"/>
      <c r="Y4" s="165"/>
      <c r="Z4" s="165"/>
    </row>
    <row r="5">
      <c r="A5" s="166" t="str">
        <f>'Work in Progress'!T5</f>
        <v>GO</v>
      </c>
      <c r="B5" s="166" t="str">
        <f>'Work in Progress'!D5</f>
        <v>Vidya Bharti Foundation</v>
      </c>
      <c r="C5" s="166" t="str">
        <f>'Work in Progress'!B5</f>
        <v>Q-272</v>
      </c>
      <c r="D5" s="166" t="str">
        <f>'Work in Progress'!A5</f>
        <v>Ritesh Kumar</v>
      </c>
      <c r="E5" s="166" t="str">
        <f>'Work in Progress'!C5</f>
        <v>Problem of India, Breaking India Forces, Population of India, Western Universalism, Islamic Universalism, Renaissance of Dharma civilization, Solution to India's problem</v>
      </c>
      <c r="F5" s="166" t="str">
        <f>'Work in Progress'!E5</f>
        <v>Is there single remedy to get back India's lost glory</v>
      </c>
      <c r="G5" s="166" t="str">
        <f>'Work in Progress'!F5</f>
        <v>Is there single remedy to get back India's lost glory</v>
      </c>
      <c r="H5" s="166" t="str">
        <f>'Work in Progress'!G5</f>
        <v>Yes</v>
      </c>
      <c r="I5" s="166" t="str">
        <f>if('Work in Progress'!G5="NO",'Work in Progress'!F5, 'Work in Progress'!H5)</f>
        <v>Is there a single remedy to get back India's lost glory?</v>
      </c>
      <c r="J5" s="84" t="str">
        <f>'Work in Progress'!I5</f>
        <v>What is the solution to India's problem?
What are the critical problem of India?</v>
      </c>
      <c r="K5" s="84" t="str">
        <f>'Work in Progress'!L5</f>
        <v>It talks about problem of India and the consequences. Recognizing the problem is part of solution. 
Problem: 
  -- Population (more resource required to maintain the population and its growth)
  -- Water Shortage because of river connecting to country like China/Nepal etc.
  -- Breaking India Forces (Devide and Conquer)
  -- Caste System (causing fragmentation in India, vote bank politics, unstable government etc)
As a result:
  -- India get digested into Western Universalism (Large Part) , 2nd grade western
  --  India get digested into Islamic Universalism (Large Part) , 2nd grade Islamic
But , if India gets its act together such as 
   -- Addressing the social issues suc as caste system 
   -- Recognizing the breaking india forces (loyal to foreign more than motherland) etc, 
   -- Create the renaissance of Dharma civilization
India not only can thrive , but it can be a beacon to the world (harmony, respect for nature etc)
RM also suggest, that there is no single bullet which could solve the problem in India. RM emphasizes on "Creation of Critial Mass of Intelectuals", who can help creating the movement forward.</v>
      </c>
      <c r="L5" s="167" t="str">
        <f>'Work in Progress'!J5</f>
        <v>Breaking India Forces</v>
      </c>
      <c r="M5" s="167" t="str">
        <f>'Work in Progress'!K5</f>
        <v>How to work against them</v>
      </c>
      <c r="N5" s="166" t="str">
        <f>'Work in Progress'!M5</f>
        <v>Yes</v>
      </c>
      <c r="O5" s="166" t="str">
        <f>'Work in Progress'!N5</f>
        <v/>
      </c>
      <c r="P5" s="168" t="str">
        <f>'Work in Progress'!O5</f>
        <v>https://drive.google.com/open?id=0BzrlmTtOnvUAVTh0Uk41elhJV2c&amp;authuser=0</v>
      </c>
      <c r="Q5" s="166" t="str">
        <f>'Work in Progress'!P5</f>
        <v>0:55</v>
      </c>
      <c r="R5" s="170" t="str">
        <f>'Work in Progress'!Q5</f>
        <v/>
      </c>
      <c r="S5" s="166" t="str">
        <f>'Work in Progress'!R5</f>
        <v>Tough to hear the Questioner. </v>
      </c>
      <c r="T5" s="166" t="str">
        <f>'Work in Progress'!S5</f>
        <v>Yes (0:55 - 1:13)</v>
      </c>
      <c r="U5" s="166" t="str">
        <f>'Work in Progress'!U5</f>
        <v>Problem with audio quality of Questioner.  Start video at "...so is there a single ..."</v>
      </c>
      <c r="V5" s="165"/>
      <c r="W5" s="165"/>
      <c r="X5" s="165"/>
      <c r="Y5" s="165"/>
      <c r="Z5" s="165"/>
    </row>
    <row r="6">
      <c r="A6" s="166" t="str">
        <f>'Work in Progress'!T6</f>
        <v>GO</v>
      </c>
      <c r="B6" s="166" t="str">
        <f>'Work in Progress'!D6</f>
        <v>Vidya Bharti Foundation</v>
      </c>
      <c r="C6" s="166" t="str">
        <f>'Work in Progress'!B6</f>
        <v>Q-273</v>
      </c>
      <c r="D6" s="166" t="str">
        <f>'Work in Progress'!A6</f>
        <v>Ritesh Kumar</v>
      </c>
      <c r="E6" s="166" t="str">
        <f>'Work in Progress'!C6</f>
        <v>Yoga, Raj Yoga, Karma Yoga, Bhakti Yoga, Gyan Yoga,
Tamasik religion, Bhakti, Karma</v>
      </c>
      <c r="F6" s="166" t="str">
        <f>'Work in Progress'!E6</f>
        <v>How can we pass spirituality to our childrean and should we follow Bhakti or Karma?</v>
      </c>
      <c r="G6" s="166" t="str">
        <f>'Work in Progress'!F6</f>
        <v>How can we pass spirituality to our childrean and should we follow Bhakti or Karma?</v>
      </c>
      <c r="H6" s="166" t="str">
        <f>'Work in Progress'!G6</f>
        <v>YES</v>
      </c>
      <c r="I6" s="166" t="str">
        <f>if('Work in Progress'!G6="NO",'Work in Progress'!F6, 'Work in Progress'!H6)</f>
        <v>Should we do Bhakti or Karma ? </v>
      </c>
      <c r="J6" s="84" t="str">
        <f>'Work in Progress'!I6</f>
        <v>Should one be living Bhakti Yoga or Karma Yoga ? </v>
      </c>
      <c r="K6" s="84" t="str">
        <f>'Work in Progress'!L6</f>
        <v>Rajiv Jee talks about various Yoga such as Raj Yoga, Karma Yoga, Bhakti Yoga &amp; Gyan Yoga. He talks about, how one Karma Yoga can also be part of Bhakti Yoga. He concludes, doing Bhakti is also one way a Karma, in which Bhakti is doing sewa to Human considering that Human are nothing but a Brahman. </v>
      </c>
      <c r="L6" s="167" t="str">
        <f>'Work in Progress'!J6</f>
        <v>Adhytama Vidya </v>
      </c>
      <c r="M6" s="167" t="str">
        <f>'Work in Progress'!K6</f>
        <v>Adhytama Vidya(Yoga)</v>
      </c>
      <c r="N6" s="166" t="str">
        <f>'Work in Progress'!M6</f>
        <v>Yes</v>
      </c>
      <c r="O6" s="166" t="str">
        <f>'Work in Progress'!N6</f>
        <v/>
      </c>
      <c r="P6" s="168" t="str">
        <f>'Work in Progress'!O6</f>
        <v>https://drive.google.com/open?id=0BzrlmTtOnvUARk12bGFSZUtFdUk&amp;authuser=0</v>
      </c>
      <c r="Q6" s="166" t="str">
        <f>'Work in Progress'!P6</f>
        <v>0:58</v>
      </c>
      <c r="R6" s="170" t="str">
        <f>'Work in Progress'!Q6</f>
        <v/>
      </c>
      <c r="S6" s="166" t="str">
        <f>'Work in Progress'!R6</f>
        <v>Tough to hear the Questioner. </v>
      </c>
      <c r="T6" s="166" t="str">
        <f>'Work in Progress'!S6</f>
        <v>Yes (0:58- 1:20)</v>
      </c>
      <c r="U6" s="166" t="str">
        <f>'Work in Progress'!U6</f>
        <v>Audio is bad, specially the person asking the question.</v>
      </c>
      <c r="V6" s="165"/>
      <c r="W6" s="165"/>
      <c r="X6" s="165"/>
      <c r="Y6" s="165"/>
      <c r="Z6" s="165"/>
    </row>
    <row r="7">
      <c r="A7" s="166" t="str">
        <f>'Work in Progress'!T7</f>
        <v>GO</v>
      </c>
      <c r="B7" s="166" t="str">
        <f>'Work in Progress'!D7</f>
        <v>Asian Chamber of Commerce</v>
      </c>
      <c r="C7" s="166" t="str">
        <f>'Work in Progress'!B7</f>
        <v>Q-001</v>
      </c>
      <c r="D7" s="166" t="str">
        <f>'Work in Progress'!A7</f>
        <v>Gururaj Deshpande</v>
      </c>
      <c r="E7" s="166" t="str">
        <f>'Work in Progress'!C7</f>
        <v>Globalization, Vatican, Multinational, Nation, Conflict, Economy, Prosperity, Misery</v>
      </c>
      <c r="F7" s="166" t="str">
        <f>'Work in Progress'!E7</f>
        <v>Globalization won't help spreading miseries but economical prosperities.</v>
      </c>
      <c r="G7" s="166" t="str">
        <f>'Work in Progress'!F7</f>
        <v>Globalization won't help spreading miseries but economical prosperities.</v>
      </c>
      <c r="H7" s="166" t="str">
        <f>'Work in Progress'!G7</f>
        <v>YES</v>
      </c>
      <c r="I7" s="166" t="str">
        <f>if('Work in Progress'!G7="NO",'Work in Progress'!F7, 'Work in Progress'!H7)</f>
        <v>Does globalization lead to economic prosperity and reduce conflicts instead of economic misery?</v>
      </c>
      <c r="J7" s="84" t="str">
        <f>'Work in Progress'!I7</f>
        <v>Should the Vatican to be considered as Nation or Multinational Corporation and be subject to regulations?</v>
      </c>
      <c r="K7" s="84" t="str">
        <f>'Work in Progress'!L7</f>
        <v>Subramanian Swamy and Rajiv Malhotra talk about Globalization and its effects - both good and bad. Rajiv Ji says globalization may actually intensify conflicts since there are scares resources. There are many MNCs such as Al-Qaeda, LTTE and Vatican. Vatican is not scrutinized as an MNC since they work religious sphere.</v>
      </c>
      <c r="L7" s="167" t="str">
        <f>'Work in Progress'!J7</f>
        <v>9. India in the Encounter of Civilizations: China, Islam, and the West</v>
      </c>
      <c r="M7" s="167" t="str">
        <f>'Work in Progress'!K7</f>
        <v>Vatican</v>
      </c>
      <c r="N7" s="166" t="str">
        <f>'Work in Progress'!M7</f>
        <v>Yes</v>
      </c>
      <c r="O7" s="166" t="str">
        <f>'Work in Progress'!N7</f>
        <v/>
      </c>
      <c r="P7" s="168" t="str">
        <f>'Work in Progress'!O7</f>
        <v>https://drive.google.com/drive/#folders/0BzrlmTtOnvUAU0tSRnFRZXJydm8/0BzrlmTtOnvUAdWhFUDhjYU5tbE0/0BzrlmTtOnvUARFdvSS1zOXYyQnM</v>
      </c>
      <c r="Q7" s="166" t="str">
        <f>'Work in Progress'!P7</f>
        <v/>
      </c>
      <c r="R7" s="170" t="str">
        <f>'Work in Progress'!Q7</f>
        <v/>
      </c>
      <c r="S7" s="166" t="str">
        <f>'Work in Progress'!R7</f>
        <v>Good</v>
      </c>
      <c r="T7" s="166" t="str">
        <f>'Work in Progress'!S7</f>
        <v/>
      </c>
      <c r="U7" s="166" t="str">
        <f>'Work in Progress'!U7</f>
        <v/>
      </c>
      <c r="V7" s="165"/>
      <c r="W7" s="165"/>
      <c r="X7" s="165"/>
      <c r="Y7" s="165"/>
      <c r="Z7" s="165"/>
    </row>
    <row r="8">
      <c r="A8" s="166" t="str">
        <f>'Work in Progress'!T8</f>
        <v>GO</v>
      </c>
      <c r="B8" s="166" t="str">
        <f>'Work in Progress'!D8</f>
        <v>Asian Chamber of Commerce</v>
      </c>
      <c r="C8" s="166" t="str">
        <f>'Work in Progress'!B8</f>
        <v>Q-002</v>
      </c>
      <c r="D8" s="166" t="str">
        <f>'Work in Progress'!A8</f>
        <v>Gururaj Deshpande</v>
      </c>
      <c r="E8" s="166" t="str">
        <f>'Work in Progress'!C8</f>
        <v>Obama, Minority, historical identity, divisive politics, mutual respect, peace</v>
      </c>
      <c r="F8" s="166" t="str">
        <f>'Work in Progress'!E8</f>
        <v>Why Obama should win elections, Indian point of view.</v>
      </c>
      <c r="G8" s="166" t="str">
        <f>'Work in Progress'!F8</f>
        <v>Why Obama should win elections, Indian point of view.</v>
      </c>
      <c r="H8" s="166" t="str">
        <f>'Work in Progress'!G8</f>
        <v>YES</v>
      </c>
      <c r="I8" s="166" t="str">
        <f>if('Work in Progress'!G8="NO",'Work in Progress'!F8, 'Work in Progress'!H8)</f>
        <v>Do you believe Obama's election will add value to concept of peace and mutual respect? Indian point of view.</v>
      </c>
      <c r="J8" s="84" t="str">
        <f>'Work in Progress'!I8</f>
        <v/>
      </c>
      <c r="K8" s="84" t="str">
        <f>'Work in Progress'!L8</f>
        <v>Indian media thinks they need Indian Obama. They are naming politicians like Mayawati and Karunanidhi as Indian Obama. They got it wrong because these politicians do not represent all India as Obama represents all Americans. These politicians indulge in divisive politics. Indian minorities should learn from Obama and should speak for the nation and not for their groups alone.</v>
      </c>
      <c r="L8" s="167" t="str">
        <f>'Work in Progress'!J8</f>
        <v>2. Breaking India Forces</v>
      </c>
      <c r="M8" s="167" t="str">
        <f>'Work in Progress'!K8</f>
        <v>Indian political scenario</v>
      </c>
      <c r="N8" s="171" t="str">
        <f t="shared" ref="N8:U8" si="1">#REF!</f>
        <v>#REF!</v>
      </c>
      <c r="O8" s="171" t="str">
        <f t="shared" si="1"/>
        <v>#REF!</v>
      </c>
      <c r="P8" s="171" t="str">
        <f t="shared" si="1"/>
        <v>#REF!</v>
      </c>
      <c r="Q8" s="171" t="str">
        <f t="shared" si="1"/>
        <v>#REF!</v>
      </c>
      <c r="R8" s="171" t="str">
        <f t="shared" si="1"/>
        <v>#REF!</v>
      </c>
      <c r="S8" s="171" t="str">
        <f t="shared" si="1"/>
        <v>#REF!</v>
      </c>
      <c r="T8" s="171" t="str">
        <f t="shared" si="1"/>
        <v>#REF!</v>
      </c>
      <c r="U8" s="171" t="str">
        <f t="shared" si="1"/>
        <v>#REF!</v>
      </c>
      <c r="V8" s="165"/>
      <c r="W8" s="165"/>
      <c r="X8" s="165"/>
      <c r="Y8" s="165"/>
      <c r="Z8" s="165"/>
    </row>
    <row r="9">
      <c r="A9" s="166" t="str">
        <f>'Work in Progress'!T9</f>
        <v>GO</v>
      </c>
      <c r="B9" s="166" t="str">
        <f>'Work in Progress'!D9</f>
        <v>Asian Chamber of Commerce</v>
      </c>
      <c r="C9" s="166" t="str">
        <f>'Work in Progress'!B9</f>
        <v>Q-003</v>
      </c>
      <c r="D9" s="166" t="str">
        <f>'Work in Progress'!A9</f>
        <v>Gururaj Deshpande</v>
      </c>
      <c r="E9" s="166" t="str">
        <f>'Work in Progress'!C9</f>
        <v>Difference, diversity, genocide, nazism, marxism, colonial mindset</v>
      </c>
      <c r="F9" s="166" t="str">
        <f>'Work in Progress'!E9</f>
        <v>We should spread how we are common rather than how we are different </v>
      </c>
      <c r="G9" s="166" t="str">
        <f>'Work in Progress'!F9</f>
        <v>We should spread how we are common rather than how we are different </v>
      </c>
      <c r="H9" s="166" t="str">
        <f>'Work in Progress'!G9</f>
        <v>Yes</v>
      </c>
      <c r="I9" s="166" t="str">
        <f>if('Work in Progress'!G9="NO",'Work in Progress'!F9, 'Work in Progress'!H9)</f>
        <v>We should spread how we are common rather than how we are different. What is your answer to this?</v>
      </c>
      <c r="J9" s="84" t="str">
        <f>'Work in Progress'!I9</f>
        <v/>
      </c>
      <c r="K9" s="84" t="str">
        <f>'Work in Progress'!L9</f>
        <v>Principle of difference or diversity is nature of reality. Historically, people committed genocide, religious conversion and slavery to eradicate the difference. The model we should follow is to allow the diversity to exist and celebrate it.</v>
      </c>
      <c r="L9" s="167" t="str">
        <f>'Work in Progress'!J9</f>
        <v>6. Difference Anxiety</v>
      </c>
      <c r="M9" s="167" t="str">
        <f>'Work in Progress'!K9</f>
        <v>Bad effects</v>
      </c>
      <c r="N9" s="171" t="str">
        <f t="shared" ref="N9:U9" si="2">#REF!</f>
        <v>#REF!</v>
      </c>
      <c r="O9" s="171" t="str">
        <f t="shared" si="2"/>
        <v>#REF!</v>
      </c>
      <c r="P9" s="171" t="str">
        <f t="shared" si="2"/>
        <v>#REF!</v>
      </c>
      <c r="Q9" s="171" t="str">
        <f t="shared" si="2"/>
        <v>#REF!</v>
      </c>
      <c r="R9" s="171" t="str">
        <f t="shared" si="2"/>
        <v>#REF!</v>
      </c>
      <c r="S9" s="171" t="str">
        <f t="shared" si="2"/>
        <v>#REF!</v>
      </c>
      <c r="T9" s="171" t="str">
        <f t="shared" si="2"/>
        <v>#REF!</v>
      </c>
      <c r="U9" s="171" t="str">
        <f t="shared" si="2"/>
        <v>#REF!</v>
      </c>
      <c r="V9" s="165"/>
      <c r="W9" s="165"/>
      <c r="X9" s="165"/>
      <c r="Y9" s="165"/>
      <c r="Z9" s="165"/>
    </row>
    <row r="10">
      <c r="A10" s="166" t="str">
        <f>'Work in Progress'!T10</f>
        <v>GO</v>
      </c>
      <c r="B10" s="166" t="str">
        <f>'Work in Progress'!D10</f>
        <v>Asian Chamber of Commerce</v>
      </c>
      <c r="C10" s="166" t="str">
        <f>'Work in Progress'!B10</f>
        <v>Q-004</v>
      </c>
      <c r="D10" s="166" t="str">
        <f>'Work in Progress'!A10</f>
        <v>Gururaj Deshpande</v>
      </c>
      <c r="E10" s="166" t="str">
        <f>'Work in Progress'!C10</f>
        <v>Joshua 10/40, Christian and Islamic conflicts, conversions</v>
      </c>
      <c r="F10" s="166" t="str">
        <f>'Work in Progress'!E10</f>
        <v>Christian and Islamic conflict and Hindu unity</v>
      </c>
      <c r="G10" s="166" t="str">
        <f>'Work in Progress'!F10</f>
        <v>We should spread how we are common rather than how we are different </v>
      </c>
      <c r="H10" s="166" t="str">
        <f>'Work in Progress'!G10</f>
        <v>YES</v>
      </c>
      <c r="I10" s="166" t="str">
        <f>if('Work in Progress'!G10="NO",'Work in Progress'!F10, 'Work in Progress'!H10)</f>
        <v>How to understand conflicts with Islam and Christianity? How really effective is Hindu unity considering our geography and Varna system?</v>
      </c>
      <c r="J10" s="84" t="str">
        <f>'Work in Progress'!I10</f>
        <v/>
      </c>
      <c r="K10" s="84" t="str">
        <f>'Work in Progress'!L10</f>
        <v>Unity of people India is very deep. People in India go to all part of the country for pilgrimage. With Christians and Muslims in India, they have to acknowledge that their ancestors were Hindus and so they have the Hindu culture. Then the problem will be solved. Christian and Islamic conflict happens because of their irreconcilable history will not be solved in our life time. For X to be legitimate, Y has to be illegitimate. Both Islam and Christianity are fighting for winning other religious groups. For example, Joshua 10/40 project is to target converting people living in this latitude into Christianity. India is in their crosshair. Breaking India book explains this.</v>
      </c>
      <c r="L10" s="167" t="str">
        <f>'Work in Progress'!J10</f>
        <v>Synthetic Unity of the West,
 Integral Unity of Dharmic Traditions, 
Difference Between Dharma and Abrahamic Religion</v>
      </c>
      <c r="M10" s="167" t="str">
        <f>'Work in Progress'!K10</f>
        <v>a. Exclusivity</v>
      </c>
      <c r="N10" s="171" t="str">
        <f t="shared" ref="N10:U10" si="3">#REF!</f>
        <v>#REF!</v>
      </c>
      <c r="O10" s="171" t="str">
        <f t="shared" si="3"/>
        <v>#REF!</v>
      </c>
      <c r="P10" s="171" t="str">
        <f t="shared" si="3"/>
        <v>#REF!</v>
      </c>
      <c r="Q10" s="171" t="str">
        <f t="shared" si="3"/>
        <v>#REF!</v>
      </c>
      <c r="R10" s="171" t="str">
        <f t="shared" si="3"/>
        <v>#REF!</v>
      </c>
      <c r="S10" s="171" t="str">
        <f t="shared" si="3"/>
        <v>#REF!</v>
      </c>
      <c r="T10" s="171" t="str">
        <f t="shared" si="3"/>
        <v>#REF!</v>
      </c>
      <c r="U10" s="171" t="str">
        <f t="shared" si="3"/>
        <v>#REF!</v>
      </c>
      <c r="V10" s="165"/>
      <c r="W10" s="165"/>
      <c r="X10" s="165"/>
      <c r="Y10" s="165"/>
      <c r="Z10" s="165"/>
    </row>
    <row r="11">
      <c r="A11" s="166" t="str">
        <f>'Work in Progress'!T11</f>
        <v/>
      </c>
      <c r="B11" s="166" t="str">
        <f>'Work in Progress'!D11</f>
        <v>Asian Chamber of Commerce</v>
      </c>
      <c r="C11" s="166" t="str">
        <f>'Work in Progress'!B11</f>
        <v>Q-005</v>
      </c>
      <c r="D11" s="166" t="str">
        <f>'Work in Progress'!A11</f>
        <v>Gururaj Deshpande</v>
      </c>
      <c r="E11" s="166" t="str">
        <f>'Work in Progress'!C11</f>
        <v>Conversions, Christianity, Indian government, poverty, first world, third world</v>
      </c>
      <c r="F11" s="166" t="str">
        <f>'Work in Progress'!E11</f>
        <v>Conversion by Christians in India and what is Indian government doing in providing economic opportunity to poor sections of the society?</v>
      </c>
      <c r="G11" s="166" t="str">
        <f>'Work in Progress'!F11</f>
        <v>Conversion by Christians in India and Indian government</v>
      </c>
      <c r="H11" s="166" t="str">
        <f>'Work in Progress'!G11</f>
        <v>YES</v>
      </c>
      <c r="I11" s="166" t="str">
        <f>if('Work in Progress'!G11="NO",'Work in Progress'!F11, 'Work in Progress'!H11)</f>
        <v>Conversion by Christians in India and what is Indian government doing in providing economic opportunity to poor sections of the society?</v>
      </c>
      <c r="J11" s="84" t="str">
        <f>'Work in Progress'!I11</f>
        <v/>
      </c>
      <c r="K11" s="84" t="str">
        <f>'Work in Progress'!L11</f>
        <v>Freedom should also have moral responsibility. There is no unlimited freedom. Religions cannot have false claims which cannot be proven. Religions should also have accountability and cannot slander other religions. Transparency and ethics is necessary. Christian conversions are immoral since they exploit poverty of the third world. This is funded by first world that have immoral conquest and radical violent history.</v>
      </c>
      <c r="L11" s="167" t="str">
        <f>'Work in Progress'!J11</f>
        <v>5. Dharmic Freedom / Dharmic Pluralism</v>
      </c>
      <c r="M11" s="167" t="str">
        <f>'Work in Progress'!K11</f>
        <v>Conversion</v>
      </c>
      <c r="N11" s="171" t="str">
        <f t="shared" ref="N11:U11" si="4">#REF!</f>
        <v>#REF!</v>
      </c>
      <c r="O11" s="171" t="str">
        <f t="shared" si="4"/>
        <v>#REF!</v>
      </c>
      <c r="P11" s="171" t="str">
        <f t="shared" si="4"/>
        <v>#REF!</v>
      </c>
      <c r="Q11" s="171" t="str">
        <f t="shared" si="4"/>
        <v>#REF!</v>
      </c>
      <c r="R11" s="171" t="str">
        <f t="shared" si="4"/>
        <v>#REF!</v>
      </c>
      <c r="S11" s="171" t="str">
        <f t="shared" si="4"/>
        <v>#REF!</v>
      </c>
      <c r="T11" s="171" t="str">
        <f t="shared" si="4"/>
        <v>#REF!</v>
      </c>
      <c r="U11" s="171" t="str">
        <f t="shared" si="4"/>
        <v>#REF!</v>
      </c>
      <c r="V11" s="165"/>
      <c r="W11" s="165"/>
      <c r="X11" s="165"/>
      <c r="Y11" s="165"/>
      <c r="Z11" s="165"/>
    </row>
    <row r="12">
      <c r="A12" s="166" t="str">
        <f>'Work in Progress'!T12</f>
        <v>GO</v>
      </c>
      <c r="B12" s="166" t="str">
        <f>'Work in Progress'!D12</f>
        <v>Asian Chamber of Commerce</v>
      </c>
      <c r="C12" s="166" t="str">
        <f>'Work in Progress'!B12</f>
        <v>Q-006</v>
      </c>
      <c r="D12" s="166" t="str">
        <f>'Work in Progress'!A12</f>
        <v>Gururaj Deshpande</v>
      </c>
      <c r="E12" s="166" t="str">
        <f>'Work in Progress'!C12</f>
        <v>Christianity, Conversion, Casteism, Segregation, Dalits</v>
      </c>
      <c r="F12" s="166" t="str">
        <f>'Work in Progress'!E12</f>
        <v>You are not tolerant to Christianity and I refuse to agree 
with you</v>
      </c>
      <c r="G12" s="166" t="str">
        <f>'Work in Progress'!F12</f>
        <v>You are not tolerant to Christianity and I refuse to agree 
with you</v>
      </c>
      <c r="H12" s="166" t="str">
        <f>'Work in Progress'!G12</f>
        <v>NO</v>
      </c>
      <c r="I12" s="166" t="str">
        <f>if('Work in Progress'!G12="NO",'Work in Progress'!F12, 'Work in Progress'!H12)</f>
        <v>You are not tolerant to Christianity and I refuse to agree 
with you</v>
      </c>
      <c r="J12" s="84" t="str">
        <f>'Work in Progress'!I12</f>
        <v/>
      </c>
      <c r="K12" s="84" t="str">
        <f>'Work in Progress'!L12</f>
        <v>Christianity export model in globalization has to be questioned since they have not solved their own problems. Christianity in India still has Dalit Christians and there is segregation in USA. Their export model can be questioned in supplier and consumer relationship.</v>
      </c>
      <c r="L12" s="167" t="str">
        <f>'Work in Progress'!J12</f>
        <v>5. Dharmic Freedom / Dharmic Pluralism</v>
      </c>
      <c r="M12" s="167" t="str">
        <f>'Work in Progress'!K12</f>
        <v>Dalit christians</v>
      </c>
      <c r="N12" s="171" t="str">
        <f t="shared" ref="N12:U12" si="5">#REF!</f>
        <v>#REF!</v>
      </c>
      <c r="O12" s="171" t="str">
        <f t="shared" si="5"/>
        <v>#REF!</v>
      </c>
      <c r="P12" s="171" t="str">
        <f t="shared" si="5"/>
        <v>#REF!</v>
      </c>
      <c r="Q12" s="171" t="str">
        <f t="shared" si="5"/>
        <v>#REF!</v>
      </c>
      <c r="R12" s="171" t="str">
        <f t="shared" si="5"/>
        <v>#REF!</v>
      </c>
      <c r="S12" s="171" t="str">
        <f t="shared" si="5"/>
        <v>#REF!</v>
      </c>
      <c r="T12" s="171" t="str">
        <f t="shared" si="5"/>
        <v>#REF!</v>
      </c>
      <c r="U12" s="171" t="str">
        <f t="shared" si="5"/>
        <v>#REF!</v>
      </c>
      <c r="V12" s="165"/>
      <c r="W12" s="165"/>
      <c r="X12" s="165"/>
      <c r="Y12" s="165"/>
      <c r="Z12" s="165"/>
    </row>
    <row r="13">
      <c r="A13" s="166" t="str">
        <f>'Work in Progress'!T13</f>
        <v>GO</v>
      </c>
      <c r="B13" s="166" t="str">
        <f>'Work in Progress'!D13</f>
        <v>Asian Chamber of Commerce</v>
      </c>
      <c r="C13" s="166" t="str">
        <f>'Work in Progress'!B13</f>
        <v>Q-007</v>
      </c>
      <c r="D13" s="166" t="str">
        <f>'Work in Progress'!A13</f>
        <v>Gururaj Deshpande</v>
      </c>
      <c r="E13" s="166" t="str">
        <f>'Work in Progress'!C13</f>
        <v>Macaulay, Indian education, Civil servants, Sepoys, Babus, Gandhi, Nehru, Beautiful tree, Dharmapal, Carniege Library, Christian conversions, Funding</v>
      </c>
      <c r="F13" s="166" t="str">
        <f>'Work in Progress'!E13</f>
        <v>Has educational system adopted by India has been responsible to keep  large portion of people aside?</v>
      </c>
      <c r="G13" s="166" t="str">
        <f>'Work in Progress'!F13</f>
        <v>Has educational systema dopted by India has been responsible to keep  large portion of people aside?</v>
      </c>
      <c r="H13" s="166" t="str">
        <f>'Work in Progress'!G13</f>
        <v>Yes</v>
      </c>
      <c r="I13" s="166" t="str">
        <f>if('Work in Progress'!G13="NO",'Work in Progress'!F13, 'Work in Progress'!H13)</f>
        <v>Has educational system adopted by India has been responsible to keep  large portion of people aside?</v>
      </c>
      <c r="J13" s="84" t="str">
        <f>'Work in Progress'!I13</f>
        <v/>
      </c>
      <c r="K13" s="84" t="str">
        <f>'Work in Progress'!L13</f>
        <v>Macaulay created education system in India to create civil servants and he destroyed the traditional system. Indians are not taught correctly about India and its history. This has created huge problem and Indians are confused people about their identity.</v>
      </c>
      <c r="L13" s="167" t="str">
        <f>'Work in Progress'!J13</f>
        <v>2. Breaking India Forces</v>
      </c>
      <c r="M13" s="167" t="str">
        <f>'Work in Progress'!K13</f>
        <v>Macaulay</v>
      </c>
      <c r="N13" s="171" t="str">
        <f t="shared" ref="N13:U13" si="6">#REF!</f>
        <v>#REF!</v>
      </c>
      <c r="O13" s="171" t="str">
        <f t="shared" si="6"/>
        <v>#REF!</v>
      </c>
      <c r="P13" s="171" t="str">
        <f t="shared" si="6"/>
        <v>#REF!</v>
      </c>
      <c r="Q13" s="171" t="str">
        <f t="shared" si="6"/>
        <v>#REF!</v>
      </c>
      <c r="R13" s="171" t="str">
        <f t="shared" si="6"/>
        <v>#REF!</v>
      </c>
      <c r="S13" s="171" t="str">
        <f t="shared" si="6"/>
        <v>#REF!</v>
      </c>
      <c r="T13" s="171" t="str">
        <f t="shared" si="6"/>
        <v>#REF!</v>
      </c>
      <c r="U13" s="171" t="str">
        <f t="shared" si="6"/>
        <v>#REF!</v>
      </c>
      <c r="V13" s="165"/>
      <c r="W13" s="165"/>
      <c r="X13" s="165"/>
      <c r="Y13" s="165"/>
      <c r="Z13" s="165"/>
    </row>
    <row r="14">
      <c r="A14" s="166" t="str">
        <f>'Work in Progress'!T14</f>
        <v>GO</v>
      </c>
      <c r="B14" s="166" t="str">
        <f>'Work in Progress'!D14</f>
        <v>Asian Chamber of Commerce</v>
      </c>
      <c r="C14" s="166" t="str">
        <f>'Work in Progress'!B14</f>
        <v>Q-008</v>
      </c>
      <c r="D14" s="166" t="str">
        <f>'Work in Progress'!A14</f>
        <v>Gururaj Deshpande</v>
      </c>
      <c r="E14" s="166" t="str">
        <f>'Work in Progress'!C14</f>
        <v>India, America, Evangelism, US foreign policy</v>
      </c>
      <c r="F14" s="166" t="str">
        <f>'Work in Progress'!E14</f>
        <v>What will be relation between India and America?</v>
      </c>
      <c r="G14" s="166" t="str">
        <f>'Work in Progress'!F14</f>
        <v>What will be eelation between India and America</v>
      </c>
      <c r="H14" s="166" t="str">
        <f>'Work in Progress'!G14</f>
        <v>Yes</v>
      </c>
      <c r="I14" s="166" t="str">
        <f>if('Work in Progress'!G14="NO",'Work in Progress'!F14, 'Work in Progress'!H14)</f>
        <v>What will be relation between India and America?</v>
      </c>
      <c r="J14" s="84" t="str">
        <f>'Work in Progress'!I14</f>
        <v/>
      </c>
      <c r="K14" s="84" t="str">
        <f>'Work in Progress'!L14</f>
        <v>US foreign policy supports evangelism using faith based initiates. Church and state separation should be applied in US foreign policy too.</v>
      </c>
      <c r="L14" s="167" t="str">
        <f>'Work in Progress'!J14</f>
        <v>5. Dharmic Freedom / Dharmic Pluralism</v>
      </c>
      <c r="M14" s="167" t="str">
        <f>'Work in Progress'!K14</f>
        <v>United states</v>
      </c>
      <c r="N14" s="166" t="str">
        <f>'Work in Progress'!M8</f>
        <v>Yes</v>
      </c>
      <c r="O14" s="166" t="str">
        <f>'Work in Progress'!N8</f>
        <v/>
      </c>
      <c r="P14" s="168" t="str">
        <f>'Work in Progress'!O8</f>
        <v>https://drive.google.com/drive/#folders/0BzrlmTtOnvUAU0tSRnFRZXJydm8/0BzrlmTtOnvUAdWhFUDhjYU5tbE0/0BzrlmTtOnvUARFdvSS1zOXYyQnM</v>
      </c>
      <c r="Q14" s="166" t="str">
        <f>'Work in Progress'!P8</f>
        <v/>
      </c>
      <c r="R14" s="170" t="str">
        <f>'Work in Progress'!Q8</f>
        <v/>
      </c>
      <c r="S14" s="166" t="str">
        <f>'Work in Progress'!R8</f>
        <v>Good</v>
      </c>
      <c r="T14" s="166" t="str">
        <f>'Work in Progress'!S8</f>
        <v>No</v>
      </c>
      <c r="U14" s="166" t="str">
        <f>'Work in Progress'!U8</f>
        <v/>
      </c>
      <c r="V14" s="165"/>
      <c r="W14" s="165"/>
      <c r="X14" s="165"/>
      <c r="Y14" s="165"/>
      <c r="Z14" s="165"/>
    </row>
    <row r="15">
      <c r="A15" s="166" t="str">
        <f>'Work in Progress'!T15</f>
        <v>GO</v>
      </c>
      <c r="B15" s="166" t="str">
        <f>'Work in Progress'!D15</f>
        <v>Bhabha Atomic Center</v>
      </c>
      <c r="C15" s="166" t="str">
        <f>'Work in Progress'!B15</f>
        <v>Q-042</v>
      </c>
      <c r="D15" s="166" t="str">
        <f>'Work in Progress'!A15</f>
        <v>Ritesh Kumar</v>
      </c>
      <c r="E15" s="166" t="str">
        <f>'Work in Progress'!C15</f>
        <v>Tolerance, Mutual Respect, Religious Tolerance, Exclusivity, Western Universalism, Digestion, History of Science, Pegans, Yoga, Secularism, IIT Kharagpur, Pizza effect,</v>
      </c>
      <c r="F15" s="166" t="str">
        <f>'Work in Progress'!E15</f>
        <v>It should be mutual respect and not tolerance , are 
you advocating that western universalism should be
 replaced by Indian Universalism?</v>
      </c>
      <c r="G15" s="166" t="str">
        <f>'Work in Progress'!F15</f>
        <v>Should western universalism get replaced by Indian Universalism?</v>
      </c>
      <c r="H15" s="166" t="str">
        <f>'Work in Progress'!G15</f>
        <v>NO</v>
      </c>
      <c r="I15" s="166" t="str">
        <f>if('Work in Progress'!G15="NO",'Work in Progress'!F15, 'Work in Progress'!H15)</f>
        <v>Should western universalism get replaced by Indian Universalism?</v>
      </c>
      <c r="J15" s="84" t="str">
        <f>'Work in Progress'!I15</f>
        <v>What is the difference between Tolerance and Mutual Respect from riligious perspective?
What is the origin of Tolerance from Riligious perspective?</v>
      </c>
      <c r="K15" s="84" t="str">
        <f>'Work in Progress'!L15</f>
        <v>Mutual Respect is respecting 'who you are' but tolerance is seeing something wrong in others but saying you can live with it . Concept of tolerance is a western phenomenon, it comes out of religious excluvisim, therefore it is not valid for us.
RM discusses the digestion of various culture by West such as Pagans, Native American, African etc. RM also talks about recognizing others' contribution in the history of science, including Indian and Greek. One should recognize the West from the perspective of quantitative understanding, but also it should recognize the qualitative contribution of non western culture.</v>
      </c>
      <c r="L15" s="167" t="str">
        <f>'Work in Progress'!J15</f>
        <v>Mutual Respect, Digestion, Contributions of Indian Civilization</v>
      </c>
      <c r="M15" s="167" t="str">
        <f>'Work in Progress'!K15</f>
        <v>Mutual Respect is not tolerance, examples of digestion</v>
      </c>
      <c r="N15" s="166" t="str">
        <f>'Work in Progress'!M9</f>
        <v/>
      </c>
      <c r="O15" s="166" t="str">
        <f>'Work in Progress'!N9</f>
        <v/>
      </c>
      <c r="P15" s="168" t="str">
        <f>'Work in Progress'!O9</f>
        <v>https://drive.google.com/drive/#folders/0BzrlmTtOnvUAU0tSRnFRZXJydm8/0BzrlmTtOnvUAdWhFUDhjYU5tbE0/0BzrlmTtOnvUARFdvSS1zOXYyQnM</v>
      </c>
      <c r="Q15" s="166" t="str">
        <f>'Work in Progress'!P9</f>
        <v/>
      </c>
      <c r="R15" s="170" t="str">
        <f>'Work in Progress'!Q9</f>
        <v/>
      </c>
      <c r="S15" s="166" t="str">
        <f>'Work in Progress'!R9</f>
        <v>Good</v>
      </c>
      <c r="T15" s="166" t="str">
        <f>'Work in Progress'!S9</f>
        <v>No</v>
      </c>
      <c r="U15" s="166" t="str">
        <f>'Work in Progress'!U9</f>
        <v/>
      </c>
      <c r="V15" s="165"/>
      <c r="W15" s="165"/>
      <c r="X15" s="165"/>
      <c r="Y15" s="165"/>
      <c r="Z15" s="165"/>
    </row>
    <row r="16">
      <c r="A16" s="166" t="str">
        <f>'Work in Progress'!T16</f>
        <v>GO</v>
      </c>
      <c r="B16" s="166" t="str">
        <f>'Work in Progress'!D16</f>
        <v>Bhabha Atomic Center</v>
      </c>
      <c r="C16" s="166" t="str">
        <f>'Work in Progress'!B16</f>
        <v>Q-043</v>
      </c>
      <c r="D16" s="166" t="str">
        <f>'Work in Progress'!A16</f>
        <v>Ritesh Kumar</v>
      </c>
      <c r="E16" s="166" t="str">
        <f>'Work in Progress'!C16</f>
        <v>Indian Knowledge System, Origin of Knowledge in India, Nalanda University, Impact of Colonism in India</v>
      </c>
      <c r="F16" s="166" t="str">
        <f>'Work in Progress'!E16</f>
        <v>Can you suggest what is Origin of knowledgein India ?</v>
      </c>
      <c r="G16" s="166" t="str">
        <f>'Work in Progress'!F16</f>
        <v>What is the  Origin of knowledge in India?</v>
      </c>
      <c r="H16" s="166" t="str">
        <f>'Work in Progress'!G16</f>
        <v>Yes</v>
      </c>
      <c r="I16" s="166" t="str">
        <f>if('Work in Progress'!G16="NO",'Work in Progress'!F16, 'Work in Progress'!H16)</f>
        <v>What is the origin of knowledge in India:</v>
      </c>
      <c r="J16" s="84" t="str">
        <f>'Work in Progress'!I16</f>
        <v>Did the decline of Indian Knowledge system started with Colonizaiton of India by Britishers?</v>
      </c>
      <c r="K16" s="84" t="str">
        <f>'Work in Progress'!L16</f>
        <v>Indian Knowledge System is very old. Its decline had started long before British came to India.  British though helped de-industrialization of India by raising tax and enforcing schooling system which not only caused decline of education but also rise in subservient mentality.</v>
      </c>
      <c r="L16" s="167" t="str">
        <f>'Work in Progress'!J16</f>
        <v>Indian History, Science/Technology &amp; Indian Traditions</v>
      </c>
      <c r="M16" s="167" t="str">
        <f>'Work in Progress'!K16</f>
        <v>British Colonialization</v>
      </c>
      <c r="N16" s="166" t="str">
        <f>'Work in Progress'!M10</f>
        <v>Yes</v>
      </c>
      <c r="O16" s="166" t="str">
        <f>'Work in Progress'!N10</f>
        <v/>
      </c>
      <c r="P16" s="168" t="str">
        <f>'Work in Progress'!O10</f>
        <v>https://drive.google.com/drive/#folders/0BzrlmTtOnvUAU0tSRnFRZXJydm8/0BzrlmTtOnvUAdWhFUDhjYU5tbE0/0BzrlmTtOnvUARFdvSS1zOXYyQnM</v>
      </c>
      <c r="Q16" s="166" t="str">
        <f>'Work in Progress'!P10</f>
        <v/>
      </c>
      <c r="R16" s="170" t="str">
        <f>'Work in Progress'!Q10</f>
        <v/>
      </c>
      <c r="S16" s="166" t="str">
        <f>'Work in Progress'!R10</f>
        <v>Good</v>
      </c>
      <c r="T16" s="166" t="str">
        <f>'Work in Progress'!S10</f>
        <v>No</v>
      </c>
      <c r="U16" s="166" t="str">
        <f>'Work in Progress'!U10</f>
        <v/>
      </c>
      <c r="V16" s="165"/>
      <c r="W16" s="165"/>
      <c r="X16" s="165"/>
      <c r="Y16" s="165"/>
      <c r="Z16" s="165"/>
    </row>
    <row r="17">
      <c r="A17" s="166" t="str">
        <f>'Work in Progress'!T17</f>
        <v>GO</v>
      </c>
      <c r="B17" s="166" t="str">
        <f>'Work in Progress'!D17</f>
        <v>Bhabha Atomic Center</v>
      </c>
      <c r="C17" s="166" t="str">
        <f>'Work in Progress'!B17</f>
        <v>Q-044</v>
      </c>
      <c r="D17" s="166" t="str">
        <f>'Work in Progress'!A17</f>
        <v>Ritesh Kumar</v>
      </c>
      <c r="E17" s="166" t="str">
        <f>'Work in Progress'!C17</f>
        <v>Meditation, Consciousness, Subconsciousness, Yogi</v>
      </c>
      <c r="F17" s="166" t="str">
        <f>'Work in Progress'!E17</f>
        <v>IS it we have not able to detect those vibrations of meditation ?</v>
      </c>
      <c r="G17" s="166" t="str">
        <f>'Work in Progress'!F17</f>
        <v>Have we detected vibrations of meditation ?</v>
      </c>
      <c r="H17" s="166" t="str">
        <f>'Work in Progress'!G17</f>
        <v>YES</v>
      </c>
      <c r="I17" s="166" t="str">
        <f>if('Work in Progress'!G17="NO",'Work in Progress'!F17, 'Work in Progress'!H17)</f>
        <v>Is there a science involve in vibration produced by the concious/subconcious mind?</v>
      </c>
      <c r="J17" s="84" t="str">
        <f>'Work in Progress'!I17</f>
        <v/>
      </c>
      <c r="K17" s="84" t="str">
        <f>'Work in Progress'!L17</f>
        <v>Discuss about the various phenomenon where human can't see, but it does occur and this is being traced by the nature of experiments. In similar fashion, the state of mind of Yogi is not something which can be produced by normal human being, but can be studied to understand the very nature of state of mind (conscious and Subconscious mind). It is therefore a collaboration of Yogi along with the  scientist working. The Yogi should not just be an subject of experiment rather a collaborator.</v>
      </c>
      <c r="L17" s="167" t="str">
        <f>'Work in Progress'!J17</f>
        <v>Adhytama Vidya</v>
      </c>
      <c r="M17" s="167" t="str">
        <f>'Work in Progress'!K17</f>
        <v>Adhytama Vidya(Inner Sciences)</v>
      </c>
      <c r="N17" s="166" t="str">
        <f>'Work in Progress'!M11</f>
        <v>Yes</v>
      </c>
      <c r="O17" s="166" t="str">
        <f>'Work in Progress'!N11</f>
        <v/>
      </c>
      <c r="P17" s="168" t="str">
        <f>'Work in Progress'!O11</f>
        <v>https://drive.google.com/drive/#folders/0BzrlmTtOnvUAU0tSRnFRZXJydm8/0BzrlmTtOnvUAdWhFUDhjYU5tbE0/0BzrlmTtOnvUARFdvSS1zOXYyQnM</v>
      </c>
      <c r="Q17" s="166" t="str">
        <f>'Work in Progress'!P11</f>
        <v/>
      </c>
      <c r="R17" s="170" t="str">
        <f>'Work in Progress'!Q11</f>
        <v/>
      </c>
      <c r="S17" s="166" t="str">
        <f>'Work in Progress'!R11</f>
        <v>Good</v>
      </c>
      <c r="T17" s="166" t="str">
        <f>'Work in Progress'!S11</f>
        <v>No</v>
      </c>
      <c r="U17" s="166" t="str">
        <f>'Work in Progress'!U11</f>
        <v/>
      </c>
      <c r="V17" s="165"/>
      <c r="W17" s="165"/>
      <c r="X17" s="165"/>
      <c r="Y17" s="165"/>
      <c r="Z17" s="165"/>
    </row>
    <row r="18">
      <c r="A18" s="166" t="str">
        <f>'Work in Progress'!T18</f>
        <v>GO</v>
      </c>
      <c r="B18" s="166" t="str">
        <f>'Work in Progress'!D18</f>
        <v>Bhabha Atomic Center</v>
      </c>
      <c r="C18" s="166" t="str">
        <f>'Work in Progress'!B18</f>
        <v>Q-045</v>
      </c>
      <c r="D18" s="166" t="str">
        <f>'Work in Progress'!A18</f>
        <v>Ritesh Kumar</v>
      </c>
      <c r="E18" s="166" t="str">
        <f>'Work in Progress'!C18</f>
        <v>Truth, Knowledge System</v>
      </c>
      <c r="F18" s="166" t="str">
        <f>'Work in Progress'!E18</f>
        <v>are you not questioning that absolute truth is somewhat relative </v>
      </c>
      <c r="G18" s="166" t="str">
        <f>'Work in Progress'!F18</f>
        <v>are you not questioning that absolute truth is somewhat relative </v>
      </c>
      <c r="H18" s="166" t="str">
        <f>'Work in Progress'!G18</f>
        <v>No</v>
      </c>
      <c r="I18" s="166" t="str">
        <f>if('Work in Progress'!G18="NO",'Work in Progress'!F18, 'Work in Progress'!H18)</f>
        <v>are you not questioning that absolute truth is somewhat relative </v>
      </c>
      <c r="J18" s="84" t="str">
        <f>'Work in Progress'!I18</f>
        <v/>
      </c>
      <c r="K18" s="84" t="str">
        <f>'Work in Progress'!L18</f>
        <v>Truth is relative, if one continues to explore in this direction, one does not know the outcome after some time or after long long time. It is good to keep it open and not try to atrophy/destroy any knowledge system, since the uncertainty in this area is creative.</v>
      </c>
      <c r="L18" s="167" t="str">
        <f>'Work in Progress'!J18</f>
        <v>Contributions of Indian Civilization</v>
      </c>
      <c r="M18" s="167" t="str">
        <f>'Work in Progress'!K18</f>
        <v/>
      </c>
      <c r="N18" s="166" t="str">
        <f>'Work in Progress'!M12</f>
        <v>Yes</v>
      </c>
      <c r="O18" s="166" t="str">
        <f>'Work in Progress'!N12</f>
        <v/>
      </c>
      <c r="P18" s="168" t="str">
        <f>'Work in Progress'!O12</f>
        <v>https://drive.google.com/drive/#folders/0BzrlmTtOnvUAU0tSRnFRZXJydm8/0BzrlmTtOnvUAdWhFUDhjYU5tbE0/0BzrlmTtOnvUARFdvSS1zOXYyQnM</v>
      </c>
      <c r="Q18" s="166" t="str">
        <f>'Work in Progress'!P12</f>
        <v/>
      </c>
      <c r="R18" s="170" t="str">
        <f>'Work in Progress'!Q12</f>
        <v/>
      </c>
      <c r="S18" s="166" t="str">
        <f>'Work in Progress'!R12</f>
        <v>Good</v>
      </c>
      <c r="T18" s="166" t="str">
        <f>'Work in Progress'!S12</f>
        <v>No</v>
      </c>
      <c r="U18" s="166" t="str">
        <f>'Work in Progress'!U12</f>
        <v/>
      </c>
      <c r="V18" s="165"/>
      <c r="W18" s="165"/>
      <c r="X18" s="165"/>
      <c r="Y18" s="165"/>
      <c r="Z18" s="165"/>
    </row>
    <row r="19">
      <c r="A19" s="166" t="str">
        <f>'Work in Progress'!T19</f>
        <v>GO</v>
      </c>
      <c r="B19" s="166" t="str">
        <f>'Work in Progress'!D19</f>
        <v>Bhabha Atomic Center</v>
      </c>
      <c r="C19" s="166" t="str">
        <f>'Work in Progress'!B19</f>
        <v>Q-046</v>
      </c>
      <c r="D19" s="166" t="str">
        <f>'Work in Progress'!A19</f>
        <v>Ritesh Kumar</v>
      </c>
      <c r="E19" s="166" t="str">
        <f>'Work in Progress'!C19</f>
        <v>Indian Civilizaiton, Cross Fertilization of Civilization, The Tiger and the Deer, Digestion</v>
      </c>
      <c r="F19" s="166" t="str">
        <f>'Work in Progress'!E19</f>
        <v>Any Insulation from amalgamation ?</v>
      </c>
      <c r="G19" s="166" t="str">
        <f>'Work in Progress'!F19</f>
        <v>are you suggesting insulation from other civilizations?</v>
      </c>
      <c r="H19" s="166" t="str">
        <f>'Work in Progress'!G19</f>
        <v>YES</v>
      </c>
      <c r="I19" s="166" t="str">
        <f>if('Work in Progress'!G19="NO",'Work in Progress'!F19, 'Work in Progress'!H19)</f>
        <v>Should Indian civilization insulate itself from other civilization?</v>
      </c>
      <c r="J19" s="84" t="str">
        <f>'Work in Progress'!I19</f>
        <v>What is the difference between "Cross Fertilization of Civilization" and Digestion ? </v>
      </c>
      <c r="K19" s="84" t="str">
        <f>'Work in Progress'!L19</f>
        <v>Talks about the difference between "Cross Fertilization of Civilizaiton" and "Digestion of one Civilizaiton by Dominant Civilization". He also talks about the existence of cross fertilization between or among various civilization for millenium. In his answer, he mentions "Tiger and Deer" analogy, where tiger eats all the important part of deer and left the unusable part. </v>
      </c>
      <c r="L19" s="167" t="str">
        <f>'Work in Progress'!J19</f>
        <v>Digestion
Difference Anxiety</v>
      </c>
      <c r="M19" s="167" t="str">
        <f>'Work in Progress'!K19</f>
        <v>Digestion(Tiger – Deer Metaphor)</v>
      </c>
      <c r="N19" s="166" t="str">
        <f>'Work in Progress'!M13</f>
        <v>Yes</v>
      </c>
      <c r="O19" s="166" t="str">
        <f>'Work in Progress'!N13</f>
        <v/>
      </c>
      <c r="P19" s="168" t="str">
        <f>'Work in Progress'!O13</f>
        <v>https://drive.google.com/drive/#folders/0BzrlmTtOnvUAU0tSRnFRZXJydm8</v>
      </c>
      <c r="Q19" s="166" t="str">
        <f>'Work in Progress'!P13</f>
        <v/>
      </c>
      <c r="R19" s="170" t="str">
        <f>'Work in Progress'!Q13</f>
        <v/>
      </c>
      <c r="S19" s="166" t="str">
        <f>'Work in Progress'!R13</f>
        <v>Good</v>
      </c>
      <c r="T19" s="166" t="str">
        <f>'Work in Progress'!S13</f>
        <v>No</v>
      </c>
      <c r="U19" s="166" t="str">
        <f>'Work in Progress'!U13</f>
        <v/>
      </c>
      <c r="V19" s="165"/>
      <c r="W19" s="165"/>
      <c r="X19" s="165"/>
      <c r="Y19" s="165"/>
      <c r="Z19" s="165"/>
    </row>
    <row r="20">
      <c r="A20" s="166" t="str">
        <f>'Work in Progress'!T20</f>
        <v>GO</v>
      </c>
      <c r="B20" s="166" t="str">
        <f>'Work in Progress'!D20</f>
        <v>Bhabha Atomic Center</v>
      </c>
      <c r="C20" s="166" t="str">
        <f>'Work in Progress'!B20</f>
        <v>Q-047</v>
      </c>
      <c r="D20" s="166" t="str">
        <f>'Work in Progress'!A20</f>
        <v>Ritesh Kumar</v>
      </c>
      <c r="E20" s="166" t="str">
        <f>'Work in Progress'!C20</f>
        <v>Western Universalism, Euro Centric Indological thesis , Indian Challenge to Western Universalism, Reversing the Colonism</v>
      </c>
      <c r="F20" s="166" t="str">
        <f>'Work in Progress'!E20</f>
        <v>How to protect India from intelligentsia spoon fed by British?</v>
      </c>
      <c r="G20" s="166" t="str">
        <f>'Work in Progress'!F20</f>
        <v>How to protect India from intelligentsia spoon fed by British?</v>
      </c>
      <c r="H20" s="166" t="str">
        <f>'Work in Progress'!G20</f>
        <v>YES</v>
      </c>
      <c r="I20" s="166" t="str">
        <f>if('Work in Progress'!G20="NO",'Work in Progress'!F20, 'Work in Progress'!H20)</f>
        <v>How can we protect ourselves from Western Universalism?</v>
      </c>
      <c r="J20" s="84" t="str">
        <f>'Work in Progress'!I20</f>
        <v>Is there anything to learn from Western Civilization? 
Is today's generation picking good things from West?</v>
      </c>
      <c r="K20" s="84" t="str">
        <f>'Work in Progress'!L20</f>
        <v>He talks about good things Indian civilization has to offer and what one can learn from Western Civilization.  He talks about Indian challenge to "Western Universalism" from the perspective of Physical, Metaphysical, Philosphical.  Combining Money (Indian Economy Renaissance), confidence with Indian civilizaiton, culture respect, will make India a more greater nation, which will be more respected by others.</v>
      </c>
      <c r="L20" s="167" t="str">
        <f>'Work in Progress'!J20</f>
        <v>India in the Encounter of Civilizations: China, Islam, and the West,
Breaking India Forces</v>
      </c>
      <c r="M20" s="167" t="str">
        <f>'Work in Progress'!K20</f>
        <v>India in the Encounter of Civilizations: China, Islam, and the West(Western Universalism)</v>
      </c>
      <c r="N20" s="166" t="str">
        <f>'Work in Progress'!M14</f>
        <v>Yes</v>
      </c>
      <c r="O20" s="166" t="str">
        <f>'Work in Progress'!N14</f>
        <v/>
      </c>
      <c r="P20" s="168" t="str">
        <f>'Work in Progress'!O14</f>
        <v>https://drive.google.com/drive/#folders/0BzrlmTtOnvUAU0tSRnFRZXJydm8/0BzrlmTtOnvUAdWhFUDhjYU5tbE0/0BzrlmTtOnvUARFdvSS1zOXYyQnM</v>
      </c>
      <c r="Q20" s="166" t="str">
        <f>'Work in Progress'!P14</f>
        <v/>
      </c>
      <c r="R20" s="170" t="str">
        <f>'Work in Progress'!Q14</f>
        <v/>
      </c>
      <c r="S20" s="166" t="str">
        <f>'Work in Progress'!R14</f>
        <v>Good</v>
      </c>
      <c r="T20" s="166" t="str">
        <f>'Work in Progress'!S14</f>
        <v>No</v>
      </c>
      <c r="U20" s="166" t="str">
        <f>'Work in Progress'!U14</f>
        <v/>
      </c>
      <c r="V20" s="165"/>
      <c r="W20" s="165"/>
      <c r="X20" s="165"/>
      <c r="Y20" s="165"/>
      <c r="Z20" s="165"/>
    </row>
    <row r="21">
      <c r="A21" s="166" t="str">
        <f>'Work in Progress'!T21</f>
        <v>GO</v>
      </c>
      <c r="B21" s="166" t="str">
        <f>'Work in Progress'!D21</f>
        <v>Bhabha Atomic Center</v>
      </c>
      <c r="C21" s="166" t="str">
        <f>'Work in Progress'!B21</f>
        <v>Q-048</v>
      </c>
      <c r="D21" s="166" t="str">
        <f>'Work in Progress'!A21</f>
        <v>Ritesh Kumar</v>
      </c>
      <c r="E21" s="166" t="str">
        <f>'Work in Progress'!C21</f>
        <v>Yogi, Quantification of conciousness, Modern Science and Conciousness</v>
      </c>
      <c r="F21" s="166" t="str">
        <f>'Work in Progress'!E21</f>
        <v>Will it be possible to west to validate person who has  Moksha ?</v>
      </c>
      <c r="G21" s="166" t="str">
        <f>'Work in Progress'!F21</f>
        <v>Will it be possible for west to validate liberation with their equipments? </v>
      </c>
      <c r="H21" s="166" t="str">
        <f>'Work in Progress'!G21</f>
        <v>YES</v>
      </c>
      <c r="I21" s="166" t="str">
        <f>if('Work in Progress'!G21="NO",'Work in Progress'!F21, 'Work in Progress'!H21)</f>
        <v>Can a modern science measure the various level of conciousness or subconciousness?</v>
      </c>
      <c r="J21" s="84" t="str">
        <f>'Work in Progress'!I21</f>
        <v/>
      </c>
      <c r="K21" s="84" t="str">
        <f>'Work in Progress'!L21</f>
        <v>Modern science has ability to measure the realm dealing with matter. The internal realm which is about various level of conciousness can't be measured , but this can be coreleated  to outer realm, where one can see the change in outer realm based on change in inner realm. How far this can go, should not be judged? But as a scientist, one should be open for all the discovery made in this direction. </v>
      </c>
      <c r="L21" s="167" t="str">
        <f>'Work in Progress'!J21</f>
        <v>Adhytama Vidya </v>
      </c>
      <c r="M21" s="167" t="str">
        <f>'Work in Progress'!K21</f>
        <v>Adhytama Vidya(Inner Sciences)
Adhytama Vidya(Empirical Sciences)
Adhytama Vidya(A-historical methods of dharmic traditions)</v>
      </c>
      <c r="N21" s="166" t="str">
        <f>'Work in Progress'!M15</f>
        <v>Yes</v>
      </c>
      <c r="O21" s="166" t="str">
        <f>'Work in Progress'!N15</f>
        <v/>
      </c>
      <c r="P21" s="168" t="str">
        <f>'Work in Progress'!O15</f>
        <v>https://drive.google.com/open?id=0BzrlmTtOnvUATElRTkNWRzZ0MEE&amp;authuser=0</v>
      </c>
      <c r="Q21" s="169" t="str">
        <f>'Work in Progress'!P15</f>
        <v>0:34</v>
      </c>
      <c r="R21" s="170" t="str">
        <f>'Work in Progress'!Q15</f>
        <v/>
      </c>
      <c r="S21" s="166" t="str">
        <f>'Work in Progress'!R15</f>
        <v>Good</v>
      </c>
      <c r="T21" s="166" t="str">
        <f>'Work in Progress'!S15</f>
        <v/>
      </c>
      <c r="U21" s="166" t="str">
        <f>'Work in Progress'!U15</f>
        <v>start video at "...are you advocating that..."</v>
      </c>
      <c r="V21" s="165"/>
      <c r="W21" s="165"/>
      <c r="X21" s="165"/>
      <c r="Y21" s="165"/>
      <c r="Z21" s="165"/>
    </row>
    <row r="22">
      <c r="A22" s="166" t="str">
        <f>'Work in Progress'!T22</f>
        <v>GO</v>
      </c>
      <c r="B22" s="166" t="str">
        <f>'Work in Progress'!D22</f>
        <v>Google Hangout</v>
      </c>
      <c r="C22" s="166" t="str">
        <f>'Work in Progress'!B22</f>
        <v>Q-082</v>
      </c>
      <c r="D22" s="166" t="str">
        <f>'Work in Progress'!A22</f>
        <v>Ritesh Kumar</v>
      </c>
      <c r="E22" s="166" t="str">
        <f>'Work in Progress'!C22</f>
        <v>Indianess, Indian Identity, Globalization, Impact of Globalization on India, Western Paradigm</v>
      </c>
      <c r="F22" s="166" t="str">
        <f>'Work in Progress'!E22</f>
        <v>What defines us as an India and why should we care 
about preserving the Identity in this global melting point where boundaries doesn’t matter now</v>
      </c>
      <c r="G22" s="166" t="str">
        <f>'Work in Progress'!F22</f>
        <v>What defines us as an India and why should we care about preserving the Identity </v>
      </c>
      <c r="H22" s="166" t="str">
        <f>'Work in Progress'!G22</f>
        <v>YES</v>
      </c>
      <c r="I22" s="166" t="str">
        <f>if('Work in Progress'!G22="NO",'Work in Progress'!F22, 'Work in Progress'!H22)</f>
        <v>What defines us as an Indian and why should we care about preserving our Identity in the era of globalization?</v>
      </c>
      <c r="J22" s="84" t="str">
        <f>'Work in Progress'!I22</f>
        <v>Why does it matter for India to have sense of distinctness?</v>
      </c>
      <c r="K22" s="84" t="str">
        <f>'Work in Progress'!L22</f>
        <v>When rest of world has sense of distinctness , especially in the domain where the power lies such as Political , Military and Financial Domain , it is required to have our sense of distinctiveness. He talks about China Distinctivenes, Islamic Distinctiveness, Western Distinctiveness, where each has very clear sense of distinctiveness.(China has sense of distinctiveness, where China only cares for there people, Islamic people has sense of distintiveness , where there is a clear line defined between Islamic and Non-Islamic. Western has sense of distinctiveness, where there is clear boundary between West and NonWest, it is hard not to have our sense of distinctiveness.)If not done, our survival would be at stake.</v>
      </c>
      <c r="L22" s="167" t="str">
        <f>'Work in Progress'!J22</f>
        <v>India in the Encounter of Civilizations: China, Islam, and the West</v>
      </c>
      <c r="M22" s="167" t="str">
        <f>'Work in Progress'!K22</f>
        <v>India in the Encounter of Civilizations: China, Islam, and the West(Indian Identity)
India in the Encounter of Civilizations: China, Islam, and the West(Indian Grand Narratives)</v>
      </c>
      <c r="N22" s="166" t="str">
        <f>'Work in Progress'!M16</f>
        <v>Yes</v>
      </c>
      <c r="O22" s="166" t="str">
        <f>'Work in Progress'!N16</f>
        <v/>
      </c>
      <c r="P22" s="168" t="str">
        <f>'Work in Progress'!O16</f>
        <v>https://drive.google.com/open?id=0BzrlmTtOnvUAdnNrSWxHamJUelE&amp;authuser=0</v>
      </c>
      <c r="Q22" s="166" t="str">
        <f>'Work in Progress'!P16</f>
        <v/>
      </c>
      <c r="R22" s="170" t="str">
        <f>'Work in Progress'!Q16</f>
        <v/>
      </c>
      <c r="S22" s="166" t="str">
        <f>'Work in Progress'!R16</f>
        <v>Good</v>
      </c>
      <c r="T22" s="166" t="str">
        <f>'Work in Progress'!S16</f>
        <v/>
      </c>
      <c r="U22" s="166" t="str">
        <f>'Work in Progress'!U16</f>
        <v/>
      </c>
      <c r="V22" s="165"/>
      <c r="W22" s="165"/>
      <c r="X22" s="165"/>
      <c r="Y22" s="165"/>
      <c r="Z22" s="165"/>
    </row>
    <row r="23">
      <c r="A23" s="166" t="str">
        <f>'Work in Progress'!T23</f>
        <v>GO</v>
      </c>
      <c r="B23" s="166" t="str">
        <f>'Work in Progress'!D23</f>
        <v>Google Hangout</v>
      </c>
      <c r="C23" s="166" t="str">
        <f>'Work in Progress'!B23</f>
        <v>Q-083</v>
      </c>
      <c r="D23" s="166" t="str">
        <f>'Work in Progress'!A23</f>
        <v>Ritesh Kumar</v>
      </c>
      <c r="E23" s="166" t="str">
        <f>'Work in Progress'!C23</f>
        <v>Colonization, Impact of colonism on India,</v>
      </c>
      <c r="F23" s="166" t="str">
        <f>'Work in Progress'!E23</f>
        <v>How would we get out of our colonial mindset?</v>
      </c>
      <c r="G23" s="166" t="str">
        <f>'Work in Progress'!F23</f>
        <v>How would we get out of our colonial mindset?</v>
      </c>
      <c r="H23" s="166" t="str">
        <f>'Work in Progress'!G23</f>
        <v>NO</v>
      </c>
      <c r="I23" s="166" t="str">
        <f>if('Work in Progress'!G23="NO",'Work in Progress'!F23, 'Work in Progress'!H23)</f>
        <v>How would we get out of our colonial mindset?</v>
      </c>
      <c r="J23" s="84" t="str">
        <f>'Work in Progress'!I23</f>
        <v>How did we get the colonized mindset? </v>
      </c>
      <c r="K23" s="84" t="str">
        <f>'Work in Progress'!L23</f>
        <v>India got colonized twice , one by Mughal and other by Britisher. It caused loss of our heritage, loss of identiity.  India needs to take a project of educating the Indian Media, education system &amp; Politician to preserve the heritage and create a sense of identity. We as an Indian are not able to value the cost of our heritage and culture. </v>
      </c>
      <c r="L23" s="167" t="str">
        <f>'Work in Progress'!J23</f>
        <v>Indian History</v>
      </c>
      <c r="M23" s="167" t="str">
        <f>'Work in Progress'!K23</f>
        <v>British Colonilization</v>
      </c>
      <c r="N23" s="166" t="str">
        <f>'Work in Progress'!M17</f>
        <v>Yes</v>
      </c>
      <c r="O23" s="166" t="str">
        <f>'Work in Progress'!N17</f>
        <v/>
      </c>
      <c r="P23" s="168" t="str">
        <f>'Work in Progress'!O17</f>
        <v>https://drive.google.com/open?id=0BzrlmTtOnvUAZWZYOGxMWWtyc2s&amp;authuser=0</v>
      </c>
      <c r="Q23" s="166" t="str">
        <f>'Work in Progress'!P17</f>
        <v/>
      </c>
      <c r="R23" s="170" t="str">
        <f>'Work in Progress'!Q17</f>
        <v/>
      </c>
      <c r="S23" s="166" t="str">
        <f>'Work in Progress'!R17</f>
        <v>Good</v>
      </c>
      <c r="T23" s="166" t="str">
        <f>'Work in Progress'!S17</f>
        <v/>
      </c>
      <c r="U23" s="166" t="str">
        <f>'Work in Progress'!U17</f>
        <v/>
      </c>
      <c r="V23" s="165"/>
      <c r="W23" s="165"/>
      <c r="X23" s="165"/>
      <c r="Y23" s="165"/>
      <c r="Z23" s="165"/>
    </row>
    <row r="24">
      <c r="A24" s="166" t="str">
        <f>'Work in Progress'!T24</f>
        <v>GO</v>
      </c>
      <c r="B24" s="166" t="str">
        <f>'Work in Progress'!D24</f>
        <v>Google Hangout</v>
      </c>
      <c r="C24" s="166" t="str">
        <f>'Work in Progress'!B24</f>
        <v>Q-084</v>
      </c>
      <c r="D24" s="166" t="str">
        <f>'Work in Progress'!A24</f>
        <v>Ritesh Kumar</v>
      </c>
      <c r="E24" s="166" t="str">
        <f>'Work in Progress'!C24</f>
        <v>Threat to Indian Integrity, Breaking India, Western Intervention in India, Islamization of India, China threat to India,India in the Encounter of Civilizations: Islam, China &amp; the West</v>
      </c>
      <c r="F24" s="166" t="str">
        <f>'Work in Progress'!E24</f>
        <v>What are existential threats to India's Integrity ?</v>
      </c>
      <c r="G24" s="166" t="str">
        <f>'Work in Progress'!F24</f>
        <v>What are existential threats to India's Integrity ?</v>
      </c>
      <c r="H24" s="166" t="str">
        <f>'Work in Progress'!G24</f>
        <v>NO</v>
      </c>
      <c r="I24" s="166" t="str">
        <f>if('Work in Progress'!G24="NO",'Work in Progress'!F24, 'Work in Progress'!H24)</f>
        <v>What are existential threats to India's Integrity ?</v>
      </c>
      <c r="J24" s="84" t="str">
        <f>'Work in Progress'!I24</f>
        <v>How China can be threat to India?
What are the most important threat to India?
</v>
      </c>
      <c r="K24" s="84" t="str">
        <f>'Work in Progress'!L24</f>
        <v>India has four important threat 
1. Western Intervention - Christianity &amp; Marxism propagation by various Big NGOs such as Ford Foundation
2. Islamization (Nothern India, especially UP, Bihar, WB, Asam etc)
 3. China's threat from North (where the water comes from..)
4. Corruption where one can easily buy the people, it is like termite eating the structure within.</v>
      </c>
      <c r="L24" s="167" t="str">
        <f>'Work in Progress'!J24</f>
        <v>Breaking India Forces, India in the Encounter of Civilizations</v>
      </c>
      <c r="M24" s="167" t="str">
        <f>'Work in Progress'!K24</f>
        <v/>
      </c>
      <c r="N24" s="166" t="str">
        <f>'Work in Progress'!M18</f>
        <v>Yes</v>
      </c>
      <c r="O24" s="166" t="str">
        <f>'Work in Progress'!N18</f>
        <v/>
      </c>
      <c r="P24" s="168" t="str">
        <f>'Work in Progress'!O18</f>
        <v>https://drive.google.com/open?id=0BzrlmTtOnvUAZWZYOGxMWWtyc2s&amp;authuser=0</v>
      </c>
      <c r="Q24" s="166" t="str">
        <f>'Work in Progress'!P18</f>
        <v/>
      </c>
      <c r="R24" s="170" t="str">
        <f>'Work in Progress'!Q18</f>
        <v/>
      </c>
      <c r="S24" s="166" t="str">
        <f>'Work in Progress'!R18</f>
        <v>Good</v>
      </c>
      <c r="T24" s="166" t="str">
        <f>'Work in Progress'!S18</f>
        <v/>
      </c>
      <c r="U24" s="166" t="str">
        <f>'Work in Progress'!U18</f>
        <v/>
      </c>
      <c r="V24" s="165"/>
      <c r="W24" s="165"/>
      <c r="X24" s="165"/>
      <c r="Y24" s="165"/>
      <c r="Z24" s="165"/>
    </row>
    <row r="25">
      <c r="A25" s="166" t="str">
        <f>'Work in Progress'!T25</f>
        <v>GO</v>
      </c>
      <c r="B25" s="166" t="str">
        <f>'Work in Progress'!D25</f>
        <v>Google Hangout</v>
      </c>
      <c r="C25" s="166" t="str">
        <f>'Work in Progress'!B25</f>
        <v>Q-085</v>
      </c>
      <c r="D25" s="166" t="str">
        <f>'Work in Progress'!A25</f>
        <v>Ritesh Kumar</v>
      </c>
      <c r="E25" s="166" t="str">
        <f>'Work in Progress'!C25</f>
        <v>Breaking India, Digestion, Appropriation of Indian Ideas, Sanskriti, Conspiracies of Breaking India, Computational Linguistics, Panini's grammer, Sanskrit</v>
      </c>
      <c r="F25" s="166" t="str">
        <f>'Work in Progress'!E25</f>
        <v>Conspiracy on breaking India not geographically but culturally what 
are your thoughts?</v>
      </c>
      <c r="G25" s="166" t="str">
        <f>'Work in Progress'!F25</f>
        <v>Conspiracy on breaking India not geographically but culturally what are your thoughts?</v>
      </c>
      <c r="H25" s="166" t="str">
        <f>'Work in Progress'!G25</f>
        <v>YES</v>
      </c>
      <c r="I25" s="166" t="str">
        <f>if('Work in Progress'!G25="NO",'Work in Progress'!F25, 'Work in Progress'!H25)</f>
        <v>Conspiracies of Breaking India</v>
      </c>
      <c r="J25" s="84" t="str">
        <f>'Work in Progress'!I25</f>
        <v/>
      </c>
      <c r="K25" s="84" t="str">
        <f>'Work in Progress'!L25</f>
        <v>RM touches upon the need for a collective effort to tackle the forces that are breaking India and expresses how a large section of the mainstream media is very much a part of the nexus that we must fight. Therefore, individuals in their personal capacity are called upon to use their political and professional clout to influence government policy and the general discourse around us.</v>
      </c>
      <c r="L25" s="167" t="str">
        <f>'Work in Progress'!J25</f>
        <v>Breaking India Forces,
Difference Anxiety(Sepoy)</v>
      </c>
      <c r="M25" s="167" t="str">
        <f>'Work in Progress'!K25</f>
        <v>Breaking India Forces </v>
      </c>
      <c r="N25" s="166" t="str">
        <f>'Work in Progress'!M19</f>
        <v>Yes</v>
      </c>
      <c r="O25" s="166" t="str">
        <f>'Work in Progress'!N19</f>
        <v/>
      </c>
      <c r="P25" s="168" t="str">
        <f>'Work in Progress'!O19</f>
        <v>https://drive.google.com/open?id=0BzrlmTtOnvUASk94Y0ZDTjU5blk&amp;authuser=0</v>
      </c>
      <c r="Q25" s="166" t="str">
        <f>'Work in Progress'!P19</f>
        <v/>
      </c>
      <c r="R25" s="170" t="str">
        <f>'Work in Progress'!Q19</f>
        <v/>
      </c>
      <c r="S25" s="166" t="str">
        <f>'Work in Progress'!R19</f>
        <v>Good</v>
      </c>
      <c r="T25" s="166" t="str">
        <f>'Work in Progress'!S19</f>
        <v/>
      </c>
      <c r="U25" s="166" t="str">
        <f>'Work in Progress'!U19</f>
        <v/>
      </c>
      <c r="V25" s="165"/>
      <c r="W25" s="165"/>
      <c r="X25" s="165"/>
      <c r="Y25" s="165"/>
      <c r="Z25" s="165"/>
    </row>
    <row r="26">
      <c r="A26" s="166" t="str">
        <f>'Work in Progress'!T26</f>
        <v>GO</v>
      </c>
      <c r="B26" s="166" t="str">
        <f>'Work in Progress'!D26</f>
        <v>Google Hangout</v>
      </c>
      <c r="C26" s="166" t="str">
        <f>'Work in Progress'!B26</f>
        <v>Q-086</v>
      </c>
      <c r="D26" s="166" t="str">
        <f>'Work in Progress'!A26</f>
        <v>Ritesh Kumar</v>
      </c>
      <c r="E26" s="166" t="str">
        <f>'Work in Progress'!C26</f>
        <v>Breaking India,Reclaim India's Glory</v>
      </c>
      <c r="F26" s="166" t="str">
        <f>'Work in Progress'!E26</f>
        <v>Is vision 20-20 is feasible time frame for India to reclaim its lost glory ?</v>
      </c>
      <c r="G26" s="166" t="str">
        <f>'Work in Progress'!F26</f>
        <v>Is vision 20-20 is feasible time frame for India to reclaim its lost glory ?</v>
      </c>
      <c r="H26" s="166" t="str">
        <f>'Work in Progress'!G26</f>
        <v>YES</v>
      </c>
      <c r="I26" s="166" t="str">
        <f>if('Work in Progress'!G26="NO",'Work in Progress'!F26, 'Work in Progress'!H26)</f>
        <v>Is it feasible for India to reclaim its lost glory by 2020?
Is it right to say, "India can claim its lost glory by 2020"?</v>
      </c>
      <c r="J26" s="84" t="str">
        <f>'Work in Progress'!I26</f>
        <v/>
      </c>
      <c r="K26" s="84" t="str">
        <f>'Work in Progress'!L26</f>
        <v>India can get its house in order by 2020, if not done the whole thing of reviving india's lost glory would be irriversible.</v>
      </c>
      <c r="L26" s="167" t="str">
        <f>'Work in Progress'!J26</f>
        <v>Indian History,
India in the Encounter of Civilizations: China, Islam, and the West,
Nation Building</v>
      </c>
      <c r="M26" s="167" t="str">
        <f>'Work in Progress'!K26</f>
        <v/>
      </c>
      <c r="N26" s="166" t="str">
        <f>'Work in Progress'!M20</f>
        <v>Yes</v>
      </c>
      <c r="O26" s="166" t="str">
        <f>'Work in Progress'!N20</f>
        <v/>
      </c>
      <c r="P26" s="168" t="str">
        <f>'Work in Progress'!O20</f>
        <v>https://drive.google.com/open?id=0BzrlmTtOnvUANHJEU0dGaThoalk&amp;authuser=0</v>
      </c>
      <c r="Q26" s="166" t="str">
        <f>'Work in Progress'!P20</f>
        <v/>
      </c>
      <c r="R26" s="170" t="str">
        <f>'Work in Progress'!Q20</f>
        <v/>
      </c>
      <c r="S26" s="166" t="str">
        <f>'Work in Progress'!R20</f>
        <v>Decent</v>
      </c>
      <c r="T26" s="166" t="str">
        <f>'Work in Progress'!S20</f>
        <v/>
      </c>
      <c r="U26" s="166" t="str">
        <f>'Work in Progress'!U20</f>
        <v/>
      </c>
      <c r="V26" s="165"/>
      <c r="W26" s="165"/>
      <c r="X26" s="165"/>
      <c r="Y26" s="165"/>
      <c r="Z26" s="165"/>
    </row>
    <row r="27">
      <c r="A27" s="166" t="str">
        <f>'Work in Progress'!T27</f>
        <v/>
      </c>
      <c r="B27" s="166" t="str">
        <f>'Work in Progress'!D27</f>
        <v>Google Hangout</v>
      </c>
      <c r="C27" s="166" t="str">
        <f>'Work in Progress'!B27</f>
        <v>Q-087</v>
      </c>
      <c r="D27" s="166" t="str">
        <f>'Work in Progress'!A27</f>
        <v>Ritesh Kumar</v>
      </c>
      <c r="E27" s="166" t="str">
        <f>'Work in Progress'!C27</f>
        <v>Indian Democracy, Voting Right,Indian Elections, Indian Complacency, Indian Weakness, Somebody else Syndrome, Nation Building, National Pride, Fragmentation of Political Party, Naredra Modi, Indian Parliamentary System Vs Presidential System</v>
      </c>
      <c r="F27" s="166" t="str">
        <f>'Work in Progress'!E27</f>
        <v>WE unite Nris for the causes affecting in India what can they do to 
strengthen India ?who can be uniting figure in world that will bring all to one platform ?</v>
      </c>
      <c r="G27" s="166" t="str">
        <f>'Work in Progress'!F27</f>
        <v>what can NRIs do to 
strengthen India ?</v>
      </c>
      <c r="H27" s="166" t="str">
        <f>'Work in Progress'!G27</f>
        <v>YES</v>
      </c>
      <c r="I27" s="166" t="str">
        <f>if('Work in Progress'!G27="NO",'Work in Progress'!F27, 'Work in Progress'!H27)</f>
        <v>What can NRI do to unite India?</v>
      </c>
      <c r="J27" s="84" t="str">
        <f>'Work in Progress'!I27</f>
        <v>Who can be best figure for NRI in terms of bringing them together to contribute toward India strengthening Project?
How important is to execise our voting right?</v>
      </c>
      <c r="K27" s="84" t="str">
        <f>'Work in Progress'!L27</f>
        <v>-- Voting Right as Big Strength towards Nation Building : As an Indian one should try to use their voting right, also at the same time persuade other to do the same. Indian Elite and Well to do Class, has tendency to complain but less tendency to do anything about it, it is like somebody would solve the problem but not me.
-- Voting Right is National Pride
-- Elections should be celebrated as right and responsibility.
-- Inspire other to fight for transperency: Not assumed everything is bad, where there is bad such as corruption, one shoudl resist.
-- Sense of Urgency- Bad Governance, Point of No return if the situation continue to persist, Dependency on Rain Water, Fragmentation of Political Parties etc..
-- Fragmentation of Political Party
**** Awakening of Indian Elite and Youth as recent development -(Earlier it was missing)
People who should inspire the Indian for now 
    -- Everyshould decide, have to decide oneself, but ensure for accountability, responsibility etc 
    -- His Support for Narendra Modi
    -- If India was Presedential System , it would not matter . 
</v>
      </c>
      <c r="L27" s="167" t="str">
        <f>'Work in Progress'!J27</f>
        <v>Indian Grand Narratives</v>
      </c>
      <c r="M27" s="167" t="str">
        <f>'Work in Progress'!K27</f>
        <v>Nation Building (Challenge)</v>
      </c>
      <c r="N27" s="166" t="str">
        <f>'Work in Progress'!M21</f>
        <v>Yes</v>
      </c>
      <c r="O27" s="166" t="str">
        <f>'Work in Progress'!N21</f>
        <v/>
      </c>
      <c r="P27" s="168" t="str">
        <f>'Work in Progress'!O21</f>
        <v>https://drive.google.com/open?id=0BzrlmTtOnvUATElRTkNWRzZ0MEE&amp;authuser=0</v>
      </c>
      <c r="Q27" s="166" t="str">
        <f>'Work in Progress'!P21</f>
        <v/>
      </c>
      <c r="R27" s="170" t="str">
        <f>'Work in Progress'!Q21</f>
        <v/>
      </c>
      <c r="S27" s="166" t="str">
        <f>'Work in Progress'!R21</f>
        <v>Good</v>
      </c>
      <c r="T27" s="166" t="str">
        <f>'Work in Progress'!S21</f>
        <v/>
      </c>
      <c r="U27" s="166" t="str">
        <f>'Work in Progress'!U21</f>
        <v/>
      </c>
      <c r="V27" s="165"/>
      <c r="W27" s="165"/>
      <c r="X27" s="165"/>
      <c r="Y27" s="165"/>
      <c r="Z27" s="165"/>
    </row>
    <row r="28">
      <c r="A28" s="166" t="str">
        <f>'Work in Progress'!T28</f>
        <v>GO</v>
      </c>
      <c r="B28" s="166" t="str">
        <f>'Work in Progress'!D28</f>
        <v>Atlanta</v>
      </c>
      <c r="C28" s="166" t="str">
        <f>'Work in Progress'!B28</f>
        <v>Q-010</v>
      </c>
      <c r="D28" s="166" t="str">
        <f>'Work in Progress'!A28</f>
        <v>Ashish Dhar</v>
      </c>
      <c r="E28" s="166" t="str">
        <f>'Work in Progress'!C28</f>
        <v>Media, Individual responsibility, Lobbying</v>
      </c>
      <c r="F28" s="166" t="str">
        <f>'Work in Progress'!E28</f>
        <v>How to spread this message in mass media? Just by printing the book and distributing the book is not going to take us to the next level. Media is the main thing. Have you organized something like a debate on TV or something?</v>
      </c>
      <c r="G28" s="166" t="str">
        <f>'Work in Progress'!F28</f>
        <v>How to spread this message in media. Printing a book wont work</v>
      </c>
      <c r="H28" s="166" t="str">
        <f>'Work in Progress'!G28</f>
        <v>No</v>
      </c>
      <c r="I28" s="166" t="str">
        <f>if('Work in Progress'!G28="NO",'Work in Progress'!F28, 'Work in Progress'!H28)</f>
        <v>How to spread this message in media. Printing a book wont work</v>
      </c>
      <c r="J28" s="84" t="str">
        <f>'Work in Progress'!I28</f>
        <v>How can the Hindu society at large, especially those who are aware of the conspiracy of breaking India, participate in defeating these forces?</v>
      </c>
      <c r="K28" s="84" t="str">
        <f>'Work in Progress'!L28</f>
        <v>Provoke an opponent into debate and spread the message in this way. Write books and articles. To get more visibilty for this, there is a limit to how much someone can do individually as a researcher / scholar. People from hindu society need to come out and contribute in their own ways and this may include political lobbying, media coverage, PR etc. but first, we also need to understand the view of those we are countering and hence the need for a rigorous commitment to purvapaksha</v>
      </c>
      <c r="L28" s="167" t="str">
        <f>'Work in Progress'!J28</f>
        <v>Purva-Paksha
Reversing the gaze</v>
      </c>
      <c r="M28" s="167" t="str">
        <f>'Work in Progress'!K28</f>
        <v/>
      </c>
      <c r="N28" s="166" t="str">
        <f>'Work in Progress'!M22</f>
        <v>YES</v>
      </c>
      <c r="O28" s="166" t="str">
        <f>'Work in Progress'!N22</f>
        <v/>
      </c>
      <c r="P28" s="168" t="str">
        <f>'Work in Progress'!O22</f>
        <v>https://drive.google.com/open?id=0BzrlmTtOnvUAUy0tcHROUUktZ3c&amp;authuser=0</v>
      </c>
      <c r="Q28" s="166" t="str">
        <f>'Work in Progress'!P22</f>
        <v/>
      </c>
      <c r="R28" s="170" t="str">
        <f>'Work in Progress'!Q22</f>
        <v/>
      </c>
      <c r="S28" s="166" t="str">
        <f>'Work in Progress'!R22</f>
        <v>Good</v>
      </c>
      <c r="T28" s="166" t="str">
        <f>'Work in Progress'!S22</f>
        <v/>
      </c>
      <c r="U28" s="166" t="str">
        <f>'Work in Progress'!U22</f>
        <v>The Video does not have his full face, because of camera setup done and the way "Google Hangout" works!!! Otherwise no issues with content.</v>
      </c>
      <c r="V28" s="165"/>
      <c r="W28" s="165"/>
      <c r="X28" s="165"/>
      <c r="Y28" s="165"/>
      <c r="Z28" s="165"/>
    </row>
    <row r="29">
      <c r="A29" s="166" t="str">
        <f>'Work in Progress'!T29</f>
        <v>GO</v>
      </c>
      <c r="B29" s="166" t="str">
        <f>'Work in Progress'!D29</f>
        <v>Atlanta</v>
      </c>
      <c r="C29" s="166" t="str">
        <f>'Work in Progress'!B29</f>
        <v>Q-011</v>
      </c>
      <c r="D29" s="166" t="str">
        <f>'Work in Progress'!A29</f>
        <v>Ashish Dhar</v>
      </c>
      <c r="E29" s="166" t="str">
        <f>'Work in Progress'!C29</f>
        <v>Conversion Law, Honest Leaders, Corruption, Political Culture</v>
      </c>
      <c r="F29" s="166" t="str">
        <f>'Work in Progress'!E29</f>
        <v>Tamil Nadu had an anti conversion law that was repealed in 2002-2003 by Jayalalitha. What is the basis for repealing that law?</v>
      </c>
      <c r="G29" s="166" t="str">
        <f>'Work in Progress'!F29</f>
        <v>Why  Jay Lalita repealed Anti conversion law</v>
      </c>
      <c r="H29" s="166" t="str">
        <f>'Work in Progress'!G29</f>
        <v>Yes</v>
      </c>
      <c r="I29" s="166" t="str">
        <f>if('Work in Progress'!G29="NO",'Work in Progress'!F29, 'Work in Progress'!H29)</f>
        <v>Why Jayalalitha repealed Anti conversion law</v>
      </c>
      <c r="J29" s="84" t="str">
        <f>'Work in Progress'!I29</f>
        <v>Why is it important to have clean and honest leaders from the Hindu society?
</v>
      </c>
      <c r="K29" s="84" t="str">
        <f>'Work in Progress'!L29</f>
        <v>Taking the specific example of Jayalalitha and her decision to repeal the anti conversion law in Tamil Nadu, RM emphasizes the importance of having honest and clean hindu leaders who do not compromise the welfare of hindus in exchange of self immunity from the law. Besides, clean individuals are bound to be much more efficient and effective.</v>
      </c>
      <c r="L29" s="167" t="str">
        <f>'Work in Progress'!J29</f>
        <v>Need for hindu identity</v>
      </c>
      <c r="M29" s="167" t="str">
        <f>'Work in Progress'!K29</f>
        <v/>
      </c>
      <c r="N29" s="166" t="str">
        <f>'Work in Progress'!M23</f>
        <v>YES</v>
      </c>
      <c r="O29" s="166" t="str">
        <f>'Work in Progress'!N23</f>
        <v/>
      </c>
      <c r="P29" s="168" t="str">
        <f>'Work in Progress'!O23</f>
        <v>https://drive.google.com/open?id=0BzrlmTtOnvUAODhfdXJCcTU1T2M&amp;authuser=0</v>
      </c>
      <c r="Q29" s="166" t="str">
        <f>'Work in Progress'!P23</f>
        <v/>
      </c>
      <c r="R29" s="170" t="str">
        <f>'Work in Progress'!Q23</f>
        <v/>
      </c>
      <c r="S29" s="166" t="str">
        <f>'Work in Progress'!R23</f>
        <v>Good</v>
      </c>
      <c r="T29" s="166" t="str">
        <f>'Work in Progress'!S23</f>
        <v/>
      </c>
      <c r="U29" s="166" t="str">
        <f>'Work in Progress'!U23</f>
        <v>The Video does not have his full face, because of camera setup done and the way "Google Hangout" works!!! Otherwise no issues with content.</v>
      </c>
      <c r="V29" s="165"/>
      <c r="W29" s="165"/>
      <c r="X29" s="165"/>
      <c r="Y29" s="165"/>
      <c r="Z29" s="165"/>
    </row>
    <row r="30">
      <c r="A30" s="166" t="str">
        <f>'Work in Progress'!T30</f>
        <v>GO</v>
      </c>
      <c r="B30" s="166" t="str">
        <f>'Work in Progress'!D30</f>
        <v>Atlanta</v>
      </c>
      <c r="C30" s="166" t="str">
        <f>'Work in Progress'!B30</f>
        <v>Q-012</v>
      </c>
      <c r="D30" s="166" t="str">
        <f>'Work in Progress'!A30</f>
        <v>Ashish Dhar</v>
      </c>
      <c r="E30" s="166" t="str">
        <f>'Work in Progress'!C30</f>
        <v>Armed Forces, RAW, IB, Intelligence Agencies, Support Groups, Political Parties, Media</v>
      </c>
      <c r="F30" s="166" t="str">
        <f>'Work in Progress'!E30</f>
        <v>Do you have any special support groups in India to galvanize people of India against what all is going on? We don't have to bother about the outsiders, once people [in India] are aware of what's happening.</v>
      </c>
      <c r="G30" s="166" t="str">
        <f>'Work in Progress'!F30</f>
        <v>Do you have any special support or groups in India</v>
      </c>
      <c r="H30" s="166" t="str">
        <f>'Work in Progress'!G30</f>
        <v>No</v>
      </c>
      <c r="I30" s="166" t="str">
        <f>if('Work in Progress'!G30="NO",'Work in Progress'!F30, 'Work in Progress'!H30)</f>
        <v>Do you have any special support or groups in India</v>
      </c>
      <c r="J30" s="84" t="str">
        <f>'Work in Progress'!I30</f>
        <v>Which sections of the society or establishment are most interested in your work?</v>
      </c>
      <c r="K30" s="84" t="str">
        <f>'Work in Progress'!L30</f>
        <v>Most sections of the society seem to be hopelessly self serving  to earnestly deal with the existential problems looming over India. Certain institutions, like our media, are perfectly postured to be used by forces inimical to Indian national interest. Only members of the defense and security agencies, with their keen sense of discernment and low tolerance for pseudo-intellectual blabber, tend to be most concerned about and aware of issues that Breaking India deals with.</v>
      </c>
      <c r="L30" s="167" t="str">
        <f>'Work in Progress'!J30</f>
        <v>Breaking India Forces
India in the Encounter of Civilizations: China, Islam, and the West</v>
      </c>
      <c r="M30" s="167" t="str">
        <f>'Work in Progress'!K30</f>
        <v/>
      </c>
      <c r="N30" s="166" t="str">
        <f>'Work in Progress'!M24</f>
        <v>YES</v>
      </c>
      <c r="O30" s="166" t="str">
        <f>'Work in Progress'!N24</f>
        <v/>
      </c>
      <c r="P30" s="168" t="str">
        <f>'Work in Progress'!O24</f>
        <v>https://drive.google.com/open?id=0BzrlmTtOnvUAenBveUM0SDJZVnc&amp;authuser=0</v>
      </c>
      <c r="Q30" s="166" t="str">
        <f>'Work in Progress'!P24</f>
        <v/>
      </c>
      <c r="R30" s="170" t="str">
        <f>'Work in Progress'!Q24</f>
        <v/>
      </c>
      <c r="S30" s="166" t="str">
        <f>'Work in Progress'!R24</f>
        <v>Good</v>
      </c>
      <c r="T30" s="166" t="str">
        <f>'Work in Progress'!S24</f>
        <v/>
      </c>
      <c r="U30" s="166" t="str">
        <f>'Work in Progress'!U24</f>
        <v>The Video does not have his full face, because of camera setup done and the way "Google Hangout" works!!! Otherwise no issues with content.</v>
      </c>
      <c r="V30" s="165"/>
      <c r="W30" s="165"/>
      <c r="X30" s="165"/>
      <c r="Y30" s="165"/>
      <c r="Z30" s="165"/>
    </row>
    <row r="31">
      <c r="A31" s="166" t="str">
        <f>'Work in Progress'!T31</f>
        <v>GO</v>
      </c>
      <c r="B31" s="166" t="str">
        <f>'Work in Progress'!D31</f>
        <v>Atlanta</v>
      </c>
      <c r="C31" s="166" t="str">
        <f>'Work in Progress'!B31</f>
        <v>Q-013</v>
      </c>
      <c r="D31" s="166" t="str">
        <f>'Work in Progress'!A31</f>
        <v>Ashish Dhar</v>
      </c>
      <c r="E31" s="166" t="str">
        <f>'Work in Progress'!C31</f>
        <v>Maoism, Evangelism, Islamism, Neo imperialism</v>
      </c>
      <c r="F31" s="166" t="str">
        <f>'Work in Progress'!E31</f>
        <v>Can you [speak] regarding the Maoist threat?</v>
      </c>
      <c r="G31" s="166" t="str">
        <f>'Work in Progress'!F31</f>
        <v>Three threates to India</v>
      </c>
      <c r="H31" s="166" t="str">
        <f>'Work in Progress'!G31</f>
        <v>Yes</v>
      </c>
      <c r="I31" s="166" t="str">
        <f>if('Work in Progress'!G31="NO",'Work in Progress'!F31, 'Work in Progress'!H31)</f>
        <v>Three threats to India</v>
      </c>
      <c r="J31" s="84" t="str">
        <f>'Work in Progress'!I31</f>
        <v>What according to you are the three major threats that have the potential to damage India's integrity?</v>
      </c>
      <c r="K31" s="84" t="str">
        <f>'Work in Progress'!L31</f>
        <v>Evangelical Christians, Islamists and Maoists, with their base in the West, Middle East and China respectively are competing with each other to acquire the largest pie of the Indian 'market', which is seen by them as a weak and disjointed entity, barely held together by vague definition, ready to be exploited for expansion of their respective empires.</v>
      </c>
      <c r="L31" s="167" t="str">
        <f>'Work in Progress'!J31</f>
        <v>India in the Encounter of Civilizations: China, Islam, and the West</v>
      </c>
      <c r="M31" s="167" t="str">
        <f>'Work in Progress'!K31</f>
        <v/>
      </c>
      <c r="N31" s="166" t="str">
        <f>'Work in Progress'!M25</f>
        <v>YES</v>
      </c>
      <c r="O31" s="166" t="str">
        <f>'Work in Progress'!N25</f>
        <v/>
      </c>
      <c r="P31" s="168" t="str">
        <f>'Work in Progress'!O25</f>
        <v>https://drive.google.com/open?id=0BzrlmTtOnvUAQVF0SF9aNU1laFU&amp;authuser=0</v>
      </c>
      <c r="Q31" s="166" t="str">
        <f>'Work in Progress'!P25</f>
        <v/>
      </c>
      <c r="R31" s="170" t="str">
        <f>'Work in Progress'!Q25</f>
        <v/>
      </c>
      <c r="S31" s="166" t="str">
        <f>'Work in Progress'!R25</f>
        <v>Good</v>
      </c>
      <c r="T31" s="166" t="str">
        <f>'Work in Progress'!S25</f>
        <v/>
      </c>
      <c r="U31" s="166" t="str">
        <f>'Work in Progress'!U25</f>
        <v>The Video does not have his full face, because of camera setup done and the way "Google Hangout" works!!! Otherwise no issues with content.</v>
      </c>
      <c r="V31" s="165"/>
      <c r="W31" s="165"/>
      <c r="X31" s="165"/>
      <c r="Y31" s="165"/>
      <c r="Z31" s="165"/>
    </row>
    <row r="32">
      <c r="A32" s="166" t="str">
        <f>'Work in Progress'!T32</f>
        <v>GO</v>
      </c>
      <c r="B32" s="166" t="str">
        <f>'Work in Progress'!D32</f>
        <v>Atlanta</v>
      </c>
      <c r="C32" s="166" t="str">
        <f>'Work in Progress'!B32</f>
        <v>Q-014</v>
      </c>
      <c r="D32" s="166" t="str">
        <f>'Work in Progress'!A32</f>
        <v>Ashish Dhar</v>
      </c>
      <c r="E32" s="166" t="str">
        <f>'Work in Progress'!C32</f>
        <v>Hindu history, Population trends, Demographics, Indian Civilization, Survive vs Thrive</v>
      </c>
      <c r="F32" s="166" t="str">
        <f>'Work in Progress'!E32</f>
        <v>Do we understate the strength that we have in the society that has survived for so long? Some of these things border on paranoia that we will be obliterated. I mean they may be organized well but do we not recognize the inherent strength in our society?</v>
      </c>
      <c r="G32" s="166" t="str">
        <f>'Work in Progress'!F32</f>
        <v>Dont we have inherent strength in society that survived us so long</v>
      </c>
      <c r="H32" s="166" t="str">
        <f>'Work in Progress'!G32</f>
        <v>Yes</v>
      </c>
      <c r="I32" s="166" t="str">
        <f>if('Work in Progress'!G32="NO",'Work in Progress'!F32, 'Work in Progress'!H32)</f>
        <v>Don't we have inherent strength in society that helped us survive for so long</v>
      </c>
      <c r="J32" s="84" t="str">
        <f>'Work in Progress'!I32</f>
        <v>Why should we rise to defend our dharma and culture instead of relying on its inherent strength that has endured foreign invasions over centuries?</v>
      </c>
      <c r="K32" s="84" t="str">
        <f>'Work in Progress'!L32</f>
        <v>Drawing attention to the changing demography within India and the ever diminishing influence of Indian culture in the world, from having spread to Afghanistan in the west to Bali / Indonesia in the east at one point, RM notes that in today's world, the mere survival of hindu thought and way of life is endangered even within India. Challenging the ignorant complacency of modern Hindus, he calls out the hypocrisy of hindus who euphamize their laziness and inertia as confidence in the strength of their culture.</v>
      </c>
      <c r="L32" s="167" t="str">
        <f>'Work in Progress'!J32</f>
        <v>Breaking India Forces
India in the Encounter of Civilizations: China, Islam, and the West
Indian History
</v>
      </c>
      <c r="M32" s="167" t="str">
        <f>'Work in Progress'!K32</f>
        <v/>
      </c>
      <c r="N32" s="166" t="str">
        <f>'Work in Progress'!M26</f>
        <v>YES</v>
      </c>
      <c r="O32" s="166" t="str">
        <f>'Work in Progress'!N26</f>
        <v>YES</v>
      </c>
      <c r="P32" s="168" t="str">
        <f>'Work in Progress'!O26</f>
        <v>https://drive.google.com/open?id=0BzrlmTtOnvUAUkROdEtLSUdxMG8&amp;authuser=0</v>
      </c>
      <c r="Q32" s="166" t="str">
        <f>'Work in Progress'!P26</f>
        <v>0.27</v>
      </c>
      <c r="R32" s="170" t="str">
        <f>'Work in Progress'!Q26</f>
        <v/>
      </c>
      <c r="S32" s="166" t="str">
        <f>'Work in Progress'!R26</f>
        <v>Good</v>
      </c>
      <c r="T32" s="166" t="str">
        <f>'Work in Progress'!S26</f>
        <v/>
      </c>
      <c r="U32" s="166" t="str">
        <f>'Work in Progress'!U26</f>
        <v>Initial cut require(Person asking question taking longer time to ask question)</v>
      </c>
      <c r="V32" s="165"/>
      <c r="W32" s="165"/>
      <c r="X32" s="165"/>
      <c r="Y32" s="165"/>
      <c r="Z32" s="165"/>
    </row>
    <row r="33">
      <c r="A33" s="166" t="str">
        <f>'Work in Progress'!T33</f>
        <v>GO</v>
      </c>
      <c r="B33" s="166" t="str">
        <f>'Work in Progress'!D33</f>
        <v>Atlanta</v>
      </c>
      <c r="C33" s="166" t="str">
        <f>'Work in Progress'!B33</f>
        <v>Q-015</v>
      </c>
      <c r="D33" s="166" t="str">
        <f>'Work in Progress'!A33</f>
        <v>Ashish Dhar</v>
      </c>
      <c r="E33" s="166" t="str">
        <f>'Work in Progress'!C33</f>
        <v>Satyameva Jayate, Competitive religions, Civilizations, Negroes, Native Americans</v>
      </c>
      <c r="F33" s="166" t="str">
        <f>'Work in Progress'!E33</f>
        <v>Part of our lethargy is due to the fact that we believe in our national emblem, Satyameva Jayate, truth always stands. Is that really true? In the face of this mass media and miscommunication, propagada etc. that is done through money, force and all other things, will truth finally win?</v>
      </c>
      <c r="G33" s="166" t="str">
        <f>'Work in Progress'!F33</f>
        <v>Satyamev Jayate, will truth finally win?</v>
      </c>
      <c r="H33" s="166" t="str">
        <f>'Work in Progress'!G33</f>
        <v/>
      </c>
      <c r="I33" s="166" t="str">
        <f>if('Work in Progress'!G33="NO",'Work in Progress'!F33, 'Work in Progress'!H33)</f>
        <v/>
      </c>
      <c r="J33" s="84" t="str">
        <f>'Work in Progress'!I33</f>
        <v>How do we reconcile the age old belief of Satyameva Jayate (truth always wins) with the need to defend Dharma?</v>
      </c>
      <c r="K33" s="84" t="str">
        <f>'Work in Progress'!L33</f>
        <v>RM addresses the basic flaw in the argument that because truth is always supposed to prevail, we should not worry about creating conditions that encourage it to manifest itself by likening our situation to a competitive sport as opposed to mere philosophical dialogue. Giving examples of injustices done to Native Americans and Africans, he says that their native culture was not destroyed because it was false but because they had no real defense against the strategy of aggressive outsiders.</v>
      </c>
      <c r="L33" s="167" t="str">
        <f>'Work in Progress'!J33</f>
        <v>Digestion</v>
      </c>
      <c r="M33" s="167" t="str">
        <f>'Work in Progress'!K33</f>
        <v>Digestion - Tiger - Deer Metaphor
Digestion - Examples of Digestion</v>
      </c>
      <c r="N33" s="166" t="str">
        <f>'Work in Progress'!M27</f>
        <v/>
      </c>
      <c r="O33" s="166" t="str">
        <f>'Work in Progress'!N27</f>
        <v/>
      </c>
      <c r="P33" s="168" t="str">
        <f>'Work in Progress'!O27</f>
        <v>https://drive.google.com/open?id=0BzrlmTtOnvUAZi1US0E3Z2J5c3M&amp;authuser=0</v>
      </c>
      <c r="Q33" s="166" t="str">
        <f>'Work in Progress'!P27</f>
        <v/>
      </c>
      <c r="R33" s="170" t="str">
        <f>'Work in Progress'!Q27</f>
        <v/>
      </c>
      <c r="S33" s="166" t="str">
        <f>'Work in Progress'!R27</f>
        <v/>
      </c>
      <c r="T33" s="166" t="str">
        <f>'Work in Progress'!S27</f>
        <v/>
      </c>
      <c r="U33" s="166" t="str">
        <f>'Work in Progress'!U27</f>
        <v/>
      </c>
      <c r="V33" s="165"/>
      <c r="W33" s="165"/>
      <c r="X33" s="165"/>
      <c r="Y33" s="165"/>
      <c r="Z33" s="165"/>
    </row>
    <row r="34">
      <c r="A34" s="166" t="str">
        <f>'Work in Progress'!T34</f>
        <v>GO</v>
      </c>
      <c r="B34" s="166" t="str">
        <f>'Work in Progress'!D34</f>
        <v>Atlanta</v>
      </c>
      <c r="C34" s="166" t="str">
        <f>'Work in Progress'!B34</f>
        <v>Q-016</v>
      </c>
      <c r="D34" s="166" t="str">
        <f>'Work in Progress'!A34</f>
        <v>Ashish Dhar</v>
      </c>
      <c r="E34" s="166" t="str">
        <f>'Work in Progress'!C34</f>
        <v>Networking, Mobilizing people, Inspiring Indians, Impediments, Pychology</v>
      </c>
      <c r="F34" s="166" t="str">
        <f>'Work in Progress'!E34</f>
        <v>Based on the interest shown by people in your book, you must choose a strong partner group based in India for raising awareness about these issues there.</v>
      </c>
      <c r="G34" s="166" t="str">
        <f>'Work in Progress'!F34</f>
        <v>Do you have solid partner in India?</v>
      </c>
      <c r="H34" s="166" t="str">
        <f>'Work in Progress'!G34</f>
        <v/>
      </c>
      <c r="I34" s="166" t="str">
        <f>if('Work in Progress'!G34="NO",'Work in Progress'!F34, 'Work in Progress'!H34)</f>
        <v/>
      </c>
      <c r="J34" s="84" t="str">
        <f>'Work in Progress'!I34</f>
        <v>What is your experience regarding inspiring and mobilizing a large number of people within India to defend the Sanatan Dharma?</v>
      </c>
      <c r="K34" s="84" t="str">
        <f>'Work in Progress'!L34</f>
        <v>Picking from his personal interactions with various people including friends and family, RM presents a jestful analogy of a bullfighter to drive home the point that most hindus tend to be followers or cheer leaders rather than fighters. They lack the drive to get involved in something that does not serve a personal selfish end and therefore, are too complacent to bother about issues related to their identity and civilization.</v>
      </c>
      <c r="L34" s="167" t="str">
        <f>'Work in Progress'!J34</f>
        <v>Need for hindu identity
Sameness Myth</v>
      </c>
      <c r="M34" s="167" t="str">
        <f>'Work in Progress'!K34</f>
        <v/>
      </c>
      <c r="N34" s="166" t="str">
        <f>'Work in Progress'!M28</f>
        <v>Yes</v>
      </c>
      <c r="O34" s="166" t="str">
        <f>'Work in Progress'!N28</f>
        <v/>
      </c>
      <c r="P34" s="168" t="str">
        <f>'Work in Progress'!O28</f>
        <v>https://docs.google.com/a/greatwideopen.in/file/d/0BzrlmTtOnvUAUGhJLV9NOGNwNFE/edit</v>
      </c>
      <c r="Q34" s="166" t="str">
        <f>'Work in Progress'!P28</f>
        <v/>
      </c>
      <c r="R34" s="170" t="str">
        <f>'Work in Progress'!Q28</f>
        <v/>
      </c>
      <c r="S34" s="166" t="str">
        <f>'Work in Progress'!R28</f>
        <v>Average</v>
      </c>
      <c r="T34" s="166" t="str">
        <f>'Work in Progress'!S28</f>
        <v/>
      </c>
      <c r="U34" s="166" t="str">
        <f>'Work in Progress'!U28</f>
        <v>There is a lot of camera shake in the initial to middle sections of the video, just after the question has been stated. Not HD resolution</v>
      </c>
      <c r="V34" s="165"/>
      <c r="W34" s="165"/>
      <c r="X34" s="165"/>
      <c r="Y34" s="165"/>
      <c r="Z34" s="165"/>
    </row>
    <row r="35">
      <c r="A35" s="166" t="str">
        <f>'Work in Progress'!T35</f>
        <v>GO</v>
      </c>
      <c r="B35" s="166" t="str">
        <f>'Work in Progress'!D35</f>
        <v>Atlanta</v>
      </c>
      <c r="C35" s="166" t="str">
        <f>'Work in Progress'!B35</f>
        <v>Q-017</v>
      </c>
      <c r="D35" s="166" t="str">
        <f>'Work in Progress'!A35</f>
        <v>Ashish Dhar</v>
      </c>
      <c r="E35" s="166" t="str">
        <f>'Work in Progress'!C35</f>
        <v>Fund raising, Hindu Temples, Kurukshetra, Kshatriyata</v>
      </c>
      <c r="F35" s="166" t="str">
        <f>'Work in Progress'!E35</f>
        <v>How is your finance? Is it okay? Do you need money to run all this?</v>
      </c>
      <c r="G35" s="166" t="str">
        <f>'Work in Progress'!F35</f>
        <v>How do you get Fund</v>
      </c>
      <c r="H35" s="166" t="str">
        <f>'Work in Progress'!G35</f>
        <v>Yes</v>
      </c>
      <c r="I35" s="166" t="str">
        <f>if('Work in Progress'!G35="NO",'Work in Progress'!F35, 'Work in Progress'!H35)</f>
        <v>How do you raise funds for your work?</v>
      </c>
      <c r="J35" s="84" t="str">
        <f>'Work in Progress'!I35</f>
        <v/>
      </c>
      <c r="K35" s="84" t="str">
        <f>'Work in Progress'!L35</f>
        <v>Giving a glimpse of his the start of his journey in the service of Sanatan Dharma, RM in plain words makes known how challenging it is to raise funds to keep going. He mentions that NRI's tend to donate to political and secular causes and somehow want to stay away from being associated with Hinduism, except when it has to do with the construction of a temple or similar projects.</v>
      </c>
      <c r="L35" s="167" t="str">
        <f>'Work in Progress'!J35</f>
        <v>Need for hindu identity</v>
      </c>
      <c r="M35" s="167" t="str">
        <f>'Work in Progress'!K35</f>
        <v/>
      </c>
      <c r="N35" s="166" t="str">
        <f>'Work in Progress'!M29</f>
        <v>Yes</v>
      </c>
      <c r="O35" s="166" t="str">
        <f>'Work in Progress'!N29</f>
        <v/>
      </c>
      <c r="P35" s="168" t="str">
        <f>'Work in Progress'!O29</f>
        <v>https://docs.google.com/a/greatwideopen.in/file/d/0BzrlmTtOnvUAd1dmY1ZicF9tUnc/edit</v>
      </c>
      <c r="Q35" s="166" t="str">
        <f>'Work in Progress'!P29</f>
        <v/>
      </c>
      <c r="R35" s="170" t="str">
        <f>'Work in Progress'!Q29</f>
        <v/>
      </c>
      <c r="S35" s="166" t="str">
        <f>'Work in Progress'!R29</f>
        <v>Question is not clearly audible</v>
      </c>
      <c r="T35" s="166" t="str">
        <f>'Work in Progress'!S29</f>
        <v/>
      </c>
      <c r="U35" s="166" t="str">
        <f>'Work in Progress'!U29</f>
        <v>Not HD resolution</v>
      </c>
      <c r="V35" s="165"/>
      <c r="W35" s="165"/>
      <c r="X35" s="165"/>
      <c r="Y35" s="165"/>
      <c r="Z35" s="165"/>
    </row>
    <row r="36">
      <c r="A36" s="166" t="str">
        <f>'Work in Progress'!T36</f>
        <v/>
      </c>
      <c r="B36" s="166" t="str">
        <f>'Work in Progress'!D36</f>
        <v>IIT Mumbai</v>
      </c>
      <c r="C36" s="166" t="str">
        <f>'Work in Progress'!B36</f>
        <v>Q-136</v>
      </c>
      <c r="D36" s="166" t="str">
        <f>'Work in Progress'!A36</f>
        <v>Ritesh Kumar</v>
      </c>
      <c r="E36" s="166" t="str">
        <f>'Work in Progress'!C36</f>
        <v/>
      </c>
      <c r="F36" s="166" t="str">
        <f>'Work in Progress'!E36</f>
        <v>rule about patent and copyright stoping us from sharing the 
credit</v>
      </c>
      <c r="G36" s="166" t="str">
        <f>'Work in Progress'!F36</f>
        <v>Who is the discoverer to credit?</v>
      </c>
      <c r="H36" s="166" t="str">
        <f>'Work in Progress'!G36</f>
        <v/>
      </c>
      <c r="I36" s="166" t="str">
        <f>if('Work in Progress'!G36="NO",'Work in Progress'!F36, 'Work in Progress'!H36)</f>
        <v/>
      </c>
      <c r="J36" s="84" t="str">
        <f>'Work in Progress'!I36</f>
        <v/>
      </c>
      <c r="K36" s="84" t="str">
        <f>'Work in Progress'!L36</f>
        <v>Christian export and conversion model needs to be questioned since they have not solved their internal problems such as castes, segregation. Christianity have to treated as supplier and people as consumers.</v>
      </c>
      <c r="L36" s="167" t="str">
        <f>'Work in Progress'!J36</f>
        <v>Breaking Indian Forces</v>
      </c>
      <c r="M36" s="167" t="str">
        <f>'Work in Progress'!K36</f>
        <v/>
      </c>
      <c r="N36" s="166" t="str">
        <f>'Work in Progress'!M30</f>
        <v>Yes</v>
      </c>
      <c r="O36" s="166" t="str">
        <f>'Work in Progress'!N30</f>
        <v/>
      </c>
      <c r="P36" s="168" t="str">
        <f>'Work in Progress'!O30</f>
        <v>https://docs.google.com/a/greatwideopen.in/file/d/0BzrlmTtOnvUASkVXbXJadzJET2s/edit</v>
      </c>
      <c r="Q36" s="166" t="str">
        <f>'Work in Progress'!P30</f>
        <v/>
      </c>
      <c r="R36" s="170" t="str">
        <f>'Work in Progress'!Q30</f>
        <v/>
      </c>
      <c r="S36" s="166" t="str">
        <f>'Work in Progress'!R30</f>
        <v>Good</v>
      </c>
      <c r="T36" s="166" t="str">
        <f>'Work in Progress'!S30</f>
        <v/>
      </c>
      <c r="U36" s="166" t="str">
        <f>'Work in Progress'!U30</f>
        <v>Not HD resolution</v>
      </c>
      <c r="V36" s="165"/>
      <c r="W36" s="165"/>
      <c r="X36" s="165"/>
      <c r="Y36" s="165"/>
      <c r="Z36" s="165"/>
    </row>
    <row r="37">
      <c r="A37" s="166" t="str">
        <f>'Work in Progress'!T37</f>
        <v>GO</v>
      </c>
      <c r="B37" s="166" t="str">
        <f>'Work in Progress'!D37</f>
        <v>IIT Mumbai</v>
      </c>
      <c r="C37" s="166" t="str">
        <f>'Work in Progress'!B37</f>
        <v>Q-137</v>
      </c>
      <c r="D37" s="166" t="str">
        <f>'Work in Progress'!A37</f>
        <v>Ritesh Kumar</v>
      </c>
      <c r="E37" s="166" t="str">
        <f>'Work in Progress'!C37</f>
        <v>Vedas, Veda, Indian Civilization, Ancient Source of Knowledge, Indian Knowledge System,Indian Heritage,History of Indian Science and Technology,Science &amp; Indian Traditions</v>
      </c>
      <c r="F37" s="166" t="str">
        <f>'Work in Progress'!E37</f>
        <v>how can we take care of vedas because they are not from
 one person also we don’t know who written them, also 
we don’t hace documentation of them</v>
      </c>
      <c r="G37" s="166" t="str">
        <f>'Work in Progress'!F37</f>
        <v>How to protect Vedas when we don’t have any documentation</v>
      </c>
      <c r="H37" s="166" t="str">
        <f>'Work in Progress'!G37</f>
        <v>YES</v>
      </c>
      <c r="I37" s="166" t="str">
        <f>if('Work in Progress'!G37="NO",'Work in Progress'!F37, 'Work in Progress'!H37)</f>
        <v>Can Vedas be said to be part of Indian Civilization?</v>
      </c>
      <c r="J37" s="84" t="str">
        <f>'Work in Progress'!I37</f>
        <v/>
      </c>
      <c r="K37" s="84" t="str">
        <f>'Work in Progress'!L37</f>
        <v>There are so many thing which has got exported from one region to other, yet people claim without knowing the person responsible for it , it is also recognized/acknowledged by everyone. 
The example is zinc being first distilled in Rajasthan, Iron inventions in India , Rice coming from China,Agriculture started in Mesopotamia etc, and is being acknowledged by everyone.
Therefore it is not required one to know the name of person writing the veda to claim it to be own (part of "Indian Civilization" or it is part of "Indian Knowledge System")</v>
      </c>
      <c r="L37" s="167" t="str">
        <f>'Work in Progress'!J37</f>
        <v>Indian History,
Adhytama Vidya,
Contributions of Indian Civilization,
Science / Technology &amp; Indian Traditions</v>
      </c>
      <c r="M37" s="167" t="str">
        <f>'Work in Progress'!K37</f>
        <v>Contributions of Indian Civilization (Indian Knowledge System)</v>
      </c>
      <c r="N37" s="166" t="str">
        <f>'Work in Progress'!M31</f>
        <v>No</v>
      </c>
      <c r="O37" s="166" t="str">
        <f>'Work in Progress'!N31</f>
        <v>Too Long</v>
      </c>
      <c r="P37" s="168" t="str">
        <f>'Work in Progress'!O31</f>
        <v>https://docs.google.com/a/greatwideopen.in/file/d/0BzrlmTtOnvUAX1dURHhKNEZ1eU0/edit</v>
      </c>
      <c r="Q37" s="166" t="str">
        <f>'Work in Progress'!P31</f>
        <v/>
      </c>
      <c r="R37" s="170" t="str">
        <f>'Work in Progress'!Q31</f>
        <v>2:33</v>
      </c>
      <c r="S37" s="166" t="str">
        <f>'Work in Progress'!R31</f>
        <v>Good</v>
      </c>
      <c r="T37" s="166" t="str">
        <f>'Work in Progress'!S31</f>
        <v/>
      </c>
      <c r="U37" s="166" t="str">
        <f>'Work in Progress'!U31</f>
        <v>Not HD resolution. Latter part after 2:34 could be attached with Q-012</v>
      </c>
      <c r="V37" s="165"/>
      <c r="W37" s="165"/>
      <c r="X37" s="165"/>
      <c r="Y37" s="165"/>
      <c r="Z37" s="165"/>
    </row>
    <row r="38">
      <c r="A38" s="166" t="str">
        <f>'Work in Progress'!T38</f>
        <v>GO</v>
      </c>
      <c r="B38" s="166" t="str">
        <f>'Work in Progress'!D38</f>
        <v>IIT Mumbai</v>
      </c>
      <c r="C38" s="166" t="str">
        <f>'Work in Progress'!B38</f>
        <v>Q-138</v>
      </c>
      <c r="D38" s="166" t="str">
        <f>'Work in Progress'!A38</f>
        <v>Ritesh Kumar</v>
      </c>
      <c r="E38" s="166" t="str">
        <f>'Work in Progress'!C38</f>
        <v>History of Indian Science and Technology,Science &amp; Indian Traditions, Knowledge through Transmission, Knowledge through Oral Traditions, Role of American/ West Academia, Challenges to India, Hinduism and Vedas, Vedic Mathematics, Wikipedia against Hinduism</v>
      </c>
      <c r="F38" s="166" t="str">
        <f>'Work in Progress'!E38</f>
        <v>nothing like vedic science ,IN which text it is writtten that
 this have come ftom vedic source?</v>
      </c>
      <c r="G38" s="166" t="str">
        <f>'Work in Progress'!F38</f>
        <v>in order to authentic ate source do you need to have written evidence </v>
      </c>
      <c r="H38" s="166" t="str">
        <f>'Work in Progress'!G38</f>
        <v>YES</v>
      </c>
      <c r="I38" s="166" t="str">
        <f>if('Work in Progress'!G38="NO",'Work in Progress'!F38, 'Work in Progress'!H38)</f>
        <v>In order to have source or authenticate a source, do you need to have written evidence or can it be transmission also?</v>
      </c>
      <c r="J38" s="84" t="str">
        <f>'Work in Progress'!I38</f>
        <v>How valid any claim could be without written proof (especially when it comes to the source of knowledge )?
How Western Education  system is trying to invalidate the claim of Indian Knowledge System?</v>
      </c>
      <c r="K38" s="84" t="str">
        <f>'Work in Progress'!L38</f>
        <v>There are multiple ways to carry the knowledge, 
-- One is Written 
-- and other is through Transmission (other then Written, such as Oral Transmission)
There is multiple way to validate the claim, Method of validation : 
-- If the source is not known and there is only one source known, in that case the credit should go to the only source available. This is speically valid in the case of Vedic Math written by Sankracharya in early 20s (1920 around).
--  Through Archeological Discovery. For Example : Zinc Distillation plant in Rajasthan.
Therefore it is not really required to have written evidence to understand the source. 
</v>
      </c>
      <c r="L38" s="167" t="str">
        <f>'Work in Progress'!J38</f>
        <v>Indian History,
Contributions of Indian Civilization,
Science / Technology &amp; Indian Traditions</v>
      </c>
      <c r="M38" s="167" t="str">
        <f>'Work in Progress'!K38</f>
        <v>Contributions of Indian Civilization (Indian Knowledge System)</v>
      </c>
      <c r="N38" s="166" t="str">
        <f>'Work in Progress'!M32</f>
        <v>Yes</v>
      </c>
      <c r="O38" s="166" t="str">
        <f>'Work in Progress'!N32</f>
        <v/>
      </c>
      <c r="P38" s="168" t="str">
        <f>'Work in Progress'!O32</f>
        <v>https://docs.google.com/a/greatwideopen.in/file/d/0BzrlmTtOnvUAVUtWdG80ZEowbjQ/edit</v>
      </c>
      <c r="Q38" s="166" t="str">
        <f>'Work in Progress'!P32</f>
        <v/>
      </c>
      <c r="R38" s="170" t="str">
        <f>'Work in Progress'!Q32</f>
        <v/>
      </c>
      <c r="S38" s="166" t="str">
        <f>'Work in Progress'!R32</f>
        <v>Good</v>
      </c>
      <c r="T38" s="166" t="str">
        <f>'Work in Progress'!S32</f>
        <v/>
      </c>
      <c r="U38" s="166" t="str">
        <f>'Work in Progress'!U32</f>
        <v>Not HD resolution</v>
      </c>
      <c r="V38" s="165"/>
      <c r="W38" s="165"/>
      <c r="X38" s="165"/>
      <c r="Y38" s="165"/>
      <c r="Z38" s="165"/>
    </row>
    <row r="39">
      <c r="A39" s="166" t="str">
        <f>'Work in Progress'!T39</f>
        <v>GO</v>
      </c>
      <c r="B39" s="166" t="str">
        <f>'Work in Progress'!D39</f>
        <v>IIT Mumbai</v>
      </c>
      <c r="C39" s="166" t="str">
        <f>'Work in Progress'!B39</f>
        <v>Q-139</v>
      </c>
      <c r="D39" s="166" t="str">
        <f>'Work in Progress'!A39</f>
        <v>Ritesh Kumar</v>
      </c>
      <c r="E39" s="166" t="str">
        <f>'Work in Progress'!C39</f>
        <v>U Turn Theory, Indian Social Scientist, Role of American Academia,Ancient Learning System in India, Infomal Knowledge System,Western Imposed Social Science, Origin of Caste System,
Indian Knowlede System, History of Science and Technology, Social Science not a science,Social Science Idea of Indianess,  History of Science on Indianess
Invasion Theory of India, Spread of Asian Civilization, Inferiority Complex of Indian and the root cause, Biasedness of Western towards other Civilization, Western Slavery, inquisition,suppressing heresy, Pluralistic Society, Indian History Curriculum, Indian History
Breaking India, 
 Lord Risley
 Jati-Varna, 
 Risley's Race Science,
 Hierarchy of Indian Races,
 Race Science, 
 Caste System, 
 Caste a problem,
 Kancha Ilaiah, </v>
      </c>
      <c r="F39" s="166" t="str">
        <f>'Work in Progress'!E39</f>
        <v>Argument with a social scientist </v>
      </c>
      <c r="G39" s="166" t="str">
        <f>'Work in Progress'!F39</f>
        <v>Argument with a social scientist </v>
      </c>
      <c r="H39" s="166" t="str">
        <f>'Work in Progress'!G39</f>
        <v>NO</v>
      </c>
      <c r="I39" s="166" t="str">
        <f>if('Work in Progress'!G39="NO",'Work in Progress'!F39, 'Work in Progress'!H39)</f>
        <v>Argument with a social scientist </v>
      </c>
      <c r="J39" s="84" t="str">
        <f>'Work in Progress'!I39</f>
        <v>--How does the view on "Indian Knowledge Sytem" differs from "Indian Social Scienc" to "History of Science"?
--Is Indian Social Science a major problem to Indian inferiority Complex?
--How India can be more confident? - Improving the social Science curriculum, directed towards the view hold by "History of Science"
-- How current Social Science is helping in Breaking India ?
*** Has the current backward community been always backward?
*** Is current caste system has always been prevalent in India or is it recent phenomenon?
*** How Indian Jati is related to West ? </v>
      </c>
      <c r="K39" s="84" t="str">
        <f>'Work in Progress'!L39</f>
        <v>-- Traditional Knowledge System :Informal Knowledge System (Zinc, Agriculture, Animal Husbandary, Vetenarary Medicine, Herbal Medicine, Handicraft works, Metallurgy, Medicine)
-- No relationship between the Traditional Knowledge System to the Caste/Class, even though the class using this "Informal Knowledge System" may not be very litterate but they were properous.
     -- Change in prosperity of community based on shift in market or change in market (Demand and supply of specialized product), therefore there is no relationship between the community and prosperity.
-- Caste system created by Lord Risley and has been accepted by us and Government, is a problem. 
-- Credit given to who ever deserves it without bringing politics into it.
-- Problem with the Social Science (imported from West, Colonized System), it does not hold good view of India and is the reason for Indian Inferirity Complex
  whereas the India from a view of "History of Science and Technology" is about logical, practical, development, progress etc ..
 -- Comparison of view from "Social Science" to "History of Science".
-- Indian History and the drawback- It only talks about who invaded whom , who killed who, etc, but it does not talk about "Indian Knowledge Sytem" at all.</v>
      </c>
      <c r="L39" s="167" t="str">
        <f>'Work in Progress'!J39</f>
        <v>Contributions of Indian Civilization, Science / Technology &amp; Indian Traditions, Indian History</v>
      </c>
      <c r="M39" s="167" t="str">
        <f>'Work in Progress'!K39</f>
        <v>Invasion Theory</v>
      </c>
      <c r="N39" s="166" t="str">
        <f>'Work in Progress'!M33</f>
        <v>Yes</v>
      </c>
      <c r="O39" s="166" t="str">
        <f>'Work in Progress'!N33</f>
        <v/>
      </c>
      <c r="P39" s="168" t="str">
        <f>'Work in Progress'!O33</f>
        <v>https://docs.google.com/a/greatwideopen.in/file/d/0BzrlmTtOnvUAVmRoTXE4aDNZdjA/edit</v>
      </c>
      <c r="Q39" s="166" t="str">
        <f>'Work in Progress'!P33</f>
        <v/>
      </c>
      <c r="R39" s="170" t="str">
        <f>'Work in Progress'!Q33</f>
        <v/>
      </c>
      <c r="S39" s="166" t="str">
        <f>'Work in Progress'!R33</f>
        <v>Average</v>
      </c>
      <c r="T39" s="166" t="str">
        <f>'Work in Progress'!S33</f>
        <v/>
      </c>
      <c r="U39" s="166" t="str">
        <f>'Work in Progress'!U33</f>
        <v>Queston audio clarity not great. Not HD resolution.</v>
      </c>
      <c r="V39" s="165"/>
      <c r="W39" s="165"/>
      <c r="X39" s="165"/>
      <c r="Y39" s="165"/>
      <c r="Z39" s="165"/>
    </row>
    <row r="40">
      <c r="A40" s="166" t="str">
        <f>'Work in Progress'!T40</f>
        <v>GO</v>
      </c>
      <c r="B40" s="166" t="str">
        <f>'Work in Progress'!D40</f>
        <v>IIT Mumbai</v>
      </c>
      <c r="C40" s="166" t="str">
        <f>'Work in Progress'!B40</f>
        <v>Q-139A</v>
      </c>
      <c r="D40" s="166" t="str">
        <f>'Work in Progress'!A40</f>
        <v>Ritesh Kumar</v>
      </c>
      <c r="E40" s="166" t="str">
        <f>'Work in Progress'!C40</f>
        <v>Rajiv Malhotra, Rajiv Malhotra Interest, Infinity Foundation, Breaking India, Being Different, Indras Net,  Indian Civilization, Indian Philosphy, Hinduism, Budhism, Doniger, Invading the Sacred, Indian Psychology, History of Science and Technology, Empirical Evidence, Archeological evidence, Indian Identity</v>
      </c>
      <c r="F40" s="166" t="str">
        <f>'Work in Progress'!E40</f>
        <v>How and why I got involved in these activities?</v>
      </c>
      <c r="G40" s="166" t="str">
        <f>'Work in Progress'!F40</f>
        <v>How and why I got involved in these activities?</v>
      </c>
      <c r="H40" s="166" t="str">
        <f>'Work in Progress'!G40</f>
        <v>YES</v>
      </c>
      <c r="I40" s="166" t="str">
        <f>if('Work in Progress'!G40="NO",'Work in Progress'!F40, 'Work in Progress'!H40)</f>
        <v>Shree Rajiv Malhotra's Reason of Doing what he does!!!</v>
      </c>
      <c r="J40" s="84" t="str">
        <f>'Work in Progress'!I40</f>
        <v>How one can claim about Indian ancient capabilities &amp; what are the criterias?</v>
      </c>
      <c r="K40" s="84" t="str">
        <f>'Work in Progress'!L40</f>
        <v>-- It is very difficult to change people in the system for various reason.
-- Idea of Science and Religion was very limited before, or they were two different entity rather.
-- Infinity Foundation roles in Indian Psychology: 200-300 Faculty in this field
-- Infinity Foundation Project : History of Indian Science and Technology.
  -- Life Science, Material Science, Theoretical Science
    -- Empirical Evidence (Certain kind of Steel..) 
    -- Archeological Evidence (Irrigation System, Textile...)
    -- Validation of Claim should be reproducible or replicable. 
-- Historical Identiy(Who you are ?) is very important especially in today's world, where the counter part (from other country, say China, Japan etc..) has very clear sense of identity. It helps in confidence building etc. Knowing your self also help in potraying ones strength.</v>
      </c>
      <c r="L40" s="167" t="str">
        <f>'Work in Progress'!J40</f>
        <v>India in the Encounter of Civilizations: China, Islam, and the West,
Contributions of Indian Civilization
Nation Building</v>
      </c>
      <c r="M40" s="167" t="str">
        <f>'Work in Progress'!K40</f>
        <v/>
      </c>
      <c r="N40" s="166" t="str">
        <f>'Work in Progress'!M34</f>
        <v>Yes</v>
      </c>
      <c r="O40" s="166" t="str">
        <f>'Work in Progress'!N34</f>
        <v/>
      </c>
      <c r="P40" s="168" t="str">
        <f>'Work in Progress'!O34</f>
        <v>https://docs.google.com/a/greatwideopen.in/file/d/0BzrlmTtOnvUAdkUtUDhsUFBsTUE/edit</v>
      </c>
      <c r="Q40" s="166" t="str">
        <f>'Work in Progress'!P34</f>
        <v/>
      </c>
      <c r="R40" s="170" t="str">
        <f>'Work in Progress'!Q34</f>
        <v/>
      </c>
      <c r="S40" s="166" t="str">
        <f>'Work in Progress'!R34</f>
        <v>Average</v>
      </c>
      <c r="T40" s="166" t="str">
        <f>'Work in Progress'!S34</f>
        <v/>
      </c>
      <c r="U40" s="166" t="str">
        <f>'Work in Progress'!U34</f>
        <v>Not HD resolution</v>
      </c>
      <c r="V40" s="165"/>
      <c r="W40" s="165"/>
      <c r="X40" s="165"/>
      <c r="Y40" s="165"/>
      <c r="Z40" s="165"/>
    </row>
    <row r="41">
      <c r="A41" s="166" t="str">
        <f>'Work in Progress'!T41</f>
        <v>GO</v>
      </c>
      <c r="B41" s="166" t="str">
        <f>'Work in Progress'!D41</f>
        <v>IIT Mumbai</v>
      </c>
      <c r="C41" s="166" t="str">
        <f>'Work in Progress'!B41</f>
        <v>Q-139B</v>
      </c>
      <c r="D41" s="166" t="str">
        <f>'Work in Progress'!A41</f>
        <v>Ritesh Kumar</v>
      </c>
      <c r="E41" s="166" t="str">
        <f>'Work in Progress'!C41</f>
        <v>Being Different, Order and chaos, Centralized Vs Decentralized Model, Self Governing Decentralized System, Origin of Centeralized Management, Origin of DeCentralized Management.History Centricism, Collective Conciousness, Individual Conciousness, Self Governance, Adhyatama Vidya, Abrahamic Religion, Exclucism, Integral Unity ,Syntheticn Unity</v>
      </c>
      <c r="F41" s="166" t="str">
        <f>'Work in Progress'!E41</f>
        <v>chaos, decentralization, self organization - pro's and con's</v>
      </c>
      <c r="G41" s="166" t="str">
        <f>'Work in Progress'!F41</f>
        <v>chaos, decentralization, self organization - pro's and con's</v>
      </c>
      <c r="H41" s="166" t="str">
        <f>'Work in Progress'!G41</f>
        <v>YES</v>
      </c>
      <c r="I41" s="166" t="str">
        <f>if('Work in Progress'!G41="NO",'Work in Progress'!F41, 'Work in Progress'!H41)</f>
        <v>Difference in Indian approach with respect to West from Governance perspective</v>
      </c>
      <c r="J41" s="84" t="str">
        <f>'Work in Progress'!I41</f>
        <v>How Indian System of doing things is different than Western way of doing?
What is the root cause of strong Institution in West ? 
Why we are good at self governance or decentralized Management ? 
</v>
      </c>
      <c r="K41" s="84" t="str">
        <f>'Work in Progress'!L41</f>
        <v> RM states various difference between India and West. RM talks about India's strength in self governance (De-Centralized) where as West strength lies in its institution building (Centralized). He also states about the underlying reason, which he links to History Centricism  and Adhyatma Vidya. RM at the same time stresses on each of strength and weakness and therefore India can benefit from both. </v>
      </c>
      <c r="L41" s="167" t="str">
        <f>'Work in Progress'!J41</f>
        <v>Adhytama Vidya ,
History-centrism,
Dharmic Freedom / Dharmic Pluralism</v>
      </c>
      <c r="M41" s="167" t="str">
        <f>'Work in Progress'!K41</f>
        <v>History-centrism(Exclusivity),
Adhytama Vidya(Inner Sciences)</v>
      </c>
      <c r="N41" s="166" t="str">
        <f>'Work in Progress'!M35</f>
        <v>Yes</v>
      </c>
      <c r="O41" s="166" t="str">
        <f>'Work in Progress'!N35</f>
        <v/>
      </c>
      <c r="P41" s="168" t="str">
        <f>'Work in Progress'!O35</f>
        <v>https://docs.google.com/a/greatwideopen.in/file/d/0BzrlmTtOnvUANXpLMGxXcURWXzA/edit</v>
      </c>
      <c r="Q41" s="166" t="str">
        <f>'Work in Progress'!P35</f>
        <v/>
      </c>
      <c r="R41" s="170" t="str">
        <f>'Work in Progress'!Q35</f>
        <v/>
      </c>
      <c r="S41" s="166" t="str">
        <f>'Work in Progress'!R35</f>
        <v>Average</v>
      </c>
      <c r="T41" s="166" t="str">
        <f>'Work in Progress'!S35</f>
        <v/>
      </c>
      <c r="U41" s="166" t="str">
        <f>'Work in Progress'!U35</f>
        <v>Not HD resolution</v>
      </c>
      <c r="V41" s="165"/>
      <c r="W41" s="165"/>
      <c r="X41" s="165"/>
      <c r="Y41" s="165"/>
      <c r="Z41" s="165"/>
    </row>
    <row r="42">
      <c r="A42" s="166" t="str">
        <f>'Work in Progress'!T42</f>
        <v>GO</v>
      </c>
      <c r="B42" s="166" t="str">
        <f>'Work in Progress'!D42</f>
        <v>IIT Mumbai</v>
      </c>
      <c r="C42" s="166" t="str">
        <f>'Work in Progress'!B42</f>
        <v>Q-139C</v>
      </c>
      <c r="D42" s="166" t="str">
        <f>'Work in Progress'!A42</f>
        <v>Ritesh Kumar</v>
      </c>
      <c r="E42" s="166" t="str">
        <f>'Work in Progress'!C42</f>
        <v>Being Different, Purva-Paksha, Comparative Study, Knowing others perspective, Uttar Paksha (Response), System of thought, Sanskrit Non-Translatable, Soul and Atman, Sapeksha, Nirapeksha, Secularism Versus DharamSapeksha</v>
      </c>
      <c r="F42" s="166" t="str">
        <f>'Work in Progress'!E42</f>
        <v> Loss of purva-paksha tradition and consequences</v>
      </c>
      <c r="G42" s="166" t="str">
        <f>'Work in Progress'!F42</f>
        <v>Loss of tradition of purva-paksha (studying  the other) and implicationa. (small faculty meeting)</v>
      </c>
      <c r="H42" s="166" t="str">
        <f>'Work in Progress'!G42</f>
        <v>YES</v>
      </c>
      <c r="I42" s="166" t="str">
        <f>if('Work in Progress'!G42="NO",'Work in Progress'!F42, 'Work in Progress'!H42)</f>
        <v>Concept of Purva-Paksha &amp; Sanskrit Non Translatable</v>
      </c>
      <c r="J42" s="84" t="str">
        <f>'Work in Progress'!I42</f>
        <v/>
      </c>
      <c r="K42" s="84" t="str">
        <f>'Work in Progress'!L42</f>
        <v>RM talks about Purva Paksha tradition. He talks about the benefit of Purva Paksha. RM argues, avoiding Purva Paksha to someone who practice Purva Paksha, can put one in disadvantage, since opponent knows himself as well as you. 
--Social Science a problem to India's current situation, western imposed social science, cause of inferiority complex</v>
      </c>
      <c r="L42" s="167" t="str">
        <f>'Work in Progress'!J42</f>
        <v>Purva-Paksha,
Sanskrit</v>
      </c>
      <c r="M42" s="167" t="str">
        <f>'Work in Progress'!K42</f>
        <v>Sanskrit(Nontranslatable Catagories)</v>
      </c>
      <c r="N42" s="166" t="str">
        <f>'Work in Progress'!M36</f>
        <v/>
      </c>
      <c r="O42" s="166" t="str">
        <f>'Work in Progress'!N36</f>
        <v/>
      </c>
      <c r="P42" s="166" t="str">
        <f>'Work in Progress'!O36</f>
        <v/>
      </c>
      <c r="Q42" s="166" t="str">
        <f>'Work in Progress'!P36</f>
        <v/>
      </c>
      <c r="R42" s="170" t="str">
        <f>'Work in Progress'!Q36</f>
        <v/>
      </c>
      <c r="S42" s="166" t="str">
        <f>'Work in Progress'!R36</f>
        <v/>
      </c>
      <c r="T42" s="166" t="str">
        <f>'Work in Progress'!S36</f>
        <v/>
      </c>
      <c r="U42" s="166" t="str">
        <f>'Work in Progress'!U36</f>
        <v/>
      </c>
      <c r="V42" s="165"/>
      <c r="W42" s="165"/>
      <c r="X42" s="165"/>
      <c r="Y42" s="165"/>
      <c r="Z42" s="165"/>
    </row>
    <row r="43">
      <c r="A43" s="166" t="str">
        <f>'Work in Progress'!T43</f>
        <v>NO GO </v>
      </c>
      <c r="B43" s="166" t="str">
        <f>'Work in Progress'!D43</f>
        <v>IIT Mumbai</v>
      </c>
      <c r="C43" s="166" t="str">
        <f>'Work in Progress'!B43</f>
        <v>Q-139D</v>
      </c>
      <c r="D43" s="166" t="str">
        <f>'Work in Progress'!A43</f>
        <v>Ritesh Kumar</v>
      </c>
      <c r="E43" s="166" t="str">
        <f>'Work in Progress'!C43</f>
        <v>Swami Lakshmanjoo Raina, U Turn,Lakshman Joo, Reversing the Gaze, Western Universalism, Embodied Knowing, Disembodied Knowing,</v>
      </c>
      <c r="F43" s="166" t="str">
        <f>'Work in Progress'!E43</f>
        <v>Decolonization</v>
      </c>
      <c r="G43" s="166" t="str">
        <f>'Work in Progress'!F43</f>
        <v>NO GO</v>
      </c>
      <c r="H43" s="166" t="str">
        <f>'Work in Progress'!G43</f>
        <v>YES</v>
      </c>
      <c r="I43" s="166" t="str">
        <f>if('Work in Progress'!G43="NO",'Work in Progress'!F43, 'Work in Progress'!H43)</f>
        <v>NOT REQUIRED, since it talks about many things..</v>
      </c>
      <c r="J43" s="84" t="str">
        <f>'Work in Progress'!I43</f>
        <v/>
      </c>
      <c r="K43" s="84" t="str">
        <f>'Work in Progress'!L43</f>
        <v>How west got influenced with our Gurus? RM talks about how "Indian neglects their own traditions and variouis knowledge system" " and how this cause U-Turn ?</v>
      </c>
      <c r="L43" s="167" t="str">
        <f>'Work in Progress'!J43</f>
        <v>NO GO</v>
      </c>
      <c r="M43" s="167" t="str">
        <f>'Work in Progress'!K43</f>
        <v/>
      </c>
      <c r="N43" s="166" t="str">
        <f>'Work in Progress'!M37</f>
        <v>YES</v>
      </c>
      <c r="O43" s="166" t="str">
        <f>'Work in Progress'!N37</f>
        <v/>
      </c>
      <c r="P43" s="168" t="str">
        <f>'Work in Progress'!O37</f>
        <v>https://drive.google.com/open?id=0BzrlmTtOnvUAWl9HVTYxSk5TeVk&amp;authuser=0</v>
      </c>
      <c r="Q43" s="166" t="str">
        <f>'Work in Progress'!P37</f>
        <v/>
      </c>
      <c r="R43" s="170" t="str">
        <f>'Work in Progress'!Q37</f>
        <v/>
      </c>
      <c r="S43" s="166" t="str">
        <f>'Work in Progress'!R37</f>
        <v>GOOD</v>
      </c>
      <c r="T43" s="166" t="str">
        <f>'Work in Progress'!S37</f>
        <v>NO</v>
      </c>
      <c r="U43" s="166" t="str">
        <f>'Work in Progress'!U37</f>
        <v>Questioner does not articulate the question properly. 
Required Review .</v>
      </c>
      <c r="V43" s="165"/>
      <c r="W43" s="165"/>
      <c r="X43" s="165"/>
      <c r="Y43" s="165"/>
      <c r="Z43" s="165"/>
    </row>
    <row r="44">
      <c r="A44" s="166" t="str">
        <f>'Work in Progress'!T44</f>
        <v>GO</v>
      </c>
      <c r="B44" s="166" t="str">
        <f>'Work in Progress'!D44</f>
        <v>U of Toronto</v>
      </c>
      <c r="C44" s="166" t="str">
        <f>'Work in Progress'!B44</f>
        <v>Q-251</v>
      </c>
      <c r="D44" s="166" t="str">
        <f>'Work in Progress'!A44</f>
        <v>Gururaj Deshpande</v>
      </c>
      <c r="E44" s="166" t="str">
        <f>'Work in Progress'!C44</f>
        <v>Exclusivity claims, legitimacy, conversion, tolerance, mutual respect, history centrism, interfaith dialog</v>
      </c>
      <c r="F44" s="166" t="str">
        <f>'Work in Progress'!E44</f>
        <v>IN absence of mutual respect there will be terrorism, who are the force stopping  terrorism</v>
      </c>
      <c r="G44" s="166" t="str">
        <f>'Work in Progress'!F44</f>
        <v> Who are the force stopping  terrorism?</v>
      </c>
      <c r="H44" s="166" t="str">
        <f>'Work in Progress'!G44</f>
        <v>Yes</v>
      </c>
      <c r="I44" s="166" t="str">
        <f>if('Work in Progress'!G44="NO",'Work in Progress'!F44, 'Work in Progress'!H44)</f>
        <v>What is the real cause of religious extremism or terrorism (for example what is happening in Afganistan)?</v>
      </c>
      <c r="J44" s="84" t="str">
        <f>'Work in Progress'!I44</f>
        <v/>
      </c>
      <c r="K44" s="84" t="str">
        <f>'Work in Progress'!L44</f>
        <v>Exclusivity and legitimacy claims lead to extremism and religious conflicts. It says God gave instructions which apply universally and other illegitimate claims have to be eliminated since they are false.</v>
      </c>
      <c r="L44" s="167" t="str">
        <f>'Work in Progress'!J44</f>
        <v>8. History-centrism</v>
      </c>
      <c r="M44" s="167" t="str">
        <f>'Work in Progress'!K44</f>
        <v>a. Exclusivity</v>
      </c>
      <c r="N44" s="166" t="str">
        <f>'Work in Progress'!M38</f>
        <v>YES</v>
      </c>
      <c r="O44" s="166" t="str">
        <f>'Work in Progress'!N38</f>
        <v>YES</v>
      </c>
      <c r="P44" s="168" t="str">
        <f>'Work in Progress'!O38</f>
        <v>https://drive.google.com/open?id=0BzrlmTtOnvUAUHBjQ2VBMjhFQms&amp;authuser=0</v>
      </c>
      <c r="Q44" s="166" t="str">
        <f>'Work in Progress'!P38</f>
        <v>0.02916666667</v>
      </c>
      <c r="R44" s="170" t="str">
        <f>'Work in Progress'!Q38</f>
        <v/>
      </c>
      <c r="S44" s="166" t="str">
        <f>'Work in Progress'!R38</f>
        <v>GOOD</v>
      </c>
      <c r="T44" s="166" t="str">
        <f>'Work in Progress'!S38</f>
        <v>NO</v>
      </c>
      <c r="U44" s="166" t="str">
        <f>'Work in Progress'!U38</f>
        <v>Questioner taking too much time.. actual Question starts at 42th Seconds.</v>
      </c>
      <c r="V44" s="165"/>
      <c r="W44" s="165"/>
      <c r="X44" s="165"/>
      <c r="Y44" s="165"/>
      <c r="Z44" s="165"/>
    </row>
    <row r="45">
      <c r="A45" s="166" t="str">
        <f>'Work in Progress'!T45</f>
        <v>GO</v>
      </c>
      <c r="B45" s="166" t="str">
        <f>'Work in Progress'!D45</f>
        <v>U of Toronto</v>
      </c>
      <c r="C45" s="166" t="str">
        <f>'Work in Progress'!B45</f>
        <v>Q-252</v>
      </c>
      <c r="D45" s="166" t="str">
        <f>'Work in Progress'!A45</f>
        <v>Gururaj Deshpande</v>
      </c>
      <c r="E45" s="166" t="str">
        <f>'Work in Progress'!C45</f>
        <v>Science, cultural positioning, mathematics, calculus, Kerala, Delhi iron pillar, validation, replication, Yoga, scientific empiricism</v>
      </c>
      <c r="F45" s="166" t="str">
        <f>'Work in Progress'!E45</f>
        <v>Another western universalism ie.modern western science
 and study of religion which brings coherence with science </v>
      </c>
      <c r="G45" s="166" t="str">
        <f>'Work in Progress'!F45</f>
        <v>What about Another western universalism ie.modern western science?</v>
      </c>
      <c r="H45" s="166" t="str">
        <f>'Work in Progress'!G45</f>
        <v>Yes</v>
      </c>
      <c r="I45" s="166" t="str">
        <f>if('Work in Progress'!G45="NO",'Work in Progress'!F45, 'Work in Progress'!H45)</f>
        <v>How do you compare modern western science with western universalism, religion and mutual respect?</v>
      </c>
      <c r="J45" s="84" t="str">
        <f>'Work in Progress'!I45</f>
        <v/>
      </c>
      <c r="K45" s="84" t="str">
        <f>'Work in Progress'!L45</f>
        <v>Modern western science can also be called western universalism. When we study religion in coherence to science, we can say any metaphysical or religious claim as cultural postulations and is against mutual respect.</v>
      </c>
      <c r="L45" s="167" t="str">
        <f>'Work in Progress'!J45</f>
        <v>9. India in the Encounter of Civilizations: China, Islam, and the West</v>
      </c>
      <c r="M45" s="167" t="str">
        <f>'Work in Progress'!K45</f>
        <v>Western universalism</v>
      </c>
      <c r="N45" s="166" t="str">
        <f>'Work in Progress'!M39</f>
        <v>YES</v>
      </c>
      <c r="O45" s="166" t="str">
        <f>'Work in Progress'!N39</f>
        <v>Too Long</v>
      </c>
      <c r="P45" s="168" t="str">
        <f>'Work in Progress'!O39</f>
        <v>https://drive.google.com/open?id=0BzrlmTtOnvUASnJYcU1aTGgxYWM&amp;authuser=0</v>
      </c>
      <c r="Q45" s="166" t="str">
        <f>'Work in Progress'!P39</f>
        <v/>
      </c>
      <c r="R45" s="170" t="str">
        <f>'Work in Progress'!Q39</f>
        <v/>
      </c>
      <c r="S45" s="166" t="str">
        <f>'Work in Progress'!R39</f>
        <v>GOOD</v>
      </c>
      <c r="T45" s="166" t="str">
        <f>'Work in Progress'!S39</f>
        <v>NO</v>
      </c>
      <c r="U45" s="166" t="str">
        <f>'Work in Progress'!U39</f>
        <v>Video is too long, it talks about many things. We should look if we can creates shorter clip from this big video, it may lose the flovor though. Need to revisit at the time of editing.</v>
      </c>
      <c r="V45" s="165"/>
      <c r="W45" s="165"/>
      <c r="X45" s="165"/>
      <c r="Y45" s="165"/>
      <c r="Z45" s="165"/>
    </row>
    <row r="46">
      <c r="A46" s="166" t="str">
        <f>'Work in Progress'!T46</f>
        <v>GO</v>
      </c>
      <c r="B46" s="166" t="str">
        <f>'Work in Progress'!D46</f>
        <v>U of Toronto</v>
      </c>
      <c r="C46" s="166" t="str">
        <f>'Work in Progress'!B46</f>
        <v>Q-253</v>
      </c>
      <c r="D46" s="166" t="str">
        <f>'Work in Progress'!A46</f>
        <v>Gururaj Deshpande</v>
      </c>
      <c r="E46" s="166" t="str">
        <f>'Work in Progress'!C46</f>
        <v>Spiritualism, materialism, colonial stereotypes, Purusharthaa, World GDP</v>
      </c>
      <c r="F46" s="166" t="str">
        <f>'Work in Progress'!E46</f>
        <v>Europe is spiritually bankrupt and India is materially bankrupt?</v>
      </c>
      <c r="G46" s="166" t="str">
        <f>'Work in Progress'!F46</f>
        <v>Is Europe spiritually bankrupt and India materially bankrupt?</v>
      </c>
      <c r="H46" s="166" t="str">
        <f>'Work in Progress'!G46</f>
        <v>No</v>
      </c>
      <c r="I46" s="166" t="str">
        <f>if('Work in Progress'!G46="NO",'Work in Progress'!F46, 'Work in Progress'!H46)</f>
        <v>Is Europe spiritually bankrupt and India materially bankrupt?</v>
      </c>
      <c r="J46" s="84" t="str">
        <f>'Work in Progress'!I46</f>
        <v/>
      </c>
      <c r="K46" s="84" t="str">
        <f>'Work in Progress'!L46</f>
        <v>India is also materialistic. India had 25% of world GDP few hundred years back. Sanatana dharma has four Purusharthaas which also give importance to materialistic world. Rajiv ji says he doesn’t agree to this colonial stereo typing.</v>
      </c>
      <c r="L46" s="167" t="str">
        <f>'Work in Progress'!J46</f>
        <v>9. India in the Encounter of Civilizations: China, Islam, and the West</v>
      </c>
      <c r="M46" s="167" t="str">
        <f>'Work in Progress'!K46</f>
        <v>Western universalism</v>
      </c>
      <c r="N46" s="166" t="str">
        <f>'Work in Progress'!M40</f>
        <v>NO</v>
      </c>
      <c r="O46" s="166" t="str">
        <f>'Work in Progress'!N40</f>
        <v/>
      </c>
      <c r="P46" s="168" t="str">
        <f>'Work in Progress'!O40</f>
        <v>https://drive.google.com/open?id=0BzrlmTtOnvUAYVlhdVZmb192aEU&amp;authuser=0</v>
      </c>
      <c r="Q46" s="166" t="str">
        <f>'Work in Progress'!P40</f>
        <v/>
      </c>
      <c r="R46" s="170" t="str">
        <f>'Work in Progress'!Q40</f>
        <v/>
      </c>
      <c r="S46" s="166" t="str">
        <f>'Work in Progress'!R40</f>
        <v>GOOD</v>
      </c>
      <c r="T46" s="166" t="str">
        <f>'Work in Progress'!S40</f>
        <v>NO</v>
      </c>
      <c r="U46" s="166" t="str">
        <f>'Work in Progress'!U40</f>
        <v>Looks like , RM was still explaining but the video got cut. It is good to revisit. Overall it talks about his intererst and the role of Infinity Foundation.</v>
      </c>
      <c r="V46" s="165"/>
      <c r="W46" s="165"/>
      <c r="X46" s="165"/>
      <c r="Y46" s="165"/>
      <c r="Z46" s="165"/>
    </row>
    <row r="47">
      <c r="A47" s="166" t="str">
        <f>'Work in Progress'!T47</f>
        <v>GO</v>
      </c>
      <c r="B47" s="166" t="str">
        <f>'Work in Progress'!D47</f>
        <v>U of Toronto</v>
      </c>
      <c r="C47" s="166" t="str">
        <f>'Work in Progress'!B47</f>
        <v>Q-254</v>
      </c>
      <c r="D47" s="166" t="str">
        <f>'Work in Progress'!A47</f>
        <v>Gururaj Deshpande</v>
      </c>
      <c r="E47" s="166" t="str">
        <f>'Work in Progress'!C47</f>
        <v>Western romanticism</v>
      </c>
      <c r="F47" s="166" t="str">
        <f>'Work in Progress'!E47</f>
        <v>View on western romantic view</v>
      </c>
      <c r="G47" s="166" t="str">
        <f>'Work in Progress'!F47</f>
        <v>Your opinion on western romantic view</v>
      </c>
      <c r="H47" s="166" t="str">
        <f>'Work in Progress'!G47</f>
        <v>Yes</v>
      </c>
      <c r="I47" s="166" t="str">
        <f>if('Work in Progress'!G47="NO",'Work in Progress'!F47, 'Work in Progress'!H47)</f>
        <v>Your opinion on western romantic view.</v>
      </c>
      <c r="J47" s="84" t="str">
        <f>'Work in Progress'!I47</f>
        <v/>
      </c>
      <c r="K47" s="84" t="str">
        <f>'Work in Progress'!L47</f>
        <v>Romantic period was not sustainable and was approrpiated by others.</v>
      </c>
      <c r="L47" s="167" t="str">
        <f>'Work in Progress'!J47</f>
        <v>9. India in the Encounter of Civilizations: China, Islam, and the West</v>
      </c>
      <c r="M47" s="167" t="str">
        <f>'Work in Progress'!K47</f>
        <v>Romanticism</v>
      </c>
      <c r="N47" s="166" t="str">
        <f>'Work in Progress'!M41</f>
        <v>NO</v>
      </c>
      <c r="O47" s="166" t="str">
        <f>'Work in Progress'!N41</f>
        <v/>
      </c>
      <c r="P47" s="168" t="str">
        <f>'Work in Progress'!O41</f>
        <v>https://drive.google.com/open?id=0BzrlmTtOnvUAUFpZdkl1cUFTNEE&amp;authuser=0</v>
      </c>
      <c r="Q47" s="166" t="str">
        <f>'Work in Progress'!P41</f>
        <v/>
      </c>
      <c r="R47" s="170" t="str">
        <f>'Work in Progress'!Q41</f>
        <v/>
      </c>
      <c r="S47" s="166" t="str">
        <f>'Work in Progress'!R41</f>
        <v>GOOD</v>
      </c>
      <c r="T47" s="166" t="str">
        <f>'Work in Progress'!S41</f>
        <v>NO</v>
      </c>
      <c r="U47" s="166" t="str">
        <f>'Work in Progress'!U41</f>
        <v>The video should have continued for a bit.</v>
      </c>
      <c r="V47" s="165"/>
      <c r="W47" s="165"/>
      <c r="X47" s="165"/>
      <c r="Y47" s="165"/>
      <c r="Z47" s="165"/>
    </row>
    <row r="48">
      <c r="A48" s="166" t="str">
        <f>'Work in Progress'!T48</f>
        <v>GO</v>
      </c>
      <c r="B48" s="166" t="str">
        <f>'Work in Progress'!D48</f>
        <v>U of Toronto</v>
      </c>
      <c r="C48" s="166" t="str">
        <f>'Work in Progress'!B48</f>
        <v>Q-255</v>
      </c>
      <c r="D48" s="166" t="str">
        <f>'Work in Progress'!A48</f>
        <v>Gururaj Deshpande</v>
      </c>
      <c r="E48" s="166" t="str">
        <f>'Work in Progress'!C48</f>
        <v>Equality, Hindu tradition, Soul, Atman, Aham Bramhasmi, Salvery, Genocide, World conquest, American Academy of Religions</v>
      </c>
      <c r="F48" s="166" t="str">
        <f>'Work in Progress'!E48</f>
        <v>All men are equal in western civilization and such concept never existed in Hindu tradition </v>
      </c>
      <c r="G48" s="166" t="str">
        <f>'Work in Progress'!F48</f>
        <v>In western civilization all men are equal and such concept never existed in Hindu tradition </v>
      </c>
      <c r="H48" s="166" t="str">
        <f>'Work in Progress'!G48</f>
        <v>Yes</v>
      </c>
      <c r="I48" s="166" t="str">
        <f>if('Work in Progress'!G48="NO",'Work in Progress'!F48, 'Work in Progress'!H48)</f>
        <v>In western civilization all men are equal and such concept never existed in Hindu tradition. How do you handle that?</v>
      </c>
      <c r="J48" s="84" t="str">
        <f>'Work in Progress'!I48</f>
        <v/>
      </c>
      <c r="K48" s="84" t="str">
        <f>'Work in Progress'!L48</f>
        <v>Hinduism has Atman which is equality with ultimate self rather than self in manifested, which  is deeper and more profound equality. Equality in western sense is a pragmatic claim and it never has been achieved in practice. We had slavery, genocide in the west and never behaved equality in true sense. For example, American Academy of Religion is great symbol of American Inequality.</v>
      </c>
      <c r="L48" s="167" t="str">
        <f>'Work in Progress'!J48</f>
        <v>9. India in the Encounter of Civilizations: China, Islam, and the West</v>
      </c>
      <c r="M48" s="167" t="str">
        <f>'Work in Progress'!K48</f>
        <v>American academy of religions</v>
      </c>
      <c r="N48" s="166" t="str">
        <f>'Work in Progress'!M42</f>
        <v/>
      </c>
      <c r="O48" s="166" t="str">
        <f>'Work in Progress'!N42</f>
        <v/>
      </c>
      <c r="P48" s="168" t="str">
        <f>'Work in Progress'!O42</f>
        <v>https://drive.google.com/open?id=0BzrlmTtOnvUAZU5NZHg1YUlsekk&amp;authuser=0</v>
      </c>
      <c r="Q48" s="166" t="str">
        <f>'Work in Progress'!P42</f>
        <v>0.007638888889</v>
      </c>
      <c r="R48" s="170" t="str">
        <f>'Work in Progress'!Q42</f>
        <v/>
      </c>
      <c r="S48" s="166" t="str">
        <f>'Work in Progress'!R42</f>
        <v>GOOD</v>
      </c>
      <c r="T48" s="166" t="str">
        <f>'Work in Progress'!S42</f>
        <v>NO</v>
      </c>
      <c r="U48" s="166" t="str">
        <f>'Work in Progress'!U42</f>
        <v>First 10 seconds need to removed, since it is continuation of some question or in reference to some comment made by someone.</v>
      </c>
      <c r="V48" s="165"/>
      <c r="W48" s="165"/>
      <c r="X48" s="165"/>
      <c r="Y48" s="165"/>
      <c r="Z48" s="165"/>
    </row>
    <row r="49">
      <c r="A49" s="166" t="str">
        <f>'Work in Progress'!T49</f>
        <v>NO GO </v>
      </c>
      <c r="B49" s="166" t="str">
        <f>'Work in Progress'!D49</f>
        <v>SIES</v>
      </c>
      <c r="C49" s="166" t="str">
        <f>'Work in Progress'!B49</f>
        <v>Q-207</v>
      </c>
      <c r="D49" s="166" t="str">
        <f>'Work in Progress'!A49</f>
        <v>Gururaj Deshpande</v>
      </c>
      <c r="E49" s="166" t="str">
        <f>'Work in Progress'!C49</f>
        <v>History of Indian science and technology</v>
      </c>
      <c r="F49" s="166" t="str">
        <f>'Work in Progress'!E49</f>
        <v>you publish 8 volumes on India's history and technology and how 
to access it?</v>
      </c>
      <c r="G49" s="166" t="str">
        <f>'Work in Progress'!F49</f>
        <v>How to access 8 volumes on India's history and technology?</v>
      </c>
      <c r="H49" s="166" t="str">
        <f>'Work in Progress'!G49</f>
        <v>No</v>
      </c>
      <c r="I49" s="166" t="str">
        <f>if('Work in Progress'!G49="NO",'Work in Progress'!F49, 'Work in Progress'!H49)</f>
        <v>How to access 8 volumes on India's history and technology?</v>
      </c>
      <c r="J49" s="84" t="str">
        <f>'Work in Progress'!I49</f>
        <v/>
      </c>
      <c r="K49" s="84" t="str">
        <f>'Work in Progress'!L49</f>
        <v>Books on History of Indian science and technology</v>
      </c>
      <c r="L49" s="167" t="str">
        <f>'Work in Progress'!J49</f>
        <v>21. Science / Technology &amp; Indian Traditions</v>
      </c>
      <c r="M49" s="167" t="str">
        <f>'Work in Progress'!K49</f>
        <v/>
      </c>
      <c r="N49" s="166" t="str">
        <f>'Work in Progress'!M43</f>
        <v/>
      </c>
      <c r="O49" s="166" t="str">
        <f>'Work in Progress'!N43</f>
        <v/>
      </c>
      <c r="P49" s="166" t="str">
        <f>'Work in Progress'!O43</f>
        <v/>
      </c>
      <c r="Q49" s="166" t="str">
        <f>'Work in Progress'!P43</f>
        <v/>
      </c>
      <c r="R49" s="170" t="str">
        <f>'Work in Progress'!Q43</f>
        <v/>
      </c>
      <c r="S49" s="166" t="str">
        <f>'Work in Progress'!R43</f>
        <v/>
      </c>
      <c r="T49" s="166" t="str">
        <f>'Work in Progress'!S43</f>
        <v/>
      </c>
      <c r="U49" s="166" t="str">
        <f>'Work in Progress'!U43</f>
        <v>It is video clips which is very mixed up. It does not focus on one thing, it is more like a discussion where one person says something and the topic shifts/....</v>
      </c>
      <c r="V49" s="165"/>
      <c r="W49" s="165"/>
      <c r="X49" s="165"/>
      <c r="Y49" s="165"/>
      <c r="Z49" s="165"/>
    </row>
    <row r="50">
      <c r="A50" s="166" t="str">
        <f>'Work in Progress'!T50</f>
        <v>GO</v>
      </c>
      <c r="B50" s="166" t="str">
        <f>'Work in Progress'!D50</f>
        <v>SIES</v>
      </c>
      <c r="C50" s="166" t="str">
        <f>'Work in Progress'!B50</f>
        <v>Q-208</v>
      </c>
      <c r="D50" s="166" t="str">
        <f>'Work in Progress'!A50</f>
        <v>Gururaj Deshpande</v>
      </c>
      <c r="E50" s="166" t="str">
        <f>'Work in Progress'!C50</f>
        <v>Sanskrit, mantra power, meditation</v>
      </c>
      <c r="F50" s="166" t="str">
        <f>'Work in Progress'!E50</f>
        <v>What's your view on Sanskrit?</v>
      </c>
      <c r="G50" s="166" t="str">
        <f>'Work in Progress'!F50</f>
        <v>What's your view on Sanskrit?</v>
      </c>
      <c r="H50" s="166" t="str">
        <f>'Work in Progress'!G50</f>
        <v>No</v>
      </c>
      <c r="I50" s="166" t="str">
        <f>if('Work in Progress'!G50="NO",'Work in Progress'!F50, 'Work in Progress'!H50)</f>
        <v>What's your view on Sanskrit?</v>
      </c>
      <c r="J50" s="84" t="str">
        <f>'Work in Progress'!I50</f>
        <v/>
      </c>
      <c r="K50" s="84" t="str">
        <f>'Work in Progress'!L50</f>
        <v>Sanskrit, mind science, mantra power, and meditation are all cutting edge research in the west.  Indians are not interested in this until Americans learn it and sell it back to them. For example, Harold Gardner's theory of multiple intelligences is appropriated from Sri Aurobindo's planes and parts of being, and it has been sold as new management theory back to India.</v>
      </c>
      <c r="L50" s="167" t="str">
        <f>'Work in Progress'!J50</f>
        <v>20. Sanskrit</v>
      </c>
      <c r="M50" s="167" t="str">
        <f>'Work in Progress'!K50</f>
        <v>a. Mantra power</v>
      </c>
      <c r="N50" s="166" t="str">
        <f>'Work in Progress'!M44</f>
        <v>Yes</v>
      </c>
      <c r="O50" s="166" t="str">
        <f>'Work in Progress'!N44</f>
        <v/>
      </c>
      <c r="P50" s="168" t="str">
        <f>'Work in Progress'!O44</f>
        <v>https://drive.google.com/drive/#folders/0BzrlmTtOnvUAU0tSRnFRZXJydm8/0BzrlmTtOnvUAdWhFUDhjYU5tbE0/0BzrlmTtOnvUAUHl5Z2dYYzdZV2c</v>
      </c>
      <c r="Q50" s="166" t="str">
        <f>'Work in Progress'!P44</f>
        <v/>
      </c>
      <c r="R50" s="170" t="str">
        <f>'Work in Progress'!Q44</f>
        <v/>
      </c>
      <c r="S50" s="166" t="str">
        <f>'Work in Progress'!R44</f>
        <v>GOOD</v>
      </c>
      <c r="T50" s="166" t="str">
        <f>'Work in Progress'!S44</f>
        <v>NO</v>
      </c>
      <c r="U50" s="166" t="str">
        <f>'Work in Progress'!U44</f>
        <v/>
      </c>
      <c r="V50" s="165"/>
      <c r="W50" s="165"/>
      <c r="X50" s="165"/>
      <c r="Y50" s="165"/>
      <c r="Z50" s="165"/>
    </row>
    <row r="51">
      <c r="A51" s="166" t="str">
        <f>'Work in Progress'!T51</f>
        <v/>
      </c>
      <c r="B51" s="166" t="str">
        <f>'Work in Progress'!D51</f>
        <v>SIES</v>
      </c>
      <c r="C51" s="166" t="str">
        <f>'Work in Progress'!B51</f>
        <v>Q-209</v>
      </c>
      <c r="D51" s="166" t="str">
        <f>'Work in Progress'!A51</f>
        <v>Gururaj Deshpande</v>
      </c>
      <c r="E51" s="166" t="str">
        <f>'Work in Progress'!C51</f>
        <v>Inferiority complex, ignorance, Indian view of India, Grand narrative, Young President’s Organization, Western universalism, order and chaos, self-governance, Kumbha Mela.</v>
      </c>
      <c r="F51" s="166" t="str">
        <f>'Work in Progress'!E51</f>
        <v>How to remove Inferiority complex of Indians , how to break that 
thought that Indians being dependent</v>
      </c>
      <c r="G51" s="166" t="str">
        <f>'Work in Progress'!F51</f>
        <v>How to remove Inferiority complex of Indians?</v>
      </c>
      <c r="H51" s="166" t="str">
        <f>'Work in Progress'!G51</f>
        <v>No</v>
      </c>
      <c r="I51" s="166" t="str">
        <f>if('Work in Progress'!G51="NO",'Work in Progress'!F51, 'Work in Progress'!H51)</f>
        <v>How to remove Inferiority complex of Indians?</v>
      </c>
      <c r="J51" s="84" t="str">
        <f>'Work in Progress'!I51</f>
        <v/>
      </c>
      <c r="K51" s="84" t="str">
        <f>'Work in Progress'!L51</f>
        <v>To remove inferiority complex we have to understand India and Indianess first, how we are different and what are our strengths. </v>
      </c>
      <c r="L51" s="167" t="str">
        <f>'Work in Progress'!J51</f>
        <v>12. Need for Hindu Identity</v>
      </c>
      <c r="M51" s="167" t="str">
        <f>'Work in Progress'!K51</f>
        <v/>
      </c>
      <c r="N51" s="166" t="str">
        <f>'Work in Progress'!M45</f>
        <v>Yes</v>
      </c>
      <c r="O51" s="166" t="str">
        <f>'Work in Progress'!N45</f>
        <v/>
      </c>
      <c r="P51" s="168" t="str">
        <f>'Work in Progress'!O45</f>
        <v>https://drive.google.com/drive/#folders/0BzrlmTtOnvUAU0tSRnFRZXJydm8/0BzrlmTtOnvUAdWhFUDhjYU5tbE0/0BzrlmTtOnvUAUHl5Z2dYYzdZV2c</v>
      </c>
      <c r="Q51" s="166" t="str">
        <f>'Work in Progress'!P45</f>
        <v/>
      </c>
      <c r="R51" s="170" t="str">
        <f>'Work in Progress'!Q45</f>
        <v/>
      </c>
      <c r="S51" s="166" t="str">
        <f>'Work in Progress'!R45</f>
        <v>GOOD</v>
      </c>
      <c r="T51" s="166" t="str">
        <f>'Work in Progress'!S45</f>
        <v>NO</v>
      </c>
      <c r="U51" s="166" t="str">
        <f>'Work in Progress'!U45</f>
        <v/>
      </c>
      <c r="V51" s="165"/>
      <c r="W51" s="165"/>
      <c r="X51" s="165"/>
      <c r="Y51" s="165"/>
      <c r="Z51" s="165"/>
    </row>
    <row r="52">
      <c r="A52" s="166" t="str">
        <f>'Work in Progress'!T52</f>
        <v>GO</v>
      </c>
      <c r="B52" s="166" t="str">
        <f>'Work in Progress'!D52</f>
        <v>JNU</v>
      </c>
      <c r="C52" s="166" t="str">
        <f>'Work in Progress'!B52</f>
        <v>Q-162</v>
      </c>
      <c r="D52" s="166" t="str">
        <f>'Work in Progress'!A52</f>
        <v>Ritesh Kumar</v>
      </c>
      <c r="E52" s="166" t="str">
        <f>'Work in Progress'!C52</f>
        <v>Multicultural, Pluralistic Society, Diversity, Indian Civilization, Diversity a liability, Vote bank politics, Fragmentation, Regional party</v>
      </c>
      <c r="F52" s="166" t="str">
        <f>'Work in Progress'!E52</f>
        <v>What is implication of your theory that you proposed on
 idea of democracy and how new generation should work to live in society which is multicultural ,which kind of difference is too much emphasize?</v>
      </c>
      <c r="G52" s="166" t="str">
        <f>'Work in Progress'!F52</f>
        <v>Which kind of difference is too much emphasize?</v>
      </c>
      <c r="H52" s="166" t="str">
        <f>'Work in Progress'!G52</f>
        <v>YES</v>
      </c>
      <c r="I52" s="166" t="str">
        <f>if('Work in Progress'!G52="NO",'Work in Progress'!F52, 'Work in Progress'!H52)</f>
        <v>Danger to "Multicultural &amp; Pluralistic Society" of India</v>
      </c>
      <c r="J52" s="84" t="str">
        <f>'Work in Progress'!I52</f>
        <v/>
      </c>
      <c r="K52" s="84" t="str">
        <f>'Work in Progress'!L52</f>
        <v>The question is about his emphasis on Indian Civilization etc and how this can be dangerous to India's Multiculturism. RM answers this question with just one liner answer to this specific question, but he talks about the current danger coming from vote bank politics and various small party which are trying to created drift among the society.</v>
      </c>
      <c r="L52" s="167" t="str">
        <f>'Work in Progress'!J52</f>
        <v>Breaking India Forces,
India in the Encounter of Civilizations: China, Islam, and the West</v>
      </c>
      <c r="M52" s="167" t="str">
        <f>'Work in Progress'!K52</f>
        <v/>
      </c>
      <c r="N52" s="166" t="str">
        <f>'Work in Progress'!M46</f>
        <v>Yes</v>
      </c>
      <c r="O52" s="166" t="str">
        <f>'Work in Progress'!N46</f>
        <v/>
      </c>
      <c r="P52" s="168" t="str">
        <f>'Work in Progress'!O46</f>
        <v>https://drive.google.com/drive/#folders/0BzrlmTtOnvUAU0tSRnFRZXJydm8/0BzrlmTtOnvUAdWhFUDhjYU5tbE0/0BzrlmTtOnvUAUHl5Z2dYYzdZV2c</v>
      </c>
      <c r="Q52" s="166" t="str">
        <f>'Work in Progress'!P46</f>
        <v/>
      </c>
      <c r="R52" s="170" t="str">
        <f>'Work in Progress'!Q46</f>
        <v/>
      </c>
      <c r="S52" s="166" t="str">
        <f>'Work in Progress'!R46</f>
        <v>GOOD</v>
      </c>
      <c r="T52" s="166" t="str">
        <f>'Work in Progress'!S46</f>
        <v>NO</v>
      </c>
      <c r="U52" s="166" t="str">
        <f>'Work in Progress'!U46</f>
        <v>The video on Google drive is not playable. It says video is not processed.</v>
      </c>
      <c r="V52" s="165"/>
      <c r="W52" s="165"/>
      <c r="X52" s="165"/>
      <c r="Y52" s="165"/>
      <c r="Z52" s="165"/>
    </row>
    <row r="53">
      <c r="A53" s="166" t="str">
        <f>'Work in Progress'!T53</f>
        <v>GO</v>
      </c>
      <c r="B53" s="166" t="str">
        <f>'Work in Progress'!D53</f>
        <v>JNU</v>
      </c>
      <c r="C53" s="166" t="str">
        <f>'Work in Progress'!B53</f>
        <v>Q-163</v>
      </c>
      <c r="D53" s="166" t="str">
        <f>'Work in Progress'!A53</f>
        <v>Ritesh Kumar</v>
      </c>
      <c r="E53" s="166" t="str">
        <f>'Work in Progress'!C53</f>
        <v>Competitive Democracy, Indian Democratic System, chaos, Two party system, Jati System</v>
      </c>
      <c r="F53" s="166" t="str">
        <f>'Work in Progress'!E53</f>
        <v>according to Gandhi current model is not good for democracy his 
model would be a better model</v>
      </c>
      <c r="G53" s="166" t="str">
        <f>'Work in Progress'!F53</f>
        <v>Gandi's model would be better for democracy?</v>
      </c>
      <c r="H53" s="166" t="str">
        <f>'Work in Progress'!G53</f>
        <v>YES</v>
      </c>
      <c r="I53" s="166" t="str">
        <f>if('Work in Progress'!G53="NO",'Work in Progress'!F53, 'Work in Progress'!H53)</f>
        <v>Competetive democracy a danger to India
- Gandhi</v>
      </c>
      <c r="J53" s="84" t="str">
        <f>'Work in Progress'!I53</f>
        <v>Is there any benefit to Jati System? </v>
      </c>
      <c r="K53" s="84" t="str">
        <f>'Work in Progress'!L53</f>
        <v>RM agrees with a model where every strata of society has place on the table, or represented, therefore none feel alieneted. Also RM talks about how various strata of society can happily coexist, that is, each of the strata(Jati etc) works on their core competences and does not interfere with others.</v>
      </c>
      <c r="L53" s="167" t="str">
        <f>'Work in Progress'!J53</f>
        <v>Breaking India Forces,
Science / Technology &amp; Indian Traditions</v>
      </c>
      <c r="M53" s="167" t="str">
        <f>'Work in Progress'!K53</f>
        <v/>
      </c>
      <c r="N53" s="166" t="str">
        <f>'Work in Progress'!M47</f>
        <v>Yes</v>
      </c>
      <c r="O53" s="166" t="str">
        <f>'Work in Progress'!N47</f>
        <v/>
      </c>
      <c r="P53" s="168" t="str">
        <f>'Work in Progress'!O47</f>
        <v>https://drive.google.com/drive/#folders/0BzrlmTtOnvUAU0tSRnFRZXJydm8/0BzrlmTtOnvUAdWhFUDhjYU5tbE0/0BzrlmTtOnvUAUHl5Z2dYYzdZV2c</v>
      </c>
      <c r="Q53" s="166" t="str">
        <f>'Work in Progress'!P47</f>
        <v/>
      </c>
      <c r="R53" s="170" t="str">
        <f>'Work in Progress'!Q47</f>
        <v/>
      </c>
      <c r="S53" s="166" t="str">
        <f>'Work in Progress'!R47</f>
        <v>GOOD</v>
      </c>
      <c r="T53" s="166" t="str">
        <f>'Work in Progress'!S47</f>
        <v>NO</v>
      </c>
      <c r="U53" s="166" t="str">
        <f>'Work in Progress'!U47</f>
        <v>The video on Google drive is not playable. It says video is not processed.</v>
      </c>
      <c r="V53" s="165"/>
      <c r="W53" s="165"/>
      <c r="X53" s="165"/>
      <c r="Y53" s="165"/>
      <c r="Z53" s="165"/>
    </row>
    <row r="54">
      <c r="A54" s="166" t="str">
        <f>'Work in Progress'!T54</f>
        <v>GO</v>
      </c>
      <c r="B54" s="166" t="str">
        <f>'Work in Progress'!D54</f>
        <v>JNU</v>
      </c>
      <c r="C54" s="166" t="str">
        <f>'Work in Progress'!B54</f>
        <v>Q-164</v>
      </c>
      <c r="D54" s="166" t="str">
        <f>'Work in Progress'!A54</f>
        <v>Ritesh Kumar</v>
      </c>
      <c r="E54" s="166" t="str">
        <f>'Work in Progress'!C54</f>
        <v>Integral Unity, Synthetic Unity, Core difference between Buddhism and Hinduism, Western Universalism, Brahman, Difference Anxiety, Dharma, Mutual co-dependence, Svadharma</v>
      </c>
      <c r="F54" s="166" t="str">
        <f>'Work in Progress'!E54</f>
        <v>Truth is context sensitive </v>
      </c>
      <c r="G54" s="166" t="str">
        <f>'Work in Progress'!F54</f>
        <v>Truth is context sensitive </v>
      </c>
      <c r="H54" s="166" t="str">
        <f>'Work in Progress'!G54</f>
        <v>YES</v>
      </c>
      <c r="I54" s="166" t="str">
        <f>if('Work in Progress'!G54="NO",'Work in Progress'!F54, 'Work in Progress'!H54)</f>
        <v>Truth (in "Dharma"), a context sensitive</v>
      </c>
      <c r="J54" s="84" t="str">
        <f>'Work in Progress'!I54</f>
        <v>How Jati System play a role in society or what is the significance of Jati System ?
How Jati System helped India in maintaining diversity? 
What is the core belief which caused India to be (the India, "what we see?")?</v>
      </c>
      <c r="K54" s="84" t="str">
        <f>'Work in Progress'!L54</f>
        <v>RM talks about Dharma, Integral Unity , Synthetic Unity, Budhism, Hinduism. How Hinduism differs to Budhism philosphically ? RM also talk about the how acceptance of difference (One becoming Many: Brahman/Integral Unity: those difference is nothing but Jatis etc) has helped India in becoming "what it is today?", where as non-acceptance has caused genocide in West (Synthetic Unity: if there is an issue with any of the a belief that we are right and somebody is wrong and therefore it is our duty to force them to be like us..!!)</v>
      </c>
      <c r="L54" s="167" t="str">
        <f>'Work in Progress'!J54</f>
        <v>India in the Encounter of Civilizations: China, Islam, and the West;
Integral Unity of Dharmic Traditions,
Synthetic Unity of the West</v>
      </c>
      <c r="M54" s="167" t="str">
        <f>'Work in Progress'!K54</f>
        <v/>
      </c>
      <c r="N54" s="166" t="str">
        <f>'Work in Progress'!M48</f>
        <v>Yes</v>
      </c>
      <c r="O54" s="166" t="str">
        <f>'Work in Progress'!N48</f>
        <v/>
      </c>
      <c r="P54" s="168" t="str">
        <f>'Work in Progress'!O48</f>
        <v>https://drive.google.com/drive/#folders/0BzrlmTtOnvUAU0tSRnFRZXJydm8/0BzrlmTtOnvUAdWhFUDhjYU5tbE0/0BzrlmTtOnvUAUHl5Z2dYYzdZV2c</v>
      </c>
      <c r="Q54" s="166" t="str">
        <f>'Work in Progress'!P48</f>
        <v/>
      </c>
      <c r="R54" s="170" t="str">
        <f>'Work in Progress'!Q48</f>
        <v/>
      </c>
      <c r="S54" s="166" t="str">
        <f>'Work in Progress'!R48</f>
        <v>GOOD</v>
      </c>
      <c r="T54" s="166" t="str">
        <f>'Work in Progress'!S48</f>
        <v>NO</v>
      </c>
      <c r="U54" s="166" t="str">
        <f>'Work in Progress'!U48</f>
        <v/>
      </c>
      <c r="V54" s="165"/>
      <c r="W54" s="165"/>
      <c r="X54" s="165"/>
      <c r="Y54" s="165"/>
      <c r="Z54" s="165"/>
    </row>
    <row r="55">
      <c r="A55" s="166" t="str">
        <f>'Work in Progress'!T55</f>
        <v>NO GO</v>
      </c>
      <c r="B55" s="166" t="str">
        <f>'Work in Progress'!D55</f>
        <v>JNU</v>
      </c>
      <c r="C55" s="166" t="str">
        <f>'Work in Progress'!B55</f>
        <v>Q-165</v>
      </c>
      <c r="D55" s="166" t="str">
        <f>'Work in Progress'!A55</f>
        <v>Ritesh Kumar</v>
      </c>
      <c r="E55" s="166" t="str">
        <f>'Work in Progress'!C55</f>
        <v>Integral Unity , Synthetic Unity, Western Approach, Indian Apporach</v>
      </c>
      <c r="F55" s="166" t="str">
        <f>'Work in Progress'!E55</f>
        <v>We have to choose between what westerns are giving to us </v>
      </c>
      <c r="G55" s="166" t="str">
        <f>'Work in Progress'!F55</f>
        <v>We have to choose between what westerns are giving to us </v>
      </c>
      <c r="H55" s="166" t="str">
        <f>'Work in Progress'!G55</f>
        <v>YES</v>
      </c>
      <c r="I55" s="166" t="str">
        <f>if('Work in Progress'!G55="NO",'Work in Progress'!F55, 'Work in Progress'!H55)</f>
        <v>Difference between Indian Appraoch and Western Approach</v>
      </c>
      <c r="J55" s="84" t="str">
        <f>'Work in Progress'!I55</f>
        <v/>
      </c>
      <c r="K55" s="84" t="str">
        <f>'Work in Progress'!L55</f>
        <v>It is rather discussion, where Prof Pramod K Pandey talks about his experience of wester education system where one has to choose between the multiple approaches, but one can't be agreeing with all the approach. It gets validated by RM, and he states that it is basically the difference in our philosphy, where Indian philosphy is Integral Unity Oriented , and Western phylosphy is Synthetic Unity Oriented.</v>
      </c>
      <c r="L55" s="167" t="str">
        <f>'Work in Progress'!J55</f>
        <v>Integral Unity of Dharmic Traditions,
Synthetic Unity of the West,
Dharmic Freedom / Dharmic Pluralism</v>
      </c>
      <c r="M55" s="167" t="str">
        <f>'Work in Progress'!K55</f>
        <v/>
      </c>
      <c r="N55" s="166" t="str">
        <f>'Work in Progress'!M49</f>
        <v/>
      </c>
      <c r="O55" s="166" t="str">
        <f>'Work in Progress'!N49</f>
        <v/>
      </c>
      <c r="P55" s="168" t="str">
        <f>'Work in Progress'!O49</f>
        <v>https://drive.google.com/drive/#folders/0BzrlmTtOnvUAU0tSRnFRZXJydm8/0BzrlmTtOnvUAdWhFUDhjYU5tbE0/0BzrlmTtOnvUAb01xUjBfYzNhbHc</v>
      </c>
      <c r="Q55" s="166" t="str">
        <f>'Work in Progress'!P49</f>
        <v/>
      </c>
      <c r="R55" s="170" t="str">
        <f>'Work in Progress'!Q49</f>
        <v/>
      </c>
      <c r="S55" s="166" t="str">
        <f>'Work in Progress'!R49</f>
        <v>GOOD</v>
      </c>
      <c r="T55" s="166" t="str">
        <f>'Work in Progress'!S49</f>
        <v>NO</v>
      </c>
      <c r="U55" s="166" t="str">
        <f>'Work in Progress'!U49</f>
        <v>The answer is not useful in getting the books</v>
      </c>
      <c r="V55" s="165"/>
      <c r="W55" s="165"/>
      <c r="X55" s="165"/>
      <c r="Y55" s="165"/>
      <c r="Z55" s="165"/>
    </row>
    <row r="56">
      <c r="A56" s="166" t="str">
        <f>'Work in Progress'!T56</f>
        <v>GO</v>
      </c>
      <c r="B56" s="166" t="str">
        <f>'Work in Progress'!D56</f>
        <v>JNU</v>
      </c>
      <c r="C56" s="166" t="str">
        <f>'Work in Progress'!B56</f>
        <v>Q-166</v>
      </c>
      <c r="D56" s="166" t="str">
        <f>'Work in Progress'!A56</f>
        <v>Ritesh Kumar</v>
      </c>
      <c r="E56" s="166" t="str">
        <f>'Work in Progress'!C56</f>
        <v>Decolonize, Alternative approach to India, Western Universalism, Indian Universalism, Globalization, Resource crunch, English a second Language</v>
      </c>
      <c r="F56" s="166" t="str">
        <f>'Work in Progress'!E56</f>
        <v>Why our researchers ,teachers have to restrict themselves 
in one single approach?</v>
      </c>
      <c r="G56" s="166" t="str">
        <f>'Work in Progress'!F56</f>
        <v>Why our researchers ,teachers have to restrict themselves 
in one single approach?</v>
      </c>
      <c r="H56" s="166" t="str">
        <f>'Work in Progress'!G56</f>
        <v>YES</v>
      </c>
      <c r="I56" s="166" t="str">
        <f>if('Work in Progress'!G56="NO",'Work in Progress'!F56, 'Work in Progress'!H56)</f>
        <v>India's alternative in current world.</v>
      </c>
      <c r="J56" s="84" t="str">
        <f>'Work in Progress'!I56</f>
        <v>How India can decolonize? 
What is the best alternative to India? 
How can India grow and parallelly gets its culture correctedness?
Can we afford to create our universalisme, leaving completely the Western Universalism?</v>
      </c>
      <c r="K56" s="84" t="str">
        <f>'Work in Progress'!L56</f>
        <v>RM talks about the approach where India need to maintain a path of growth and also work on  Indian Universalism part. The decoupling should be done in slow and steadily, not the way RM did in his life (where he left the business completely and mvoed towards Indian Humanity).</v>
      </c>
      <c r="L56" s="167" t="str">
        <f>'Work in Progress'!J56</f>
        <v>India in the Encounter of Civilizations: China, Islam, and the West</v>
      </c>
      <c r="M56" s="167" t="str">
        <f>'Work in Progress'!K56</f>
        <v>India in the Encounter of Civilizations: China, Islam, and the West(Western Universalism);
India in the Encounter of Civilizations: China, Islam, and the West(Indian Universalism)</v>
      </c>
      <c r="N56" s="166" t="str">
        <f>'Work in Progress'!M50</f>
        <v>Yes</v>
      </c>
      <c r="O56" s="166" t="str">
        <f>'Work in Progress'!N50</f>
        <v/>
      </c>
      <c r="P56" s="168" t="str">
        <f>'Work in Progress'!O50</f>
        <v>https://drive.google.com/drive/#folders/0BzrlmTtOnvUAU0tSRnFRZXJydm8/0BzrlmTtOnvUAdWhFUDhjYU5tbE0/0BzrlmTtOnvUAb01xUjBfYzNhbHc</v>
      </c>
      <c r="Q56" s="166" t="str">
        <f>'Work in Progress'!P50</f>
        <v/>
      </c>
      <c r="R56" s="170" t="str">
        <f>'Work in Progress'!Q50</f>
        <v/>
      </c>
      <c r="S56" s="166" t="str">
        <f>'Work in Progress'!R50</f>
        <v>GOOD</v>
      </c>
      <c r="T56" s="166" t="str">
        <f>'Work in Progress'!S50</f>
        <v>NO</v>
      </c>
      <c r="U56" s="166" t="str">
        <f>'Work in Progress'!U50</f>
        <v/>
      </c>
      <c r="V56" s="165"/>
      <c r="W56" s="165"/>
      <c r="X56" s="165"/>
      <c r="Y56" s="165"/>
      <c r="Z56" s="165"/>
    </row>
    <row r="57">
      <c r="A57" s="166" t="str">
        <f>'Work in Progress'!T57</f>
        <v>GO</v>
      </c>
      <c r="B57" s="166" t="str">
        <f>'Work in Progress'!D57</f>
        <v>JNU</v>
      </c>
      <c r="C57" s="166" t="str">
        <f>'Work in Progress'!B57</f>
        <v>Q-167</v>
      </c>
      <c r="D57" s="166" t="str">
        <f>'Work in Progress'!A57</f>
        <v>Ritesh Kumar</v>
      </c>
      <c r="E57" s="166" t="str">
        <f>'Work in Progress'!C57</f>
        <v>Mutual Respect, Tolerance, Abrahamic Religion, Dharma, Exclucism</v>
      </c>
      <c r="F57" s="166" t="str">
        <f>'Work in Progress'!E57</f>
        <v>Mutual respect and tolerance </v>
      </c>
      <c r="G57" s="166" t="str">
        <f>'Work in Progress'!F57</f>
        <v>Mutual respect or tolerance </v>
      </c>
      <c r="H57" s="166" t="str">
        <f>'Work in Progress'!G57</f>
        <v>YES</v>
      </c>
      <c r="I57" s="166" t="str">
        <f>if('Work in Progress'!G57="NO",'Work in Progress'!F57, 'Work in Progress'!H57)</f>
        <v>How "Mutual Respect" is differenct from Tolerance?</v>
      </c>
      <c r="J57" s="84" t="str">
        <f>'Work in Progress'!I57</f>
        <v/>
      </c>
      <c r="K57" s="84" t="str">
        <f>'Work in Progress'!L57</f>
        <v>RM crtitiques the idea of 'tolerance'.  Many people equate pluralism with tolerance, but tolerance implies inferiority and should be replaced with 'Mutual Respect'.  However, exclusivist religions struggle with offering mutual respect, because respect gives authenticity and legitimacy.</v>
      </c>
      <c r="L57" s="167" t="str">
        <f>'Work in Progress'!J57</f>
        <v>Mutual Respect,
</v>
      </c>
      <c r="M57" s="167" t="str">
        <f>'Work in Progress'!K57</f>
        <v>Mutual Respect (Tolerance)</v>
      </c>
      <c r="N57" s="166" t="str">
        <f>'Work in Progress'!M51</f>
        <v>Yes</v>
      </c>
      <c r="O57" s="166" t="str">
        <f>'Work in Progress'!N51</f>
        <v/>
      </c>
      <c r="P57" s="168" t="str">
        <f>'Work in Progress'!O51</f>
        <v>https://drive.google.com/drive/#folders/0BzrlmTtOnvUAU0tSRnFRZXJydm8/0BzrlmTtOnvUAdWhFUDhjYU5tbE0/0BzrlmTtOnvUAb01xUjBfYzNhbHc</v>
      </c>
      <c r="Q57" s="166" t="str">
        <f>'Work in Progress'!P51</f>
        <v/>
      </c>
      <c r="R57" s="170" t="str">
        <f>'Work in Progress'!Q51</f>
        <v/>
      </c>
      <c r="S57" s="166" t="str">
        <f>'Work in Progress'!R51</f>
        <v>GOOD</v>
      </c>
      <c r="T57" s="166" t="str">
        <f>'Work in Progress'!S51</f>
        <v>NO</v>
      </c>
      <c r="U57" s="166" t="str">
        <f>'Work in Progress'!U51</f>
        <v/>
      </c>
      <c r="V57" s="165"/>
      <c r="W57" s="165"/>
      <c r="X57" s="165"/>
      <c r="Y57" s="165"/>
      <c r="Z57" s="165"/>
    </row>
    <row r="58">
      <c r="A58" s="166" t="str">
        <f>'Work in Progress'!T58</f>
        <v>NO GO</v>
      </c>
      <c r="B58" s="166" t="str">
        <f>'Work in Progress'!D58</f>
        <v>JNU</v>
      </c>
      <c r="C58" s="166" t="str">
        <f>'Work in Progress'!B58</f>
        <v>Q-168</v>
      </c>
      <c r="D58" s="166" t="str">
        <f>'Work in Progress'!A58</f>
        <v>Ritesh Kumar</v>
      </c>
      <c r="E58" s="166" t="str">
        <f>'Work in Progress'!C58</f>
        <v>Secularism, Decline of Christianity in West, Christianity in United States, Religious talk a taboo in India, Religious study in India</v>
      </c>
      <c r="F58" s="166" t="str">
        <f>'Work in Progress'!E58</f>
        <v>Historically there is used of Dharma in Indian film and absence of religion in western do you thin in last 2 decades there eyes reversal, is there deliberate attempt to put religion in the west and there is a delebrate attempt to remove dharma from our society ?</v>
      </c>
      <c r="G58" s="166" t="str">
        <f>'Work in Progress'!F58</f>
        <v>Is there a deliberate attempt to remove Dharma from our society?</v>
      </c>
      <c r="H58" s="166" t="str">
        <f>'Work in Progress'!G58</f>
        <v>YES</v>
      </c>
      <c r="I58" s="166" t="str">
        <f>if('Work in Progress'!G58="NO",'Work in Progress'!F58, 'Work in Progress'!H58)</f>
        <v>Decline of Christianity in Europe and Decline of Dharma in India as recent phenonmenon</v>
      </c>
      <c r="J58" s="84" t="str">
        <f>'Work in Progress'!I58</f>
        <v>What is the rationale of decline in Dharma ?
How can we propagate "Dharma"?</v>
      </c>
      <c r="K58" s="84" t="str">
        <f>'Work in Progress'!L58</f>
        <v>RM talks about the underlying reason of decline in Dharma. Also he disagrees with the fact that Christianity is in decline in West. RM suggest , the decline is only restricted to Europe (as far as Christianity is concern) but not in USA. In USA, the religion plays a very important role in power structure, eventhough they would like to believe the religion should be seperate from Power .i.e. Church and Power should be seperate. He talks about various former persident and their biography.</v>
      </c>
      <c r="L58" s="167" t="str">
        <f>'Work in Progress'!J58</f>
        <v>India in the Encounter of Civilizations: China, Islam, and the West</v>
      </c>
      <c r="M58" s="167" t="str">
        <f>'Work in Progress'!K58</f>
        <v/>
      </c>
      <c r="N58" s="166" t="str">
        <f>'Work in Progress'!M52</f>
        <v>Yes</v>
      </c>
      <c r="O58" s="166" t="str">
        <f>'Work in Progress'!N52</f>
        <v/>
      </c>
      <c r="P58" s="168" t="str">
        <f>'Work in Progress'!O52</f>
        <v>https://drive.google.com/open?id=0BzrlmTtOnvUAeUZIT0d6eDVvVTQ&amp;authuser=0</v>
      </c>
      <c r="Q58" s="166" t="str">
        <f>'Work in Progress'!P52</f>
        <v/>
      </c>
      <c r="R58" s="170" t="str">
        <f>'Work in Progress'!Q52</f>
        <v/>
      </c>
      <c r="S58" s="166" t="str">
        <f>'Work in Progress'!R52</f>
        <v>GOOD</v>
      </c>
      <c r="T58" s="166" t="str">
        <f>'Work in Progress'!S52</f>
        <v>NO</v>
      </c>
      <c r="U58" s="166" t="str">
        <f>'Work in Progress'!U52</f>
        <v/>
      </c>
      <c r="V58" s="165"/>
      <c r="W58" s="165"/>
      <c r="X58" s="165"/>
      <c r="Y58" s="165"/>
      <c r="Z58" s="165"/>
    </row>
    <row r="59">
      <c r="A59" s="166" t="str">
        <f>'Work in Progress'!T59</f>
        <v>GO</v>
      </c>
      <c r="B59" s="166" t="str">
        <f>'Work in Progress'!D59</f>
        <v>JNU</v>
      </c>
      <c r="C59" s="166" t="str">
        <f>'Work in Progress'!B59</f>
        <v>Q-169</v>
      </c>
      <c r="D59" s="166" t="str">
        <f>'Work in Progress'!A59</f>
        <v>Ritesh Kumar</v>
      </c>
      <c r="E59" s="166" t="str">
        <f>'Work in Progress'!C59</f>
        <v>Sanskrit,Non-translatable Sanskrit versus Digestion, Order and Chaos, Critical Edition, Itihaas and History, History Centricism, Sense of Historicity</v>
      </c>
      <c r="F59" s="166" t="str">
        <f>'Work in Progress'!E59</f>
        <v>How Snaskrit protects dharma from digestion ?</v>
      </c>
      <c r="G59" s="166" t="str">
        <f>'Work in Progress'!F59</f>
        <v>How Snaskrit protects dharma from digestion ?</v>
      </c>
      <c r="H59" s="166" t="str">
        <f>'Work in Progress'!G59</f>
        <v>YES</v>
      </c>
      <c r="I59" s="166" t="str">
        <f>if('Work in Progress'!G59="NO",'Work in Progress'!F59, 'Work in Progress'!H59)</f>
        <v>How Sanskrit can protect Dharma from getting digested to other civilization?</v>
      </c>
      <c r="J59" s="84" t="str">
        <f>'Work in Progress'!I59</f>
        <v> How translating of word into english, can help digestion process of civilization to West?</v>
      </c>
      <c r="K59" s="84" t="str">
        <f>'Work in Progress'!L59</f>
        <v>RM talks about the danger of translation of words from one language to other, especially to English.  This is helping the digestion process and the meaning gets lost.  RM also talks about the order and homogenity of West. Order --&gt;Homogenity--&gt;Sense of Historicity--&gt;Critical Edition.</v>
      </c>
      <c r="L59" s="167" t="str">
        <f>'Work in Progress'!J59</f>
        <v>Sanskrit</v>
      </c>
      <c r="M59" s="167" t="str">
        <f>'Work in Progress'!K59</f>
        <v>Sanskrit(Nontranslatable Catagories)</v>
      </c>
      <c r="N59" s="166" t="str">
        <f>'Work in Progress'!M53</f>
        <v/>
      </c>
      <c r="O59" s="166" t="str">
        <f>'Work in Progress'!N53</f>
        <v/>
      </c>
      <c r="P59" s="168" t="str">
        <f>'Work in Progress'!O53</f>
        <v>https://drive.google.com/open?id=0BzrlmTtOnvUARjJwSmxPMWp3OFk&amp;authuser=0</v>
      </c>
      <c r="Q59" s="166" t="str">
        <f>'Work in Progress'!P53</f>
        <v/>
      </c>
      <c r="R59" s="170" t="str">
        <f>'Work in Progress'!Q53</f>
        <v/>
      </c>
      <c r="S59" s="166" t="str">
        <f>'Work in Progress'!R53</f>
        <v>GOOD</v>
      </c>
      <c r="T59" s="166" t="str">
        <f>'Work in Progress'!S53</f>
        <v>NO</v>
      </c>
      <c r="U59" s="166" t="str">
        <f>'Work in Progress'!U53</f>
        <v/>
      </c>
      <c r="V59" s="165"/>
      <c r="W59" s="165"/>
      <c r="X59" s="165"/>
      <c r="Y59" s="165"/>
      <c r="Z59" s="165"/>
    </row>
    <row r="60">
      <c r="A60" s="166" t="str">
        <f>'Work in Progress'!T60</f>
        <v>NO GO</v>
      </c>
      <c r="B60" s="166" t="str">
        <f>'Work in Progress'!D60</f>
        <v>JNU</v>
      </c>
      <c r="C60" s="166" t="str">
        <f>'Work in Progress'!B60</f>
        <v>Q-170</v>
      </c>
      <c r="D60" s="166" t="str">
        <f>'Work in Progress'!A60</f>
        <v>Ritesh Kumar</v>
      </c>
      <c r="E60" s="166" t="str">
        <f>'Work in Progress'!C60</f>
        <v>Westology, Indian Education System, Itihaas, Being Different, South Asian Studies in India,The Tiger and the Deer</v>
      </c>
      <c r="F60" s="166" t="str">
        <f>'Work in Progress'!E60</f>
        <v>western work from Indian values </v>
      </c>
      <c r="G60" s="166" t="str">
        <f>'Work in Progress'!F60</f>
        <v>western work from Indian values </v>
      </c>
      <c r="H60" s="166" t="str">
        <f>'Work in Progress'!G60</f>
        <v/>
      </c>
      <c r="I60" s="166" t="str">
        <f>if('Work in Progress'!G60="NO",'Work in Progress'!F60, 'Work in Progress'!H60)</f>
        <v/>
      </c>
      <c r="J60" s="84" t="str">
        <f>'Work in Progress'!I60</f>
        <v/>
      </c>
      <c r="K60" s="84" t="str">
        <f>'Work in Progress'!L60</f>
        <v>Discussion about, "whether there should be concept of Westology, similar to Indology?" RM mentions about using this term 20 years back and trying to start the conversation in India , but did not get response etc. </v>
      </c>
      <c r="L60" s="167" t="str">
        <f>'Work in Progress'!J60</f>
        <v>Reversing the Gaze</v>
      </c>
      <c r="M60" s="167" t="str">
        <f>'Work in Progress'!K60</f>
        <v/>
      </c>
      <c r="N60" s="166" t="str">
        <f>'Work in Progress'!M54</f>
        <v>YES</v>
      </c>
      <c r="O60" s="166" t="str">
        <f>'Work in Progress'!N54</f>
        <v/>
      </c>
      <c r="P60" s="168" t="str">
        <f>'Work in Progress'!O54</f>
        <v>https://drive.google.com/open?id=0BzrlmTtOnvUAcG4xX242RWRUblU&amp;authuser=0</v>
      </c>
      <c r="Q60" s="166" t="str">
        <f>'Work in Progress'!P54</f>
        <v/>
      </c>
      <c r="R60" s="170" t="str">
        <f>'Work in Progress'!Q54</f>
        <v/>
      </c>
      <c r="S60" s="166" t="str">
        <f>'Work in Progress'!R54</f>
        <v>GOOD</v>
      </c>
      <c r="T60" s="166" t="str">
        <f>'Work in Progress'!S54</f>
        <v>NO</v>
      </c>
      <c r="U60" s="166" t="str">
        <f>'Work in Progress'!U54</f>
        <v/>
      </c>
      <c r="V60" s="165"/>
      <c r="W60" s="165"/>
      <c r="X60" s="165"/>
      <c r="Y60" s="165"/>
      <c r="Z60" s="165"/>
    </row>
    <row r="61">
      <c r="A61" s="166" t="str">
        <f>'Work in Progress'!T61</f>
        <v>GO</v>
      </c>
      <c r="B61" s="166" t="str">
        <f>'Work in Progress'!D61</f>
        <v>JNU</v>
      </c>
      <c r="C61" s="166" t="str">
        <f>'Work in Progress'!B61</f>
        <v>Q-171</v>
      </c>
      <c r="D61" s="166" t="str">
        <f>'Work in Progress'!A61</f>
        <v>Ritesh Kumar</v>
      </c>
      <c r="E61" s="166" t="str">
        <f>'Work in Progress'!C61</f>
        <v>Human Centric, Nature Centric, Secularism, dharma sapeksha,dharma-nirapeksha (without dharma), leading to corruption. dharma-nirapeksha,dharma-sapeksha, Being Different</v>
      </c>
      <c r="F61" s="166" t="str">
        <f>'Work in Progress'!E61</f>
        <v>How west and east see towards natural resources ?DO you 
think that Dharma will play very important role into 
politics of natural resources ?</v>
      </c>
      <c r="G61" s="166" t="str">
        <f>'Work in Progress'!F61</f>
        <v>How west and east see towards natural resources ?DO you 
think that Dharma will play very important role into 
politics of natural resources ?</v>
      </c>
      <c r="H61" s="166" t="str">
        <f>'Work in Progress'!G61</f>
        <v>YES</v>
      </c>
      <c r="I61" s="166" t="str">
        <f>if('Work in Progress'!G61="NO",'Work in Progress'!F61, 'Work in Progress'!H61)</f>
        <v>How West and East see towards "Natural Resource"? 
What is the fundamental difference in approach?
 </v>
      </c>
      <c r="J61" s="84" t="str">
        <f>'Work in Progress'!I61</f>
        <v>Is Secularism a good model to society like India as supposed to "dharma sapeksha"???
Can Dharma be used to save the natural resource ?</v>
      </c>
      <c r="K61" s="84" t="str">
        <f>'Work in Progress'!L61</f>
        <v>RM emphasizes difference between religion and Dharma from the perspective of "natural resource". 
Dharma is Nature Centric(every living beings is sacred, therefore we must preserve it ...!!!), 
Religion is Human Centric (Everything is preserve so that Human can run out of that resource.!!!)
RM also talks about secularism(to take create a difference between state and religion to accomodate the problem happening due to "Historical Centric" Vs Dharma (where smriti and shruti is different, therefore it can accomodate the whole concept..!!!)
One the most important thing which he proposes is , "India should have debate about the suitability of Secularism Vs Sapekchkch Dharma!!!"</v>
      </c>
      <c r="L61" s="167" t="str">
        <f>'Work in Progress'!J61</f>
        <v>Dharmic Freedom / Dharmic Pluralism</v>
      </c>
      <c r="M61" s="167" t="str">
        <f>'Work in Progress'!K61</f>
        <v>Dharmic Freedom/Dharmic Pluralism(Freedom of Choice of Deity (Ishta-Devata))</v>
      </c>
      <c r="N61" s="166" t="str">
        <f>'Work in Progress'!M55</f>
        <v>NO</v>
      </c>
      <c r="O61" s="166" t="str">
        <f>'Work in Progress'!N55</f>
        <v>Too Short</v>
      </c>
      <c r="P61" s="168" t="str">
        <f>'Work in Progress'!O55</f>
        <v>https://drive.google.com/open?id=0BzrlmTtOnvUAR1VucU9UZlJndG8&amp;authuser=0</v>
      </c>
      <c r="Q61" s="166" t="str">
        <f>'Work in Progress'!P55</f>
        <v/>
      </c>
      <c r="R61" s="170" t="str">
        <f>'Work in Progress'!Q55</f>
        <v/>
      </c>
      <c r="S61" s="166" t="str">
        <f>'Work in Progress'!R55</f>
        <v>GOOD</v>
      </c>
      <c r="T61" s="166" t="str">
        <f>'Work in Progress'!S55</f>
        <v>NO</v>
      </c>
      <c r="U61" s="166" t="str">
        <f>'Work in Progress'!U55</f>
        <v>In this video , RM has not finished answering the question. Also it is more of two way discussion...!!!</v>
      </c>
      <c r="V61" s="165"/>
      <c r="W61" s="165"/>
      <c r="X61" s="165"/>
      <c r="Y61" s="165"/>
      <c r="Z61" s="165"/>
    </row>
    <row r="62">
      <c r="A62" s="166" t="str">
        <f>'Work in Progress'!T62</f>
        <v>GO</v>
      </c>
      <c r="B62" s="166" t="str">
        <f>'Work in Progress'!D62</f>
        <v>JNU</v>
      </c>
      <c r="C62" s="166" t="str">
        <f>'Work in Progress'!B62</f>
        <v>Q-172</v>
      </c>
      <c r="D62" s="166" t="str">
        <f>'Work in Progress'!A62</f>
        <v>Ritesh Kumar</v>
      </c>
      <c r="E62" s="166" t="str">
        <f>'Work in Progress'!C62</f>
        <v>Dharma and Spirituality, Atman, Vasudhaiva Kutumbakam, Oneness, Essence of Dharma</v>
      </c>
      <c r="F62" s="166" t="str">
        <f>'Work in Progress'!E62</f>
        <v>dharma's attitude towards humans </v>
      </c>
      <c r="G62" s="166" t="str">
        <f>'Work in Progress'!F62</f>
        <v>Dharmas atitude towards humans</v>
      </c>
      <c r="H62" s="166" t="str">
        <f>'Work in Progress'!G62</f>
        <v>YES</v>
      </c>
      <c r="I62" s="166" t="str">
        <f>if('Work in Progress'!G62="NO",'Work in Progress'!F62, 'Work in Progress'!H62)</f>
        <v>Dharma with respect to "Humans/Living Beings"</v>
      </c>
      <c r="J62" s="84" t="str">
        <f>'Work in Progress'!I62</f>
        <v>Difference of Spirituality from West and  Dharma perspective?</v>
      </c>
      <c r="K62" s="84" t="str">
        <f>'Work in Progress'!L62</f>
        <v>In this video , there is very few things RM says, but the discussion includes about our understanding of Human and Living Being or cosmos as such. It talks about very foundation of our understanding of Human Being/Living Being. i.e. we all are spiritual , therefore we are equal. 
One of the most important thing is to understand the words in our dharma which are non-translatable (since it can't be translated litterally , rather it has philosphy in it, therefore it is broader in nature) and should be preserved, </v>
      </c>
      <c r="L62" s="167" t="str">
        <f>'Work in Progress'!J62</f>
        <v>Dharmic Freedom / Dharmic Pluralism,
Integral Unity of Dharmic Traditions</v>
      </c>
      <c r="M62" s="167" t="str">
        <f>'Work in Progress'!K62</f>
        <v>Dharmic Freedom/Dharmic Pluralism(Freedom of Choice of Deity (Ishta-Devata))</v>
      </c>
      <c r="N62" s="166" t="str">
        <f>'Work in Progress'!M56</f>
        <v>YES</v>
      </c>
      <c r="O62" s="166" t="str">
        <f>'Work in Progress'!N56</f>
        <v/>
      </c>
      <c r="P62" s="168" t="str">
        <f>'Work in Progress'!O56</f>
        <v>https://drive.google.com/open?id=0BzrlmTtOnvUAQkZiblprdnhmTjA&amp;authuser=0</v>
      </c>
      <c r="Q62" s="166" t="str">
        <f>'Work in Progress'!P56</f>
        <v/>
      </c>
      <c r="R62" s="170" t="str">
        <f>'Work in Progress'!Q56</f>
        <v/>
      </c>
      <c r="S62" s="166" t="str">
        <f>'Work in Progress'!R56</f>
        <v>GOOD</v>
      </c>
      <c r="T62" s="166" t="str">
        <f>'Work in Progress'!S56</f>
        <v>NO</v>
      </c>
      <c r="U62" s="166" t="str">
        <f>'Work in Progress'!U56</f>
        <v/>
      </c>
      <c r="V62" s="165"/>
      <c r="W62" s="165"/>
      <c r="X62" s="165"/>
      <c r="Y62" s="165"/>
      <c r="Z62" s="165"/>
    </row>
    <row r="63">
      <c r="A63" s="166" t="str">
        <f>'Work in Progress'!T63</f>
        <v>GO/NO-GO</v>
      </c>
      <c r="B63" s="166" t="str">
        <f>'Work in Progress'!D63</f>
        <v>JNU</v>
      </c>
      <c r="C63" s="166" t="str">
        <f>'Work in Progress'!B63</f>
        <v>Q-173</v>
      </c>
      <c r="D63" s="166" t="str">
        <f>'Work in Progress'!A63</f>
        <v>Ritesh Kumar</v>
      </c>
      <c r="E63" s="166" t="str">
        <f>'Work in Progress'!C63</f>
        <v>Odysey of Soul from East to West, Roy Bhaskar</v>
      </c>
      <c r="F63" s="166" t="str">
        <f>'Work in Progress'!E63</f>
        <v>Roy bhasker </v>
      </c>
      <c r="G63" s="166" t="str">
        <f>'Work in Progress'!F63</f>
        <v>Roy bhasker </v>
      </c>
      <c r="H63" s="166" t="str">
        <f>'Work in Progress'!G63</f>
        <v>YES</v>
      </c>
      <c r="I63" s="166" t="str">
        <f>if('Work in Progress'!G63="NO",'Work in Progress'!F63, 'Work in Progress'!H63)</f>
        <v>Indian Idea should be propagated to West from India</v>
      </c>
      <c r="J63" s="84" t="str">
        <f>'Work in Progress'!I63</f>
        <v>Philosophical contribution of India to USA 
What is the contribution of India to USA in terms of Philosophy? </v>
      </c>
      <c r="K63" s="84" t="str">
        <f>'Work in Progress'!L63</f>
        <v>Discussion is about the Roy Bhaskar's book and the noise it created on the west. The discussion shifts to "India's opportunity in West (esspecially in US),", where RM suggests about the current timing as right timing for the same, since there is lack of self esteem and confidence etc. The comparision presented is between 1960's (Lots of Guru went to USA to teach them and became millionaire etc) and now.</v>
      </c>
      <c r="L63" s="167" t="str">
        <f>'Work in Progress'!J63</f>
        <v>Contributions of Indian Civilization,
Digestion</v>
      </c>
      <c r="M63" s="167" t="str">
        <f>'Work in Progress'!K63</f>
        <v/>
      </c>
      <c r="N63" s="166" t="str">
        <f>'Work in Progress'!M57</f>
        <v>YES</v>
      </c>
      <c r="O63" s="166" t="str">
        <f>'Work in Progress'!N57</f>
        <v/>
      </c>
      <c r="P63" s="168" t="str">
        <f>'Work in Progress'!O57</f>
        <v>https://drive.google.com/open?id=0BzrlmTtOnvUAMGYtMTZsZXJFdzg&amp;authuser=0</v>
      </c>
      <c r="Q63" s="166" t="str">
        <f>'Work in Progress'!P57</f>
        <v/>
      </c>
      <c r="R63" s="170" t="str">
        <f>'Work in Progress'!Q57</f>
        <v/>
      </c>
      <c r="S63" s="166" t="str">
        <f>'Work in Progress'!R57</f>
        <v>GOOD</v>
      </c>
      <c r="T63" s="166" t="str">
        <f>'Work in Progress'!S57</f>
        <v>NO</v>
      </c>
      <c r="U63" s="166" t="str">
        <f>'Work in Progress'!U57</f>
        <v/>
      </c>
      <c r="V63" s="165"/>
      <c r="W63" s="165"/>
      <c r="X63" s="165"/>
      <c r="Y63" s="165"/>
      <c r="Z63" s="165"/>
    </row>
    <row r="64">
      <c r="A64" s="166" t="str">
        <f>'Work in Progress'!T64</f>
        <v>GO</v>
      </c>
      <c r="B64" s="166" t="str">
        <f>'Work in Progress'!D64</f>
        <v>JNU</v>
      </c>
      <c r="C64" s="166" t="str">
        <f>'Work in Progress'!B64</f>
        <v>Q-174</v>
      </c>
      <c r="D64" s="166" t="str">
        <f>'Work in Progress'!A64</f>
        <v>Ritesh Kumar</v>
      </c>
      <c r="E64" s="166" t="str">
        <f>'Work in Progress'!C64</f>
        <v>U - Turn Theory, Indian Philosphy, Digestionn, Deer and Tiger</v>
      </c>
      <c r="F64" s="166" t="str">
        <f>'Work in Progress'!E64</f>
        <v>U- turn theory</v>
      </c>
      <c r="G64" s="166" t="str">
        <f>'Work in Progress'!F64</f>
        <v>U- turn theory</v>
      </c>
      <c r="H64" s="166" t="str">
        <f>'Work in Progress'!G64</f>
        <v>YES</v>
      </c>
      <c r="I64" s="166" t="str">
        <f>if('Work in Progress'!G64="NO",'Work in Progress'!F64, 'Work in Progress'!H64)</f>
        <v>U - Turn Theory</v>
      </c>
      <c r="J64" s="84" t="str">
        <f>'Work in Progress'!I64</f>
        <v>What motivates Western to take a U-Turn ?</v>
      </c>
      <c r="K64" s="84" t="str">
        <f>'Work in Progress'!L64</f>
        <v>RM suggest the appreciation of Dharma by some of the pioneer in West. But the appreciation can't go long way, since it is against the philosphy of West or it is conflict with the interest of Western Philophy. RM provides example of "T S Eliot", where he had so much appriciation for Indian philosphy, that he wanted to move to India , but to do so he had to give up all the things. He again got baptised and claiming that to be part of West ...</v>
      </c>
      <c r="L64" s="167" t="str">
        <f>'Work in Progress'!J64</f>
        <v>U-Turn Theory,
History-centrism
</v>
      </c>
      <c r="M64" s="167" t="str">
        <f>'Work in Progress'!K64</f>
        <v/>
      </c>
      <c r="N64" s="166" t="str">
        <f>'Work in Progress'!M58</f>
        <v/>
      </c>
      <c r="O64" s="166" t="str">
        <f>'Work in Progress'!N58</f>
        <v/>
      </c>
      <c r="P64" s="168" t="str">
        <f>'Work in Progress'!O58</f>
        <v>https://drive.google.com/open?id=0BzrlmTtOnvUAcWJBeHBUT1Z1WU0&amp;authuser=0</v>
      </c>
      <c r="Q64" s="166" t="str">
        <f>'Work in Progress'!P58</f>
        <v/>
      </c>
      <c r="R64" s="170" t="str">
        <f>'Work in Progress'!Q58</f>
        <v/>
      </c>
      <c r="S64" s="166" t="str">
        <f>'Work in Progress'!R58</f>
        <v>NOT GOOD</v>
      </c>
      <c r="T64" s="166" t="str">
        <f>'Work in Progress'!S58</f>
        <v>YES</v>
      </c>
      <c r="U64" s="166" t="str">
        <f>'Work in Progress'!U58</f>
        <v>Tough to understand the question, the audio quality is not good. 
--&gt;&gt;Re-visit</v>
      </c>
      <c r="V64" s="165"/>
      <c r="W64" s="165"/>
      <c r="X64" s="165"/>
      <c r="Y64" s="165"/>
      <c r="Z64" s="165"/>
    </row>
    <row r="65">
      <c r="A65" s="166" t="str">
        <f>'Work in Progress'!T65</f>
        <v>GO</v>
      </c>
      <c r="B65" s="166" t="str">
        <f>'Work in Progress'!D65</f>
        <v>JNU</v>
      </c>
      <c r="C65" s="166" t="str">
        <f>'Work in Progress'!B65</f>
        <v>Q-175</v>
      </c>
      <c r="D65" s="166" t="str">
        <f>'Work in Progress'!A65</f>
        <v>Ritesh Kumar</v>
      </c>
      <c r="E65" s="166" t="str">
        <f>'Work in Progress'!C65</f>
        <v/>
      </c>
      <c r="F65" s="166" t="str">
        <f>'Work in Progress'!E65</f>
        <v>Digestion</v>
      </c>
      <c r="G65" s="166" t="str">
        <f>'Work in Progress'!F65</f>
        <v>Question: About Digestion</v>
      </c>
      <c r="H65" s="166" t="str">
        <f>'Work in Progress'!G65</f>
        <v>YES</v>
      </c>
      <c r="I65" s="166" t="str">
        <f>if('Work in Progress'!G65="NO",'Work in Progress'!F65, 'Work in Progress'!H65)</f>
        <v>How to resist the Digestion? </v>
      </c>
      <c r="J65" s="84" t="str">
        <f>'Work in Progress'!I65</f>
        <v>How an we preserve our civilization? Why Digestion takes place?</v>
      </c>
      <c r="K65" s="84" t="str">
        <f>'Work in Progress'!L65</f>
        <v>RM talks about the nurturing and preserving the "Non-Translatable" words. His idea is that , it does not lose the meaning and also if digested it is very easy to be trapped or get caught. Ex: Yoga. 
The reason to Digest is, to create one culture and civilization strong and therefore Non-Digestable by others.</v>
      </c>
      <c r="L65" s="167" t="str">
        <f>'Work in Progress'!J65</f>
        <v>Sanskrit</v>
      </c>
      <c r="M65" s="167" t="str">
        <f>'Work in Progress'!K65</f>
        <v>Sanskrit(Nontranslatable Catagories)</v>
      </c>
      <c r="N65" s="166" t="str">
        <f>'Work in Progress'!M59</f>
        <v>YES</v>
      </c>
      <c r="O65" s="166" t="str">
        <f>'Work in Progress'!N59</f>
        <v/>
      </c>
      <c r="P65" s="168" t="str">
        <f>'Work in Progress'!O59</f>
        <v>https://drive.google.com/open?id=0BzrlmTtOnvUAVUdjcHFBWmdjWjA&amp;authuser=0</v>
      </c>
      <c r="Q65" s="166" t="str">
        <f>'Work in Progress'!P59</f>
        <v/>
      </c>
      <c r="R65" s="170" t="str">
        <f>'Work in Progress'!Q59</f>
        <v/>
      </c>
      <c r="S65" s="166" t="str">
        <f>'Work in Progress'!R59</f>
        <v>GOOD</v>
      </c>
      <c r="T65" s="166" t="str">
        <f>'Work in Progress'!S59</f>
        <v>NO</v>
      </c>
      <c r="U65" s="166" t="str">
        <f>'Work in Progress'!U59</f>
        <v/>
      </c>
      <c r="V65" s="165"/>
      <c r="W65" s="165"/>
      <c r="X65" s="165"/>
      <c r="Y65" s="165"/>
      <c r="Z65" s="165"/>
    </row>
    <row r="66">
      <c r="A66" s="166" t="str">
        <f>'Work in Progress'!T66</f>
        <v/>
      </c>
      <c r="B66" s="166" t="str">
        <f>'Work in Progress'!D66</f>
        <v>SIES</v>
      </c>
      <c r="C66" s="166" t="str">
        <f>'Work in Progress'!B66</f>
        <v>Q-210</v>
      </c>
      <c r="D66" s="166" t="str">
        <f>'Work in Progress'!A66</f>
        <v>Gururaj Deshpande</v>
      </c>
      <c r="E66" s="166" t="str">
        <f>'Work in Progress'!C66</f>
        <v>Inferiority complex, Sanskrit, South east Asia countries, Greek culture, Secularism</v>
      </c>
      <c r="F66" s="166" t="str">
        <f>'Work in Progress'!E66</f>
        <v>Isa it possible to introduce this idea in school curriculum</v>
      </c>
      <c r="G66" s="166" t="str">
        <f>'Work in Progress'!F66</f>
        <v>Is it possible to introduce this idea in school curriculum</v>
      </c>
      <c r="H66" s="166" t="str">
        <f>'Work in Progress'!G66</f>
        <v>Yes</v>
      </c>
      <c r="I66" s="166" t="str">
        <f>if('Work in Progress'!G66="NO",'Work in Progress'!F66, 'Work in Progress'!H66)</f>
        <v>Is it possible to introduce Indian knowledge system in school curriculum?</v>
      </c>
      <c r="J66" s="84" t="str">
        <f>'Work in Progress'!I66</f>
        <v/>
      </c>
      <c r="K66" s="84" t="str">
        <f>'Work in Progress'!L66</f>
        <v>Indian secularism stops us to teach Sanskrit and Indian knowledge systems in schools. This is not same case in other countries. We should teach and celebrate our rich culture and knowledge.  </v>
      </c>
      <c r="L66" s="167" t="str">
        <f>'Work in Progress'!J66</f>
        <v>2. Breaking India Forces</v>
      </c>
      <c r="M66" s="167" t="str">
        <f>'Work in Progress'!K66</f>
        <v>Education</v>
      </c>
      <c r="N66" s="166" t="str">
        <f>'Work in Progress'!M60</f>
        <v>YES</v>
      </c>
      <c r="O66" s="166" t="str">
        <f>'Work in Progress'!N60</f>
        <v/>
      </c>
      <c r="P66" s="168" t="str">
        <f>'Work in Progress'!O60</f>
        <v>https://drive.google.com/open?id=0BzrlmTtOnvUAaWV0cUZ6R3JLYlU&amp;authuser=0</v>
      </c>
      <c r="Q66" s="166" t="str">
        <f>'Work in Progress'!P60</f>
        <v/>
      </c>
      <c r="R66" s="170" t="str">
        <f>'Work in Progress'!Q60</f>
        <v/>
      </c>
      <c r="S66" s="166" t="str">
        <f>'Work in Progress'!R60</f>
        <v>GOOD</v>
      </c>
      <c r="T66" s="166" t="str">
        <f>'Work in Progress'!S60</f>
        <v>NO</v>
      </c>
      <c r="U66" s="166" t="str">
        <f>'Work in Progress'!U60</f>
        <v>It is more of discussion about difference between West and us. But this is very vaguely done
--&gt;&gt; Re-Visit</v>
      </c>
      <c r="V66" s="165"/>
      <c r="W66" s="165"/>
      <c r="X66" s="165"/>
      <c r="Y66" s="165"/>
      <c r="Z66" s="165"/>
    </row>
    <row r="67">
      <c r="A67" s="166" t="str">
        <f>'Work in Progress'!T67</f>
        <v/>
      </c>
      <c r="B67" s="166" t="str">
        <f>'Work in Progress'!D67</f>
        <v>SIES</v>
      </c>
      <c r="C67" s="166" t="str">
        <f>'Work in Progress'!B67</f>
        <v>Q-211</v>
      </c>
      <c r="D67" s="166" t="str">
        <f>'Work in Progress'!A67</f>
        <v>Gururaj Deshpande</v>
      </c>
      <c r="E67" s="166" t="str">
        <f>'Work in Progress'!C67</f>
        <v>Mind science, Sanskrit mantras, Inner knowledge, Indian science, integrated psychology</v>
      </c>
      <c r="F67" s="166" t="str">
        <f>'Work in Progress'!E67</f>
        <v>how to market this inner knowledge</v>
      </c>
      <c r="G67" s="166" t="str">
        <f>'Work in Progress'!F67</f>
        <v>how to market this inner knowledge</v>
      </c>
      <c r="H67" s="166" t="str">
        <f>'Work in Progress'!G67</f>
        <v>Yes</v>
      </c>
      <c r="I67" s="166" t="str">
        <f>if('Work in Progress'!G67="NO",'Work in Progress'!F67, 'Work in Progress'!H67)</f>
        <v>How to market inner knowledge, Indian mind science?</v>
      </c>
      <c r="J67" s="84" t="str">
        <f>'Work in Progress'!I67</f>
        <v/>
      </c>
      <c r="K67" s="84" t="str">
        <f>'Work in Progress'!L67</f>
        <v>Our Rishis meditated and found answers to many questions in life and sciences. For example, speed of light or value of PI was almost accurately found by using inner knowledge.</v>
      </c>
      <c r="L67" s="167" t="str">
        <f>'Work in Progress'!J67</f>
        <v>1. Adhytama Vidya (Embodied Knowing)</v>
      </c>
      <c r="M67" s="167" t="str">
        <f>'Work in Progress'!K67</f>
        <v>c. First Person Scientific Empiricism</v>
      </c>
      <c r="N67" s="166" t="str">
        <f>'Work in Progress'!M61</f>
        <v>YES</v>
      </c>
      <c r="O67" s="166" t="str">
        <f>'Work in Progress'!N61</f>
        <v/>
      </c>
      <c r="P67" s="168" t="str">
        <f>'Work in Progress'!O61</f>
        <v>https://drive.google.com/open?id=0BzrlmTtOnvUARFl0cHVlay1WSUk&amp;authuser=0</v>
      </c>
      <c r="Q67" s="166" t="str">
        <f>'Work in Progress'!P61</f>
        <v/>
      </c>
      <c r="R67" s="170" t="str">
        <f>'Work in Progress'!Q61</f>
        <v/>
      </c>
      <c r="S67" s="166" t="str">
        <f>'Work in Progress'!R61</f>
        <v>GOOD </v>
      </c>
      <c r="T67" s="166" t="str">
        <f>'Work in Progress'!S61</f>
        <v>YES (0 - 0:58)</v>
      </c>
      <c r="U67" s="166" t="str">
        <f>'Work in Progress'!U61</f>
        <v/>
      </c>
      <c r="V67" s="165"/>
      <c r="W67" s="165"/>
      <c r="X67" s="165"/>
      <c r="Y67" s="165"/>
      <c r="Z67" s="165"/>
    </row>
    <row r="68">
      <c r="A68" s="166" t="str">
        <f>'Work in Progress'!T68</f>
        <v/>
      </c>
      <c r="B68" s="166" t="str">
        <f>'Work in Progress'!D68</f>
        <v>SIES</v>
      </c>
      <c r="C68" s="166" t="str">
        <f>'Work in Progress'!B68</f>
        <v>Q-212</v>
      </c>
      <c r="D68" s="166" t="str">
        <f>'Work in Progress'!A68</f>
        <v>Gururaj Deshpande</v>
      </c>
      <c r="E68" s="166" t="str">
        <f>'Work in Progress'!C68</f>
        <v>Corruption, internal discipline, inner culture, external discipline, police, laws, centralized governance, self-governance, crime, drug addiction, transparency, tamasic, satvic, revival of Indian system, institutionalization, fatwa, bishop, Christian eddicts, left and right, improving Indian education system</v>
      </c>
      <c r="F68" s="166" t="str">
        <f>'Work in Progress'!E68</f>
        <v>corruption is ramped in India , western culture is not deep rooted but 
rule of law there is more prevalent what is the reason,suggestion to lower corruption </v>
      </c>
      <c r="G68" s="166" t="str">
        <f>'Work in Progress'!F68</f>
        <v>Why corruption is rampant in India, your suggestion to lower corruption.</v>
      </c>
      <c r="H68" s="166" t="str">
        <f>'Work in Progress'!G68</f>
        <v>No</v>
      </c>
      <c r="I68" s="166" t="str">
        <f>if('Work in Progress'!G68="NO",'Work in Progress'!F68, 'Work in Progress'!H68)</f>
        <v>Why corruption is rampant in India, your suggestion to lower corruption.</v>
      </c>
      <c r="J68" s="84" t="str">
        <f>'Work in Progress'!I68</f>
        <v/>
      </c>
      <c r="K68" s="84" t="str">
        <f>'Work in Progress'!L68</f>
        <v>There are two systems of rule of law and discipline. India follows internal discipline and self organization but this has been lost due to various reasons. West has external enforced discipline. We need both types of systems. You cannot get Satva result by organizing Tamasic people. We have to learn institutionalized structures and discipline from the west. E-governance will be very useful in reducing corruption and improve transparency.</v>
      </c>
      <c r="L68" s="167" t="str">
        <f>'Work in Progress'!J68</f>
        <v/>
      </c>
      <c r="M68" s="167" t="str">
        <f>'Work in Progress'!K68</f>
        <v/>
      </c>
      <c r="N68" s="166" t="str">
        <f>'Work in Progress'!M62</f>
        <v>YES</v>
      </c>
      <c r="O68" s="166" t="str">
        <f>'Work in Progress'!N62</f>
        <v/>
      </c>
      <c r="P68" s="168" t="str">
        <f>'Work in Progress'!O62</f>
        <v>https://drive.google.com/open?id=0BzrlmTtOnvUAc3JvSk53TVhpdWc&amp;authuser=0</v>
      </c>
      <c r="Q68" s="166" t="str">
        <f>'Work in Progress'!P62</f>
        <v/>
      </c>
      <c r="R68" s="170" t="str">
        <f>'Work in Progress'!Q62</f>
        <v/>
      </c>
      <c r="S68" s="166" t="str">
        <f>'Work in Progress'!R62</f>
        <v>GOOD</v>
      </c>
      <c r="T68" s="166" t="str">
        <f>'Work in Progress'!S62</f>
        <v>NO</v>
      </c>
      <c r="U68" s="166" t="str">
        <f>'Work in Progress'!U62</f>
        <v/>
      </c>
      <c r="V68" s="165"/>
      <c r="W68" s="165"/>
      <c r="X68" s="165"/>
      <c r="Y68" s="165"/>
      <c r="Z68" s="165"/>
    </row>
    <row r="69">
      <c r="A69" s="166" t="str">
        <f>'Work in Progress'!T69</f>
        <v/>
      </c>
      <c r="B69" s="166" t="str">
        <f>'Work in Progress'!D69</f>
        <v>SIES</v>
      </c>
      <c r="C69" s="166" t="str">
        <f>'Work in Progress'!B69</f>
        <v>Q-213</v>
      </c>
      <c r="D69" s="166" t="str">
        <f>'Work in Progress'!A69</f>
        <v>Gururaj Deshpande</v>
      </c>
      <c r="E69" s="166" t="str">
        <f>'Work in Progress'!C69</f>
        <v>Ancient system of discovery, Meditation, Adi Shankara, Criteria for success, Capital, Varna</v>
      </c>
      <c r="F69" s="166" t="str">
        <f>'Work in Progress'!E69</f>
        <v>Is it possible to reinvent ancient system of discovering measurement 
and astronomical observation?</v>
      </c>
      <c r="G69" s="166" t="str">
        <f>'Work in Progress'!F69</f>
        <v>Is it possible to reinvent ancient system of discovering?</v>
      </c>
      <c r="H69" s="166" t="str">
        <f>'Work in Progress'!G69</f>
        <v>No</v>
      </c>
      <c r="I69" s="166" t="str">
        <f>if('Work in Progress'!G69="NO",'Work in Progress'!F69, 'Work in Progress'!H69)</f>
        <v>Is it possible to reinvent ancient system of discovering?</v>
      </c>
      <c r="J69" s="84" t="str">
        <f>'Work in Progress'!I69</f>
        <v/>
      </c>
      <c r="K69" s="84" t="str">
        <f>'Work in Progress'!L69</f>
        <v>Earlier we had different criteria of success such as Adi Shankara doing the Adhyatma vidya. Now it is not same. We need all types of capital to become world power - Intellectual, Financial and good governance.</v>
      </c>
      <c r="L69" s="167" t="str">
        <f>'Work in Progress'!J69</f>
        <v/>
      </c>
      <c r="M69" s="167" t="str">
        <f>'Work in Progress'!K69</f>
        <v/>
      </c>
      <c r="N69" s="166" t="str">
        <f>'Work in Progress'!M63</f>
        <v>YES</v>
      </c>
      <c r="O69" s="166" t="str">
        <f>'Work in Progress'!N63</f>
        <v/>
      </c>
      <c r="P69" s="168" t="str">
        <f>'Work in Progress'!O63</f>
        <v>https://drive.google.com/open?id=0BzrlmTtOnvUAOXdpUTR0VTlrUlk&amp;authuser=0</v>
      </c>
      <c r="Q69" s="166" t="str">
        <f>'Work in Progress'!P63</f>
        <v/>
      </c>
      <c r="R69" s="170" t="str">
        <f>'Work in Progress'!Q63</f>
        <v/>
      </c>
      <c r="S69" s="166" t="str">
        <f>'Work in Progress'!R63</f>
        <v>GOOD</v>
      </c>
      <c r="T69" s="166" t="str">
        <f>'Work in Progress'!S63</f>
        <v>NO</v>
      </c>
      <c r="U69" s="166" t="str">
        <f>'Work in Progress'!U63</f>
        <v>Normal discussion - wandering around the current topic....
--Re-Visit</v>
      </c>
      <c r="V69" s="165"/>
      <c r="W69" s="165"/>
      <c r="X69" s="165"/>
      <c r="Y69" s="165"/>
      <c r="Z69" s="165"/>
    </row>
    <row r="70">
      <c r="A70" s="166" t="str">
        <f>'Work in Progress'!T70</f>
        <v/>
      </c>
      <c r="B70" s="166" t="str">
        <f>'Work in Progress'!D70</f>
        <v>Ramkrisha mission</v>
      </c>
      <c r="C70" s="166" t="str">
        <f>'Work in Progress'!B70</f>
        <v>Q-197</v>
      </c>
      <c r="D70" s="166" t="str">
        <f>'Work in Progress'!A70</f>
        <v>Gururaj Deshpande</v>
      </c>
      <c r="E70" s="166" t="str">
        <f>'Work in Progress'!C70</f>
        <v>Grand narrative, Exclusivity, Open architecture, Religion dharma, Finality of truth, Dharma Vs Adharma, Dharma self destruction, Indra’s net.</v>
      </c>
      <c r="F70" s="166" t="str">
        <f>'Work in Progress'!E70</f>
        <v>Doesn’t meta narrative create more intolerance ?</v>
      </c>
      <c r="G70" s="166" t="str">
        <f>'Work in Progress'!F70</f>
        <v>Is grand narrative divisive? How to protect openness from subversion?</v>
      </c>
      <c r="H70" s="166" t="str">
        <f>'Work in Progress'!G70</f>
        <v>No</v>
      </c>
      <c r="I70" s="166" t="str">
        <f>if('Work in Progress'!G70="NO",'Work in Progress'!F70, 'Work in Progress'!H70)</f>
        <v>Is grand narrative divisive? How to protect openness from subversion?</v>
      </c>
      <c r="J70" s="84" t="str">
        <f>'Work in Progress'!I70</f>
        <v/>
      </c>
      <c r="K70" s="84" t="str">
        <f>'Work in Progress'!L70</f>
        <v>Grand narrative is not divisive if it follows open architecture and does not claim exclusivity. We have to protect the open architecture from exclusivity in the same way we protect Dharma from Adharma. By being open, we cannot allow Dharma to self-destruct. We have to fight for Dharma and also openness.</v>
      </c>
      <c r="L70" s="167" t="str">
        <f>'Work in Progress'!J70</f>
        <v>12. Need for Hindu Identity</v>
      </c>
      <c r="M70" s="167" t="str">
        <f>'Work in Progress'!K70</f>
        <v/>
      </c>
      <c r="N70" s="166" t="str">
        <f>'Work in Progress'!M64</f>
        <v>YES</v>
      </c>
      <c r="O70" s="166" t="str">
        <f>'Work in Progress'!N64</f>
        <v/>
      </c>
      <c r="P70" s="168" t="str">
        <f>'Work in Progress'!O64</f>
        <v>https://drive.google.com/open?id=0BzrlmTtOnvUAUHhFRVEwakJzTk0&amp;authuser=0</v>
      </c>
      <c r="Q70" s="166" t="str">
        <f>'Work in Progress'!P64</f>
        <v/>
      </c>
      <c r="R70" s="170" t="str">
        <f>'Work in Progress'!Q64</f>
        <v/>
      </c>
      <c r="S70" s="166" t="str">
        <f>'Work in Progress'!R64</f>
        <v>GOOD</v>
      </c>
      <c r="T70" s="166" t="str">
        <f>'Work in Progress'!S64</f>
        <v>NO</v>
      </c>
      <c r="U70" s="166" t="str">
        <f>'Work in Progress'!U64</f>
        <v/>
      </c>
      <c r="V70" s="165"/>
      <c r="W70" s="165"/>
      <c r="X70" s="165"/>
      <c r="Y70" s="165"/>
      <c r="Z70" s="165"/>
    </row>
    <row r="71">
      <c r="A71" s="166" t="str">
        <f>'Work in Progress'!T71</f>
        <v>No Go</v>
      </c>
      <c r="B71" s="166" t="str">
        <f>'Work in Progress'!D71</f>
        <v>Bay Area</v>
      </c>
      <c r="C71" s="166" t="str">
        <f>'Work in Progress'!B71</f>
        <v>Q-030</v>
      </c>
      <c r="D71" s="166" t="str">
        <f>'Work in Progress'!A71</f>
        <v>Ashish Dhar</v>
      </c>
      <c r="E71" s="166" t="str">
        <f>'Work in Progress'!C71</f>
        <v>Christian sects, East Syrian Church, Unitarians, Jews, Aryan Theory, Swastika, Zionists</v>
      </c>
      <c r="F71" s="166" t="str">
        <f>'Work in Progress'!E71</f>
        <v>What is the least aggressive church in terms of anybody t
onwards India and Hindu Dharma Its strategy towards India</v>
      </c>
      <c r="G71" s="166" t="str">
        <f>'Work in Progress'!F71</f>
        <v>What is the least aggressive church  tonwards India and Hindu Dharma and it's strategy</v>
      </c>
      <c r="H71" s="166" t="str">
        <f>'Work in Progress'!G71</f>
        <v>Yes</v>
      </c>
      <c r="I71" s="166" t="str">
        <f>if('Work in Progress'!G71="NO",'Work in Progress'!F71, 'Work in Progress'!H71)</f>
        <v>Which is the least aggressive church towards hinduism and India?</v>
      </c>
      <c r="J71" s="84" t="str">
        <f>'Work in Progress'!I71</f>
        <v>How should Hindus view Jews as potential allies against the expansionist agenda of Islam and Christianity?</v>
      </c>
      <c r="K71" s="84" t="str">
        <f>'Work in Progress'!L71</f>
        <v>There are two different questions being addressed here. RM first identifies East Syrian Christians as the least aggressive sect in India and stresses on the need to have positive relationship with what he calls patriotic and friendly christians. In the second part, he talks about the commonality between Jews and Hindus for having suffered on account of the false AIT. He also touches upon the reluctance of Jews in speaking against the Church as one of their traditional support group consists of Christian zionists.</v>
      </c>
      <c r="L71" s="167" t="str">
        <f>'Work in Progress'!J71</f>
        <v>Breaking India Forces</v>
      </c>
      <c r="M71" s="167" t="str">
        <f>'Work in Progress'!K71</f>
        <v/>
      </c>
      <c r="N71" s="166" t="str">
        <f>'Work in Progress'!M65</f>
        <v>YES</v>
      </c>
      <c r="O71" s="166" t="str">
        <f>'Work in Progress'!N65</f>
        <v/>
      </c>
      <c r="P71" s="168" t="str">
        <f>'Work in Progress'!O65</f>
        <v>https://drive.google.com/open?id=0BzrlmTtOnvUAS2N3MktmS1ZKUmc&amp;authuser=0</v>
      </c>
      <c r="Q71" s="166" t="str">
        <f>'Work in Progress'!P65</f>
        <v/>
      </c>
      <c r="R71" s="170" t="str">
        <f>'Work in Progress'!Q65</f>
        <v/>
      </c>
      <c r="S71" s="166" t="str">
        <f>'Work in Progress'!R65</f>
        <v>GOOD</v>
      </c>
      <c r="T71" s="166" t="str">
        <f>'Work in Progress'!S65</f>
        <v>NO</v>
      </c>
      <c r="U71" s="166" t="str">
        <f>'Work in Progress'!U65</f>
        <v/>
      </c>
      <c r="V71" s="165"/>
      <c r="W71" s="165"/>
      <c r="X71" s="165"/>
      <c r="Y71" s="165"/>
      <c r="Z71" s="165"/>
    </row>
    <row r="72">
      <c r="A72" s="166" t="str">
        <f>'Work in Progress'!T72</f>
        <v>Go</v>
      </c>
      <c r="B72" s="166" t="str">
        <f>'Work in Progress'!D72</f>
        <v>Bay Area</v>
      </c>
      <c r="C72" s="166" t="str">
        <f>'Work in Progress'!B72</f>
        <v>Q-031</v>
      </c>
      <c r="D72" s="166" t="str">
        <f>'Work in Progress'!A72</f>
        <v>Ashish Dhar</v>
      </c>
      <c r="E72" s="166" t="str">
        <f>'Work in Progress'!C72</f>
        <v>USSR, China, Communism, Jehad, Globalization</v>
      </c>
      <c r="F72" s="166" t="str">
        <f>'Work in Progress'!E72</f>
        <v>DO you think that US intervention in Indian affaires has been more inimical than the former USSR intervention in Indian affaires </v>
      </c>
      <c r="G72" s="166" t="str">
        <f>'Work in Progress'!F72</f>
        <v>US intervention in Indian affaires vs than the former USSR intervention</v>
      </c>
      <c r="H72" s="166" t="str">
        <f>'Work in Progress'!G72</f>
        <v>Yes</v>
      </c>
      <c r="I72" s="166" t="str">
        <f>if('Work in Progress'!G72="NO",'Work in Progress'!F72, 'Work in Progress'!H72)</f>
        <v>US intervention in Indian affairs vs the former USSR intervention</v>
      </c>
      <c r="J72" s="84" t="str">
        <f>'Work in Progress'!I72</f>
        <v>How has the change in the world order in the last few decades affected the nature of the western interference in Indian affairs?</v>
      </c>
      <c r="K72" s="84" t="str">
        <f>'Work in Progress'!L72</f>
        <v>In the context of the change in world order, India is faced with more challenges of religious fundamentalism as opposed to political radicalization. Also, India's situation has weakened in the last few decades due to coalition politics and more dangerous neighbours. Further, globalization has made it easy for more radical chuches to set up shop in the country. Therefore, the threats are more concerning now than in the past.</v>
      </c>
      <c r="L72" s="167" t="str">
        <f>'Work in Progress'!J72</f>
        <v>Breaking India Forces</v>
      </c>
      <c r="M72" s="167" t="str">
        <f>'Work in Progress'!K72</f>
        <v/>
      </c>
      <c r="N72" s="166" t="str">
        <f>'Work in Progress'!M66</f>
        <v>Yes</v>
      </c>
      <c r="O72" s="166" t="str">
        <f>'Work in Progress'!N66</f>
        <v/>
      </c>
      <c r="P72" s="168" t="str">
        <f>'Work in Progress'!O66</f>
        <v>https://drive.google.com/drive/#folders/0BzrlmTtOnvUAU0tSRnFRZXJydm8/0BzrlmTtOnvUAdWhFUDhjYU5tbE0/0BzrlmTtOnvUAb01xUjBfYzNhbHc</v>
      </c>
      <c r="Q72" s="166" t="str">
        <f>'Work in Progress'!P66</f>
        <v/>
      </c>
      <c r="R72" s="170" t="str">
        <f>'Work in Progress'!Q66</f>
        <v/>
      </c>
      <c r="S72" s="166" t="str">
        <f>'Work in Progress'!R66</f>
        <v>GOOD</v>
      </c>
      <c r="T72" s="166" t="str">
        <f>'Work in Progress'!S66</f>
        <v>NO</v>
      </c>
      <c r="U72" s="166" t="str">
        <f>'Work in Progress'!U66</f>
        <v/>
      </c>
      <c r="V72" s="165"/>
      <c r="W72" s="165"/>
      <c r="X72" s="165"/>
      <c r="Y72" s="165"/>
      <c r="Z72" s="165"/>
    </row>
    <row r="73">
      <c r="A73" s="166" t="str">
        <f>'Work in Progress'!T73</f>
        <v>Go</v>
      </c>
      <c r="B73" s="166" t="str">
        <f>'Work in Progress'!D73</f>
        <v>Bay Area</v>
      </c>
      <c r="C73" s="166" t="str">
        <f>'Work in Progress'!B73</f>
        <v>Q-032</v>
      </c>
      <c r="D73" s="166" t="str">
        <f>'Work in Progress'!A73</f>
        <v>Ashish Dhar</v>
      </c>
      <c r="E73" s="166" t="str">
        <f>'Work in Progress'!C73</f>
        <v>Google, Map, China, Kashmir</v>
      </c>
      <c r="F73" s="166" t="str">
        <f>'Work in Progress'!E73</f>
        <v>Your opinion about recent controversy of showing the
truncated map of India by powerful companies as Google etc</v>
      </c>
      <c r="G73" s="166" t="str">
        <f>'Work in Progress'!F73</f>
        <v>Why powerful companies like Google shows truncated map of India</v>
      </c>
      <c r="H73" s="166" t="str">
        <f>'Work in Progress'!G73</f>
        <v>Yes</v>
      </c>
      <c r="I73" s="166" t="str">
        <f>if('Work in Progress'!G73="NO",'Work in Progress'!F73, 'Work in Progress'!H73)</f>
        <v>Truncated map of India on Google</v>
      </c>
      <c r="J73" s="84" t="str">
        <f>'Work in Progress'!I73</f>
        <v>How should Indians react to instances of willful or unintentional wrongdoing on the part of MNC's like Google, when it comes to how they depict India or Indians?</v>
      </c>
      <c r="K73" s="84" t="str">
        <f>'Work in Progress'!L73</f>
        <v>Indians need to stand up for their interest and not wait for such powerful companies to see logic or reason themselves. No one can take the Chinese for granted in such cases and so it should be with India.</v>
      </c>
      <c r="L73" s="167" t="str">
        <f>'Work in Progress'!J73</f>
        <v>Breaking India Forces</v>
      </c>
      <c r="M73" s="167" t="str">
        <f>'Work in Progress'!K73</f>
        <v>How to work against them</v>
      </c>
      <c r="N73" s="166" t="str">
        <f>'Work in Progress'!M67</f>
        <v>Yes</v>
      </c>
      <c r="O73" s="166" t="str">
        <f>'Work in Progress'!N67</f>
        <v/>
      </c>
      <c r="P73" s="168" t="str">
        <f>'Work in Progress'!O67</f>
        <v>https://drive.google.com/drive/#folders/0BzrlmTtOnvUAU0tSRnFRZXJydm8/0BzrlmTtOnvUAdWhFUDhjYU5tbE0/0BzrlmTtOnvUAb01xUjBfYzNhbHc</v>
      </c>
      <c r="Q73" s="166" t="str">
        <f>'Work in Progress'!P67</f>
        <v/>
      </c>
      <c r="R73" s="170" t="str">
        <f>'Work in Progress'!Q67</f>
        <v/>
      </c>
      <c r="S73" s="166" t="str">
        <f>'Work in Progress'!R67</f>
        <v>GOOD</v>
      </c>
      <c r="T73" s="166" t="str">
        <f>'Work in Progress'!S67</f>
        <v>NO</v>
      </c>
      <c r="U73" s="166" t="str">
        <f>'Work in Progress'!U67</f>
        <v/>
      </c>
      <c r="V73" s="165"/>
      <c r="W73" s="165"/>
      <c r="X73" s="165"/>
      <c r="Y73" s="165"/>
      <c r="Z73" s="165"/>
    </row>
    <row r="74">
      <c r="A74" s="166" t="str">
        <f>'Work in Progress'!T74</f>
        <v>Go</v>
      </c>
      <c r="B74" s="166" t="str">
        <f>'Work in Progress'!D74</f>
        <v>Bay Area</v>
      </c>
      <c r="C74" s="166" t="str">
        <f>'Work in Progress'!B74</f>
        <v>Q-033</v>
      </c>
      <c r="D74" s="166" t="str">
        <f>'Work in Progress'!A74</f>
        <v>Ashish Dhar</v>
      </c>
      <c r="E74" s="166" t="str">
        <f>'Work in Progress'!C74</f>
        <v>Islam, Pakistan, Bangladesh, Sufism, Population growth, Demographics</v>
      </c>
      <c r="F74" s="166" t="str">
        <f>'Work in Progress'!E74</f>
        <v>What is threat from Islamic conversion and are they as active as Christians?</v>
      </c>
      <c r="G74" s="166" t="str">
        <f>'Work in Progress'!F74</f>
        <v>What is threat from Islamic conversion in India</v>
      </c>
      <c r="H74" s="166" t="str">
        <f>'Work in Progress'!G74</f>
        <v>Yes</v>
      </c>
      <c r="I74" s="166" t="str">
        <f>if('Work in Progress'!G74="NO",'Work in Progress'!F74, 'Work in Progress'!H74)</f>
        <v>What is the threat from Islamic conversions in India</v>
      </c>
      <c r="J74" s="84" t="str">
        <f>'Work in Progress'!I74</f>
        <v/>
      </c>
      <c r="K74" s="84" t="str">
        <f>'Work in Progress'!L74</f>
        <v>Surrounded by hostile muslim neighbours like Pakistan and Bangladesh, it is critical for Indians to take note of illegal immigration and population explosion of muslims. Islam has had a great growth trajectory in India and the popularity of Sufism in the north is something to be wary of.</v>
      </c>
      <c r="L74" s="167" t="str">
        <f>'Work in Progress'!J74</f>
        <v>Breaking India Forces
India in the Encounter of Civilizations: China, Islam, and the West</v>
      </c>
      <c r="M74" s="167" t="str">
        <f>'Work in Progress'!K74</f>
        <v/>
      </c>
      <c r="N74" s="166" t="str">
        <f>'Work in Progress'!M68</f>
        <v>Yes</v>
      </c>
      <c r="O74" s="166" t="str">
        <f>'Work in Progress'!N68</f>
        <v/>
      </c>
      <c r="P74" s="168" t="str">
        <f>'Work in Progress'!O68</f>
        <v>https://drive.google.com/drive/#folders/0BzrlmTtOnvUAU0tSRnFRZXJydm8/0BzrlmTtOnvUAdWhFUDhjYU5tbE0/0BzrlmTtOnvUAb01xUjBfYzNhbHc</v>
      </c>
      <c r="Q74" s="166" t="str">
        <f>'Work in Progress'!P68</f>
        <v/>
      </c>
      <c r="R74" s="170" t="str">
        <f>'Work in Progress'!Q68</f>
        <v/>
      </c>
      <c r="S74" s="166" t="str">
        <f>'Work in Progress'!R68</f>
        <v>GOOD</v>
      </c>
      <c r="T74" s="166" t="str">
        <f>'Work in Progress'!S68</f>
        <v>NO</v>
      </c>
      <c r="U74" s="166" t="str">
        <f>'Work in Progress'!U68</f>
        <v/>
      </c>
      <c r="V74" s="165"/>
      <c r="W74" s="165"/>
      <c r="X74" s="165"/>
      <c r="Y74" s="165"/>
      <c r="Z74" s="165"/>
    </row>
    <row r="75">
      <c r="A75" s="166" t="str">
        <f>'Work in Progress'!T75</f>
        <v>NO GO</v>
      </c>
      <c r="B75" s="166" t="str">
        <f>'Work in Progress'!D75</f>
        <v>Bay Area</v>
      </c>
      <c r="C75" s="166" t="str">
        <f>'Work in Progress'!B75</f>
        <v>Q-034</v>
      </c>
      <c r="D75" s="166" t="str">
        <f>'Work in Progress'!A75</f>
        <v>Ashish Dhar</v>
      </c>
      <c r="E75" s="166" t="str">
        <f>'Work in Progress'!C75</f>
        <v>Elections, US Interference</v>
      </c>
      <c r="F75" s="166" t="str">
        <f>'Work in Progress'!E75</f>
        <v>Is it possible for US agency  to manipulate electoral
 outcomes in India?</v>
      </c>
      <c r="G75" s="166" t="str">
        <f>'Work in Progress'!F75</f>
        <v>Is it possible for US agency to manipulate electro outcomes in India</v>
      </c>
      <c r="H75" s="166" t="str">
        <f>'Work in Progress'!G75</f>
        <v>Yes</v>
      </c>
      <c r="I75" s="166" t="str">
        <f>if('Work in Progress'!G75="NO",'Work in Progress'!F75, 'Work in Progress'!H75)</f>
        <v>Is it possible for US agencies to manipulate electoral outcomes in India?</v>
      </c>
      <c r="J75" s="84" t="str">
        <f>'Work in Progress'!I75</f>
        <v/>
      </c>
      <c r="K75" s="84" t="str">
        <f>'Work in Progress'!L75</f>
        <v>Not having researched this aspect, RM declines to affirm or negate the possibility</v>
      </c>
      <c r="L75" s="167" t="str">
        <f>'Work in Progress'!J75</f>
        <v>DO NOT USE</v>
      </c>
      <c r="M75" s="167" t="str">
        <f>'Work in Progress'!K75</f>
        <v/>
      </c>
      <c r="N75" s="166" t="str">
        <f>'Work in Progress'!M69</f>
        <v>Yes</v>
      </c>
      <c r="O75" s="166" t="str">
        <f>'Work in Progress'!N69</f>
        <v/>
      </c>
      <c r="P75" s="168" t="str">
        <f>'Work in Progress'!O69</f>
        <v>https://drive.google.com/drive/#folders/0BzrlmTtOnvUAU0tSRnFRZXJydm8/0BzrlmTtOnvUAdWhFUDhjYU5tbE0/0BzrlmTtOnvUAb01xUjBfYzNhbHc</v>
      </c>
      <c r="Q75" s="166" t="str">
        <f>'Work in Progress'!P69</f>
        <v/>
      </c>
      <c r="R75" s="170" t="str">
        <f>'Work in Progress'!Q69</f>
        <v/>
      </c>
      <c r="S75" s="166" t="str">
        <f>'Work in Progress'!R69</f>
        <v>GOOD</v>
      </c>
      <c r="T75" s="166" t="str">
        <f>'Work in Progress'!S69</f>
        <v>NO</v>
      </c>
      <c r="U75" s="166" t="str">
        <f>'Work in Progress'!U69</f>
        <v/>
      </c>
      <c r="V75" s="165"/>
      <c r="W75" s="165"/>
      <c r="X75" s="165"/>
      <c r="Y75" s="165"/>
      <c r="Z75" s="165"/>
    </row>
    <row r="76">
      <c r="A76" s="166" t="str">
        <f>'Work in Progress'!T76</f>
        <v>No Go</v>
      </c>
      <c r="B76" s="166" t="str">
        <f>'Work in Progress'!D76</f>
        <v>Bay Area</v>
      </c>
      <c r="C76" s="166" t="str">
        <f>'Work in Progress'!B76</f>
        <v>Q-035</v>
      </c>
      <c r="D76" s="166" t="str">
        <f>'Work in Progress'!A76</f>
        <v>Ashish Dhar</v>
      </c>
      <c r="E76" s="166" t="str">
        <f>'Work in Progress'!C76</f>
        <v>Leftist, Defamation, Threats</v>
      </c>
      <c r="F76" s="166" t="str">
        <f>'Work in Progress'!E76</f>
        <v>Threat to you or any kind of defamation?</v>
      </c>
      <c r="G76" s="166" t="str">
        <f>'Work in Progress'!F76</f>
        <v>Threaten to you with any kind of defamation</v>
      </c>
      <c r="H76" s="166" t="str">
        <f>'Work in Progress'!G76</f>
        <v>Yes</v>
      </c>
      <c r="I76" s="166" t="str">
        <f>if('Work in Progress'!G76="NO",'Work in Progress'!F76, 'Work in Progress'!H76)</f>
        <v>Does anyone ever threaten you with any kind of defamation?</v>
      </c>
      <c r="J76" s="84" t="str">
        <f>'Work in Progress'!I76</f>
        <v/>
      </c>
      <c r="K76" s="84" t="str">
        <f>'Work in Progress'!L76</f>
        <v>On the contrary, a lot of people have been apologetic of being associated with anti India causes that RM has criticized in his book.</v>
      </c>
      <c r="L76" s="167" t="str">
        <f>'Work in Progress'!J76</f>
        <v>Breaking India Forces</v>
      </c>
      <c r="M76" s="167" t="str">
        <f>'Work in Progress'!K76</f>
        <v/>
      </c>
      <c r="N76" s="166" t="str">
        <f>'Work in Progress'!M70</f>
        <v>Yes</v>
      </c>
      <c r="O76" s="166" t="str">
        <f>'Work in Progress'!N70</f>
        <v/>
      </c>
      <c r="P76" s="168" t="str">
        <f>'Work in Progress'!O70</f>
        <v>https://drive.google.com/drive/#folders/0BzrlmTtOnvUAU0tSRnFRZXJydm8/0BzrlmTtOnvUAdWhFUDhjYU5tbE0/0BzrlmTtOnvUAWU9vb2pDckdhNnc</v>
      </c>
      <c r="Q76" s="166" t="str">
        <f>'Work in Progress'!P70</f>
        <v/>
      </c>
      <c r="R76" s="170" t="str">
        <f>'Work in Progress'!Q70</f>
        <v/>
      </c>
      <c r="S76" s="166" t="str">
        <f>'Work in Progress'!R70</f>
        <v>GOOD</v>
      </c>
      <c r="T76" s="166" t="str">
        <f>'Work in Progress'!S70</f>
        <v>NO</v>
      </c>
      <c r="U76" s="166" t="str">
        <f>'Work in Progress'!U70</f>
        <v/>
      </c>
      <c r="V76" s="165"/>
      <c r="W76" s="165"/>
      <c r="X76" s="165"/>
      <c r="Y76" s="165"/>
      <c r="Z76" s="165"/>
    </row>
    <row r="77">
      <c r="A77" s="166" t="str">
        <f>'Work in Progress'!T77</f>
        <v>Go</v>
      </c>
      <c r="B77" s="166" t="str">
        <f>'Work in Progress'!D77</f>
        <v>Bay Area</v>
      </c>
      <c r="C77" s="166" t="str">
        <f>'Work in Progress'!B77</f>
        <v>Q-036</v>
      </c>
      <c r="D77" s="166" t="str">
        <f>'Work in Progress'!A77</f>
        <v>Ashish Dhar</v>
      </c>
      <c r="E77" s="166" t="str">
        <f>'Work in Progress'!C77</f>
        <v>Gita Ramaswamy, Dravidian, Christian, Hindutva, Thirukural, Saiva Siddhanta, Jayalalitha</v>
      </c>
      <c r="F77" s="166" t="str">
        <f>'Work in Progress'!E77</f>
        <v>Insight about why Dravidian political parties anti Hindu and
 missionary friendly in tamilnadu although Tamil culture is connected with Hindu dharma</v>
      </c>
      <c r="G77" s="166" t="str">
        <f>'Work in Progress'!F77</f>
        <v>Why Dravidian political parties are anti Hindu?</v>
      </c>
      <c r="H77" s="166" t="str">
        <f>'Work in Progress'!G77</f>
        <v/>
      </c>
      <c r="I77" s="166" t="str">
        <f>if('Work in Progress'!G77="NO",'Work in Progress'!F77, 'Work in Progress'!H77)</f>
        <v/>
      </c>
      <c r="J77" s="84" t="str">
        <f>'Work in Progress'!I77</f>
        <v/>
      </c>
      <c r="K77" s="84" t="str">
        <f>'Work in Progress'!L77</f>
        <v>Dravidian idea started as a linguistic idea, slowly became literary, then it became a race and later into a separate spirituality and religion, with the latest stage being the propaganda that Dravidian spirituality is actually Christian in origin, brought to India by St Thomas. </v>
      </c>
      <c r="L77" s="167" t="str">
        <f>'Work in Progress'!J77</f>
        <v>Breaking India Forces</v>
      </c>
      <c r="M77" s="167" t="str">
        <f>'Work in Progress'!K77</f>
        <v/>
      </c>
      <c r="N77" s="166" t="str">
        <f>'Work in Progress'!M71</f>
        <v>No</v>
      </c>
      <c r="O77" s="166" t="str">
        <f>'Work in Progress'!N71</f>
        <v>Too Long</v>
      </c>
      <c r="P77" s="168" t="str">
        <f>'Work in Progress'!O71</f>
        <v>https://docs.google.com/a/greatwideopen.in/file/d/0BzrlmTtOnvUAaEU0TXJDdUxoUVk/edit</v>
      </c>
      <c r="Q77" s="166" t="str">
        <f>'Work in Progress'!P71</f>
        <v/>
      </c>
      <c r="R77" s="170" t="str">
        <f>'Work in Progress'!Q71</f>
        <v/>
      </c>
      <c r="S77" s="166" t="str">
        <f>'Work in Progress'!R71</f>
        <v>Good</v>
      </c>
      <c r="T77" s="166" t="str">
        <f>'Work in Progress'!S71</f>
        <v>No</v>
      </c>
      <c r="U77" s="166" t="str">
        <f>'Work in Progress'!U71</f>
        <v>These are 2 different questions being addressed here and they have been erroneously merged into one video.</v>
      </c>
      <c r="V77" s="165"/>
      <c r="W77" s="165"/>
      <c r="X77" s="165"/>
      <c r="Y77" s="165"/>
      <c r="Z77" s="165"/>
    </row>
    <row r="78">
      <c r="A78" s="166" t="str">
        <f>'Work in Progress'!T78</f>
        <v>Go</v>
      </c>
      <c r="B78" s="166" t="str">
        <f>'Work in Progress'!D78</f>
        <v>Bay Area</v>
      </c>
      <c r="C78" s="166" t="str">
        <f>'Work in Progress'!B78</f>
        <v>Q-037</v>
      </c>
      <c r="D78" s="166" t="str">
        <f>'Work in Progress'!A78</f>
        <v>Ashish Dhar</v>
      </c>
      <c r="E78" s="166" t="str">
        <f>'Work in Progress'!C78</f>
        <v>Indifference, Complacency, Apathy, Personal success, Conspiracy, Selfish context, Sensationalization, Defence, National Security</v>
      </c>
      <c r="F78" s="166" t="str">
        <f>'Work in Progress'!E78</f>
        <v>It is said that command Indian is increasingly  disconcerned 
about all the issues what was your observation in your 5 years research and travel</v>
      </c>
      <c r="G78" s="166" t="str">
        <f>'Work in Progress'!F78</f>
        <v>Why Indian is increasingly  disconcerned about all the issues</v>
      </c>
      <c r="H78" s="166" t="str">
        <f>'Work in Progress'!G78</f>
        <v>Yes</v>
      </c>
      <c r="I78" s="166" t="str">
        <f>if('Work in Progress'!G78="NO",'Work in Progress'!F78, 'Work in Progress'!H78)</f>
        <v>Why are Indians indifferent to the existence of real threats?</v>
      </c>
      <c r="J78" s="84" t="str">
        <f>'Work in Progress'!I78</f>
        <v/>
      </c>
      <c r="K78" s="84" t="str">
        <f>'Work in Progress'!L78</f>
        <v>The relative personal prosperity makes Indians prone to denial of threats to their civilization or nation. Just because their family and friends are doing well, they irrationally assume that everything in the Universe is hunky dory. RM points out that not this exercise in denial is due to the reluctance of people to come out of their comfort zones.</v>
      </c>
      <c r="L78" s="167" t="str">
        <f>'Work in Progress'!J78</f>
        <v>Need for hindu identity</v>
      </c>
      <c r="M78" s="167" t="str">
        <f>'Work in Progress'!K78</f>
        <v/>
      </c>
      <c r="N78" s="166" t="str">
        <f>'Work in Progress'!M72</f>
        <v>Yes</v>
      </c>
      <c r="O78" s="166" t="str">
        <f>'Work in Progress'!N72</f>
        <v/>
      </c>
      <c r="P78" s="168" t="str">
        <f>'Work in Progress'!O72</f>
        <v>https://docs.google.com/a/greatwideopen.in/file/d/0BzrlmTtOnvUAMi1TczhXRTVUUkk/edit</v>
      </c>
      <c r="Q78" s="166" t="str">
        <f>'Work in Progress'!P72</f>
        <v/>
      </c>
      <c r="R78" s="170" t="str">
        <f>'Work in Progress'!Q72</f>
        <v/>
      </c>
      <c r="S78" s="166" t="str">
        <f>'Work in Progress'!R72</f>
        <v>Good</v>
      </c>
      <c r="T78" s="166" t="str">
        <f>'Work in Progress'!S72</f>
        <v>No</v>
      </c>
      <c r="U78" s="166" t="str">
        <f>'Work in Progress'!U72</f>
        <v>Not HD</v>
      </c>
      <c r="V78" s="165"/>
      <c r="W78" s="165"/>
      <c r="X78" s="165"/>
      <c r="Y78" s="165"/>
      <c r="Z78" s="165"/>
    </row>
    <row r="79">
      <c r="A79" s="166" t="str">
        <f>'Work in Progress'!T79</f>
        <v>No Go</v>
      </c>
      <c r="B79" s="166" t="str">
        <f>'Work in Progress'!D79</f>
        <v>Bay Area</v>
      </c>
      <c r="C79" s="166" t="str">
        <f>'Work in Progress'!B79</f>
        <v>Q-038</v>
      </c>
      <c r="D79" s="166" t="str">
        <f>'Work in Progress'!A79</f>
        <v>Ashish Dhar</v>
      </c>
      <c r="E79" s="166" t="str">
        <f>'Work in Progress'!C79</f>
        <v>Support, India, Co-author, Kanyakumari, Christians</v>
      </c>
      <c r="F79" s="166" t="str">
        <f>'Work in Progress'!E79</f>
        <v>Did you running to any oppositions in India and what kind of 
support you get from India after theses revelations</v>
      </c>
      <c r="G79" s="166" t="str">
        <f>'Work in Progress'!F79</f>
        <v>what kind of support you get from India</v>
      </c>
      <c r="H79" s="166" t="str">
        <f>'Work in Progress'!G79</f>
        <v>Yes</v>
      </c>
      <c r="I79" s="166" t="str">
        <f>if('Work in Progress'!G79="NO",'Work in Progress'!F79, 'Work in Progress'!H79)</f>
        <v>What kind of support do you get from India</v>
      </c>
      <c r="J79" s="84" t="str">
        <f>'Work in Progress'!I79</f>
        <v/>
      </c>
      <c r="K79" s="84" t="str">
        <f>'Work in Progress'!L79</f>
        <v>Citing the example of the recent change in demography in Kanyakumari, one of the most sacred places for hindus, RM says that other than some inspired individuals, there is no support from authorities and although the work involved is painstaking, they have been reluctant to approach the govt for help and have thus mostly focussed on research work.</v>
      </c>
      <c r="L79" s="167" t="str">
        <f>'Work in Progress'!J79</f>
        <v>DO NOT USE</v>
      </c>
      <c r="M79" s="167" t="str">
        <f>'Work in Progress'!K79</f>
        <v/>
      </c>
      <c r="N79" s="166" t="str">
        <f>'Work in Progress'!M73</f>
        <v>Yes</v>
      </c>
      <c r="O79" s="166" t="str">
        <f>'Work in Progress'!N73</f>
        <v/>
      </c>
      <c r="P79" s="168" t="str">
        <f>'Work in Progress'!O73</f>
        <v>https://docs.google.com/a/greatwideopen.in/file/d/0BzrlmTtOnvUAdlhtT2YwLXgydTA/edit</v>
      </c>
      <c r="Q79" s="166" t="str">
        <f>'Work in Progress'!P73</f>
        <v/>
      </c>
      <c r="R79" s="170" t="str">
        <f>'Work in Progress'!Q73</f>
        <v/>
      </c>
      <c r="S79" s="166" t="str">
        <f>'Work in Progress'!R73</f>
        <v>Good</v>
      </c>
      <c r="T79" s="166" t="str">
        <f>'Work in Progress'!S73</f>
        <v>No</v>
      </c>
      <c r="U79" s="166" t="str">
        <f>'Work in Progress'!U73</f>
        <v>Not HD</v>
      </c>
      <c r="V79" s="165"/>
      <c r="W79" s="165"/>
      <c r="X79" s="165"/>
      <c r="Y79" s="165"/>
      <c r="Z79" s="165"/>
    </row>
    <row r="80">
      <c r="A80" s="166" t="str">
        <f>'Work in Progress'!T80</f>
        <v>Go</v>
      </c>
      <c r="B80" s="166" t="str">
        <f>'Work in Progress'!D80</f>
        <v>Bay Area</v>
      </c>
      <c r="C80" s="166" t="str">
        <f>'Work in Progress'!B80</f>
        <v>Q-039</v>
      </c>
      <c r="D80" s="166" t="str">
        <f>'Work in Progress'!A80</f>
        <v>Ashish Dhar</v>
      </c>
      <c r="E80" s="166" t="str">
        <f>'Work in Progress'!C80</f>
        <v>Congress, Senators, Books, Debates, Intellectuals</v>
      </c>
      <c r="F80" s="166" t="str">
        <f>'Work in Progress'!E80</f>
        <v> what particularly people in US can do in terms of organizing
 themselves intellectuals here are receptors of idea offence is the best defense</v>
      </c>
      <c r="G80" s="166" t="str">
        <f>'Work in Progress'!F80</f>
        <v>what particularly people in US can do in terms of organizing themselves</v>
      </c>
      <c r="H80" s="166" t="str">
        <f>'Work in Progress'!G80</f>
        <v>Yes</v>
      </c>
      <c r="I80" s="166" t="str">
        <f>if('Work in Progress'!G80="NO",'Work in Progress'!F80, 'Work in Progress'!H80)</f>
        <v>What can the Indian diaspora, particularly in the US, do for organizing themselves</v>
      </c>
      <c r="J80" s="84" t="str">
        <f>'Work in Progress'!I80</f>
        <v>How is the response among the intellectuals to your research?</v>
      </c>
      <c r="K80" s="84" t="str">
        <f>'Work in Progress'!L80</f>
        <v>Stressing on the need to have many more speakers and representatives from the hindu community, RM highlights the need to have politicians and powerful people interested in this discourse and one of the most effective ways to do that is to keep the conversation and debates going.</v>
      </c>
      <c r="L80" s="167" t="str">
        <f>'Work in Progress'!J80</f>
        <v>Need for hindu identity</v>
      </c>
      <c r="M80" s="167" t="str">
        <f>'Work in Progress'!K80</f>
        <v/>
      </c>
      <c r="N80" s="166" t="str">
        <f>'Work in Progress'!M74</f>
        <v>Yes</v>
      </c>
      <c r="O80" s="166" t="str">
        <f>'Work in Progress'!N74</f>
        <v/>
      </c>
      <c r="P80" s="168" t="str">
        <f>'Work in Progress'!O74</f>
        <v>https://docs.google.com/a/greatwideopen.in/file/d/0BzrlmTtOnvUAaU96bVA0TVNtQWs/edit</v>
      </c>
      <c r="Q80" s="166" t="str">
        <f>'Work in Progress'!P74</f>
        <v/>
      </c>
      <c r="R80" s="170" t="str">
        <f>'Work in Progress'!Q74</f>
        <v/>
      </c>
      <c r="S80" s="166" t="str">
        <f>'Work in Progress'!R74</f>
        <v>Good</v>
      </c>
      <c r="T80" s="166" t="str">
        <f>'Work in Progress'!S74</f>
        <v>No</v>
      </c>
      <c r="U80" s="166" t="str">
        <f>'Work in Progress'!U74</f>
        <v>Not HD</v>
      </c>
      <c r="V80" s="165"/>
      <c r="W80" s="165"/>
      <c r="X80" s="165"/>
      <c r="Y80" s="165"/>
      <c r="Z80" s="165"/>
    </row>
    <row r="81">
      <c r="A81" s="166" t="str">
        <f>'Work in Progress'!T81</f>
        <v>Go</v>
      </c>
      <c r="B81" s="166" t="str">
        <f>'Work in Progress'!D81</f>
        <v>Bay Area</v>
      </c>
      <c r="C81" s="166" t="str">
        <f>'Work in Progress'!B81</f>
        <v>Q-040</v>
      </c>
      <c r="D81" s="166" t="str">
        <f>'Work in Progress'!A81</f>
        <v>Ashish Dhar</v>
      </c>
      <c r="E81" s="166" t="str">
        <f>'Work in Progress'!C81</f>
        <v>Funding, Volunteering, Books, Breaking India, Writing, Spreading awareness</v>
      </c>
      <c r="F81" s="166" t="str">
        <f>'Work in Progress'!E81</f>
        <v>what are some of approaches that we can tackle this</v>
      </c>
      <c r="G81" s="166" t="str">
        <f>'Work in Progress'!F81</f>
        <v>How we can tackle Breaking India</v>
      </c>
      <c r="H81" s="166" t="str">
        <f>'Work in Progress'!G81</f>
        <v>Yes</v>
      </c>
      <c r="I81" s="166" t="str">
        <f>if('Work in Progress'!G81="NO",'Work in Progress'!F81, 'Work in Progress'!H81)</f>
        <v>How can contribute towards tackling the forces that are breaking India</v>
      </c>
      <c r="J81" s="84" t="str">
        <f>'Work in Progress'!I81</f>
        <v/>
      </c>
      <c r="K81" s="84" t="str">
        <f>'Work in Progress'!L81</f>
        <v>Inviting people to help spread awareness by giving lectures on the subject, lobbying with the government, making presentations, assisting with media outreach, building a discourse in colleges, raising funds etc. RM throws open a vast number of potential areas where the movement could benefit from having more people volunteering for the cause of the Sanatan Dharma.</v>
      </c>
      <c r="L81" s="167" t="str">
        <f>'Work in Progress'!J81</f>
        <v>Need for hindu identity</v>
      </c>
      <c r="M81" s="167" t="str">
        <f>'Work in Progress'!K81</f>
        <v/>
      </c>
      <c r="N81" s="166" t="str">
        <f>'Work in Progress'!M75</f>
        <v>Yes</v>
      </c>
      <c r="O81" s="166" t="str">
        <f>'Work in Progress'!N75</f>
        <v/>
      </c>
      <c r="P81" s="168" t="str">
        <f>'Work in Progress'!O75</f>
        <v>https://docs.google.com/a/greatwideopen.in/file/d/0BzrlmTtOnvUAUEFwSW84VmZaREU/edit</v>
      </c>
      <c r="Q81" s="166" t="str">
        <f>'Work in Progress'!P75</f>
        <v/>
      </c>
      <c r="R81" s="170" t="str">
        <f>'Work in Progress'!Q75</f>
        <v/>
      </c>
      <c r="S81" s="166" t="str">
        <f>'Work in Progress'!R75</f>
        <v>Good</v>
      </c>
      <c r="T81" s="166" t="str">
        <f>'Work in Progress'!S75</f>
        <v>No</v>
      </c>
      <c r="U81" s="166" t="str">
        <f>'Work in Progress'!U75</f>
        <v>Not HD</v>
      </c>
      <c r="V81" s="165"/>
      <c r="W81" s="165"/>
      <c r="X81" s="165"/>
      <c r="Y81" s="165"/>
      <c r="Z81" s="165"/>
    </row>
    <row r="82">
      <c r="A82" s="166" t="str">
        <f>'Work in Progress'!T82</f>
        <v>Go</v>
      </c>
      <c r="B82" s="166" t="str">
        <f>'Work in Progress'!D82</f>
        <v>Bay Area</v>
      </c>
      <c r="C82" s="166" t="str">
        <f>'Work in Progress'!B82</f>
        <v>Q-041</v>
      </c>
      <c r="D82" s="166" t="str">
        <f>'Work in Progress'!A82</f>
        <v>Ashish Dhar</v>
      </c>
      <c r="E82" s="166" t="str">
        <f>'Work in Progress'!C82</f>
        <v/>
      </c>
      <c r="F82" s="166" t="str">
        <f>'Work in Progress'!E82</f>
        <v>.IS Breaking India being translated into Indian languages
 to increase penetration?</v>
      </c>
      <c r="G82" s="166" t="str">
        <f>'Work in Progress'!F82</f>
        <v>Is Breaking India being translated into Indian languages</v>
      </c>
      <c r="H82" s="166" t="str">
        <f>'Work in Progress'!G82</f>
        <v>No</v>
      </c>
      <c r="I82" s="166" t="str">
        <f>if('Work in Progress'!G82="NO",'Work in Progress'!F82, 'Work in Progress'!H82)</f>
        <v>Is Breaking India being translated into Indian languages</v>
      </c>
      <c r="J82" s="84" t="str">
        <f>'Work in Progress'!I82</f>
        <v/>
      </c>
      <c r="K82" s="84" t="str">
        <f>'Work in Progress'!L82</f>
        <v>Breaking India is first being translated into Tamil, as a lot of the issues raised in the book have to do with the politics of Tamil Nadu. But this is taking a long time and so, in the future, RM is looking at first summarizing the contents of BI and translating the summary into various languages, so that the message can reach a wide audience in a shorter time.</v>
      </c>
      <c r="L82" s="167" t="str">
        <f>'Work in Progress'!J82</f>
        <v/>
      </c>
      <c r="M82" s="167" t="str">
        <f>'Work in Progress'!K82</f>
        <v/>
      </c>
      <c r="N82" s="166" t="str">
        <f>'Work in Progress'!M76</f>
        <v>Yes</v>
      </c>
      <c r="O82" s="166" t="str">
        <f>'Work in Progress'!N76</f>
        <v>Too short</v>
      </c>
      <c r="P82" s="168" t="str">
        <f>'Work in Progress'!O76</f>
        <v>https://docs.google.com/a/greatwideopen.in/file/d/0BzrlmTtOnvUASFVmUW5UdER2R3M/edit</v>
      </c>
      <c r="Q82" s="166" t="str">
        <f>'Work in Progress'!P76</f>
        <v>Before 00:00</v>
      </c>
      <c r="R82" s="170" t="str">
        <f>'Work in Progress'!Q76</f>
        <v/>
      </c>
      <c r="S82" s="166" t="str">
        <f>'Work in Progress'!R76</f>
        <v>Good</v>
      </c>
      <c r="T82" s="166" t="str">
        <f>'Work in Progress'!S76</f>
        <v>No</v>
      </c>
      <c r="U82" s="166" t="str">
        <f>'Work in Progress'!U76</f>
        <v>Not HD. The question has been truncated, starts midway.</v>
      </c>
      <c r="V82" s="165"/>
      <c r="W82" s="165"/>
      <c r="X82" s="165"/>
      <c r="Y82" s="165"/>
      <c r="Z82" s="165"/>
    </row>
    <row r="83">
      <c r="A83" s="166" t="str">
        <f>'Work in Progress'!T83</f>
        <v>GO</v>
      </c>
      <c r="B83" s="166" t="str">
        <f>'Work in Progress'!D83</f>
        <v>Ramakrisha mission</v>
      </c>
      <c r="C83" s="166" t="str">
        <f>'Work in Progress'!B83</f>
        <v>Q-198</v>
      </c>
      <c r="D83" s="166" t="str">
        <f>'Work in Progress'!A83</f>
        <v>Gururaj Deshpande</v>
      </c>
      <c r="E83" s="166" t="str">
        <f>'Work in Progress'!C83</f>
        <v>Dharma, Cause effect, Science, Quantification, Instrumentation, Adhyatma vidya, Consciousness, Prophet, Rishi.</v>
      </c>
      <c r="F83" s="166" t="str">
        <f>'Work in Progress'!E83</f>
        <v>Relationship between dharma and science</v>
      </c>
      <c r="G83" s="166" t="str">
        <f>'Work in Progress'!F83</f>
        <v>What is the relationship between dharma and science?</v>
      </c>
      <c r="H83" s="166" t="str">
        <f>'Work in Progress'!G83</f>
        <v>No</v>
      </c>
      <c r="I83" s="166" t="str">
        <f>if('Work in Progress'!G83="NO",'Work in Progress'!F83, 'Work in Progress'!H83)</f>
        <v>What is the relationship between dharma and science?</v>
      </c>
      <c r="J83" s="84" t="str">
        <f>'Work in Progress'!I83</f>
        <v/>
      </c>
      <c r="K83" s="84" t="str">
        <f>'Work in Progress'!L83</f>
        <v>To understand Dharma and religion difference - Dharma is at many levels and pervasive, with human beings, animals, family, country etc. To function, I need Vidya about the world, medicine, Astronomy etc. Inner science is Adhyatma Vidya. Inner science is also laboratory and it can be replicated. Christianity or Islam cannot say we can have Jesus or Mohammad experience. Dharma is no closed experience. Dharma is open architecture and inherently scientific.</v>
      </c>
      <c r="L83" s="167" t="str">
        <f>'Work in Progress'!J83</f>
        <v>1. Adhytama Vidya (Embodied Knowing)</v>
      </c>
      <c r="M83" s="167" t="str">
        <f>'Work in Progress'!K83</f>
        <v>c. First Person Scientific Empiricism</v>
      </c>
      <c r="N83" s="166" t="str">
        <f>'Work in Progress'!M77</f>
        <v>Yes</v>
      </c>
      <c r="O83" s="166" t="str">
        <f>'Work in Progress'!N77</f>
        <v/>
      </c>
      <c r="P83" s="168" t="str">
        <f>'Work in Progress'!O77</f>
        <v>https://docs.google.com/a/greatwideopen.in/file/d/0BzrlmTtOnvUAU0RXVHJLZmZDVG8/edit</v>
      </c>
      <c r="Q83" s="166" t="str">
        <f>'Work in Progress'!P77</f>
        <v/>
      </c>
      <c r="R83" s="170" t="str">
        <f>'Work in Progress'!Q77</f>
        <v/>
      </c>
      <c r="S83" s="166" t="str">
        <f>'Work in Progress'!R77</f>
        <v>Good</v>
      </c>
      <c r="T83" s="166" t="str">
        <f>'Work in Progress'!S77</f>
        <v>No</v>
      </c>
      <c r="U83" s="166" t="str">
        <f>'Work in Progress'!U77</f>
        <v>Not HD</v>
      </c>
      <c r="V83" s="165"/>
      <c r="W83" s="165"/>
      <c r="X83" s="165"/>
      <c r="Y83" s="165"/>
      <c r="Z83" s="165"/>
    </row>
    <row r="84">
      <c r="A84" s="166" t="str">
        <f>'Work in Progress'!T84</f>
        <v>GO</v>
      </c>
      <c r="B84" s="166" t="str">
        <f>'Work in Progress'!D84</f>
        <v>Ramakrisha mission</v>
      </c>
      <c r="C84" s="166" t="str">
        <f>'Work in Progress'!B84</f>
        <v>Q-199</v>
      </c>
      <c r="D84" s="166" t="str">
        <f>'Work in Progress'!A84</f>
        <v>Gururaj Deshpande</v>
      </c>
      <c r="E84" s="166" t="str">
        <f>'Work in Progress'!C84</f>
        <v>Neo Hindiism, Swami Vivekanada, Inner science, Religion, Dharma</v>
      </c>
      <c r="F84" s="166" t="str">
        <f>'Work in Progress'!E84</f>
        <v> issue of the word 'Hindu' being new ,When science ends religion begins </v>
      </c>
      <c r="G84" s="166" t="str">
        <f>'Work in Progress'!F84</f>
        <v>Issue of the word 'Hindu' being new</v>
      </c>
      <c r="H84" s="166" t="str">
        <f>'Work in Progress'!G84</f>
        <v>Yes</v>
      </c>
      <c r="I84" s="166" t="str">
        <f>if('Work in Progress'!G84="NO",'Work in Progress'!F84, 'Work in Progress'!H84)</f>
        <v>Explain the issue of the word 'Hindu' being new and Swami Vivekanada statement where science ends religion begins. </v>
      </c>
      <c r="J84" s="84" t="str">
        <f>'Work in Progress'!I84</f>
        <v/>
      </c>
      <c r="K84" s="84" t="str">
        <f>'Work in Progress'!L84</f>
        <v>Hindu word is new. What it represents is not new. Attack on Swami Vivekananda and Hinduism is that he created Neo Hinduism which did not exist earlier. That is not correct. Outer world is science and Inner science is Dharma. When outer science ends inner science begins. That is what Swami Vivekanda said.</v>
      </c>
      <c r="L84" s="167" t="str">
        <f>'Work in Progress'!J84</f>
        <v>13. Neo Hinduism</v>
      </c>
      <c r="M84" s="167" t="str">
        <f>'Work in Progress'!K84</f>
        <v>Swami Vivekananda</v>
      </c>
      <c r="N84" s="166" t="str">
        <f>'Work in Progress'!M78</f>
        <v>Yes</v>
      </c>
      <c r="O84" s="166" t="str">
        <f>'Work in Progress'!N78</f>
        <v/>
      </c>
      <c r="P84" s="168" t="str">
        <f>'Work in Progress'!O78</f>
        <v>https://docs.google.com/a/greatwideopen.in/file/d/0BzrlmTtOnvUAYUNsVEhBUTc3TnM/edit</v>
      </c>
      <c r="Q84" s="166" t="str">
        <f>'Work in Progress'!P78</f>
        <v/>
      </c>
      <c r="R84" s="170" t="str">
        <f>'Work in Progress'!Q78</f>
        <v/>
      </c>
      <c r="S84" s="166" t="str">
        <f>'Work in Progress'!R78</f>
        <v>Good</v>
      </c>
      <c r="T84" s="166" t="str">
        <f>'Work in Progress'!S78</f>
        <v>No</v>
      </c>
      <c r="U84" s="166" t="str">
        <f>'Work in Progress'!U78</f>
        <v>Not HD</v>
      </c>
      <c r="V84" s="165"/>
      <c r="W84" s="165"/>
      <c r="X84" s="165"/>
      <c r="Y84" s="165"/>
      <c r="Z84" s="165"/>
    </row>
    <row r="85">
      <c r="A85" s="166" t="str">
        <f>'Work in Progress'!T85</f>
        <v>GO</v>
      </c>
      <c r="B85" s="166" t="str">
        <f>'Work in Progress'!D85</f>
        <v>Ramakrisha mission</v>
      </c>
      <c r="C85" s="166" t="str">
        <f>'Work in Progress'!B85</f>
        <v>Q-200</v>
      </c>
      <c r="D85" s="166" t="str">
        <f>'Work in Progress'!A85</f>
        <v>Gururaj Deshpande</v>
      </c>
      <c r="E85" s="166" t="str">
        <f>'Work in Progress'!C85</f>
        <v>Grand narrative, Indian government, Nation building, Dharma</v>
      </c>
      <c r="F85" s="166" t="str">
        <f>'Work in Progress'!E85</f>
        <v>Who should make grand narrative individual or government
why there was no grand narrative for India?</v>
      </c>
      <c r="G85" s="166" t="str">
        <f>'Work in Progress'!F85</f>
        <v>Who makes the Nation's Grand narrative?</v>
      </c>
      <c r="H85" s="166" t="str">
        <f>'Work in Progress'!G85</f>
        <v>No</v>
      </c>
      <c r="I85" s="166" t="str">
        <f>if('Work in Progress'!G85="NO",'Work in Progress'!F85, 'Work in Progress'!H85)</f>
        <v>Who makes the Nation's Grand narrative?</v>
      </c>
      <c r="J85" s="84" t="str">
        <f>'Work in Progress'!I85</f>
        <v/>
      </c>
      <c r="K85" s="84" t="str">
        <f>'Work in Progress'!L85</f>
        <v>Grand narrative is made by intellectual elites. Indian narrative basis is unified reality, Dharma and deep philosophical thought.This narrative for nation building and encompasses entire humanity.</v>
      </c>
      <c r="L85" s="167" t="str">
        <f>'Work in Progress'!J85</f>
        <v>12. Need for Hindu Identity</v>
      </c>
      <c r="M85" s="167" t="str">
        <f>'Work in Progress'!K85</f>
        <v/>
      </c>
      <c r="N85" s="166" t="str">
        <f>'Work in Progress'!M79</f>
        <v>Yes</v>
      </c>
      <c r="O85" s="166" t="str">
        <f>'Work in Progress'!N79</f>
        <v/>
      </c>
      <c r="P85" s="168" t="str">
        <f>'Work in Progress'!O79</f>
        <v>https://docs.google.com/a/greatwideopen.in/file/d/0BzrlmTtOnvUAQ3hMZEowb3lQOWM/edit</v>
      </c>
      <c r="Q85" s="166" t="str">
        <f>'Work in Progress'!P79</f>
        <v/>
      </c>
      <c r="R85" s="170" t="str">
        <f>'Work in Progress'!Q79</f>
        <v/>
      </c>
      <c r="S85" s="166" t="str">
        <f>'Work in Progress'!R79</f>
        <v>Kid shouting at 0:21</v>
      </c>
      <c r="T85" s="166" t="str">
        <f>'Work in Progress'!S79</f>
        <v>No</v>
      </c>
      <c r="U85" s="166" t="str">
        <f>'Work in Progress'!U79</f>
        <v>Not HD</v>
      </c>
      <c r="V85" s="165"/>
      <c r="W85" s="165"/>
      <c r="X85" s="165"/>
      <c r="Y85" s="165"/>
      <c r="Z85" s="165"/>
    </row>
    <row r="86">
      <c r="A86" s="166" t="str">
        <f>'Work in Progress'!T86</f>
        <v>Go</v>
      </c>
      <c r="B86" s="166" t="str">
        <f>'Work in Progress'!D86</f>
        <v>Pondy</v>
      </c>
      <c r="C86" s="166" t="str">
        <f>'Work in Progress'!B86</f>
        <v>Q-191</v>
      </c>
      <c r="D86" s="166" t="str">
        <f>'Work in Progress'!A86</f>
        <v>Gururaj Deshpande</v>
      </c>
      <c r="E86" s="166" t="str">
        <f>'Work in Progress'!C86</f>
        <v>Historycentrism, Religion, Hinduism, Christianity, Romantic movement, U-Turn theory, Voltaire, Eurocentrism, Hagel, Digestion, Emerson.</v>
      </c>
      <c r="F86" s="166" t="str">
        <f>'Work in Progress'!E86</f>
        <v>Some groups are trying to remove Historicity and trying to bring coherence among religions</v>
      </c>
      <c r="G86" s="166" t="str">
        <f>'Work in Progress'!F86</f>
        <v>Some groups are trying to remove Historicity and trying to bring coherence among religions.</v>
      </c>
      <c r="H86" s="166" t="str">
        <f>'Work in Progress'!G86</f>
        <v>No</v>
      </c>
      <c r="I86" s="166" t="str">
        <f>if('Work in Progress'!G86="NO",'Work in Progress'!F86, 'Work in Progress'!H86)</f>
        <v>Some groups are trying to remove Historicity and trying to bring coherence among religions.</v>
      </c>
      <c r="J86" s="84" t="str">
        <f>'Work in Progress'!I86</f>
        <v/>
      </c>
      <c r="K86" s="84" t="str">
        <f>'Work in Progress'!L86</f>
        <v>Although there may be some Christian groups trying move away from historycentrism, they may not last long. There are many people such as Voltraire, Emerson and Romantic movement, they all have failed. This is U-Turn theory.</v>
      </c>
      <c r="L86" s="167" t="str">
        <f>'Work in Progress'!J86</f>
        <v>24. U-Turn Theory</v>
      </c>
      <c r="M86" s="167" t="str">
        <f>'Work in Progress'!K86</f>
        <v/>
      </c>
      <c r="N86" s="166" t="str">
        <f>'Work in Progress'!M80</f>
        <v>Yes</v>
      </c>
      <c r="O86" s="166" t="str">
        <f>'Work in Progress'!N80</f>
        <v/>
      </c>
      <c r="P86" s="168" t="str">
        <f>'Work in Progress'!O80</f>
        <v>https://docs.google.com/a/greatwideopen.in/file/d/0BzrlmTtOnvUAbGVVazNEUUFnUEE/edit</v>
      </c>
      <c r="Q86" s="166" t="str">
        <f>'Work in Progress'!P80</f>
        <v/>
      </c>
      <c r="R86" s="170" t="str">
        <f>'Work in Progress'!Q80</f>
        <v/>
      </c>
      <c r="S86" s="166" t="str">
        <f>'Work in Progress'!R80</f>
        <v>Good</v>
      </c>
      <c r="T86" s="166" t="str">
        <f>'Work in Progress'!S80</f>
        <v>No</v>
      </c>
      <c r="U86" s="166" t="str">
        <f>'Work in Progress'!U80</f>
        <v>Not HD</v>
      </c>
      <c r="V86" s="165"/>
      <c r="W86" s="165"/>
      <c r="X86" s="165"/>
      <c r="Y86" s="165"/>
      <c r="Z86" s="165"/>
    </row>
    <row r="87">
      <c r="A87" s="166" t="str">
        <f>'Work in Progress'!T87</f>
        <v>Go</v>
      </c>
      <c r="B87" s="166" t="str">
        <f>'Work in Progress'!D87</f>
        <v>Pondy</v>
      </c>
      <c r="C87" s="166" t="str">
        <f>'Work in Progress'!B87</f>
        <v>Q-192</v>
      </c>
      <c r="D87" s="166" t="str">
        <f>'Work in Progress'!A87</f>
        <v>Gururaj Deshpande</v>
      </c>
      <c r="E87" s="166" t="str">
        <f>'Work in Progress'!C87</f>
        <v>Digestion, Indian sources</v>
      </c>
      <c r="F87" s="166" t="str">
        <f>'Work in Progress'!E87</f>
        <v>What does knowledge implied for modern Indian Gyan?</v>
      </c>
      <c r="G87" s="166" t="str">
        <f>'Work in Progress'!F87</f>
        <v>Its relevance to modern youth</v>
      </c>
      <c r="H87" s="166" t="str">
        <f>'Work in Progress'!G87</f>
        <v>Yes</v>
      </c>
      <c r="I87" s="166" t="str">
        <f>if('Work in Progress'!G87="NO",'Work in Progress'!F87, 'Work in Progress'!H87)</f>
        <v>How to create awareness among Indian youth about Indian knowledge?</v>
      </c>
      <c r="J87" s="84" t="str">
        <f>'Work in Progress'!I87</f>
        <v/>
      </c>
      <c r="K87" s="84" t="str">
        <f>'Work in Progress'!L87</f>
        <v>Indian civilization is getting digested and exported back to source. We have to create awareness about the Indian sources among Indian people when they are coming from western sources.</v>
      </c>
      <c r="L87" s="167" t="str">
        <f>'Work in Progress'!J87</f>
        <v>7. Digestion</v>
      </c>
      <c r="M87" s="167" t="str">
        <f>'Work in Progress'!K87</f>
        <v>b. Examples of Digestion</v>
      </c>
      <c r="N87" s="166" t="str">
        <f>'Work in Progress'!M81</f>
        <v>Yes</v>
      </c>
      <c r="O87" s="166" t="str">
        <f>'Work in Progress'!N81</f>
        <v/>
      </c>
      <c r="P87" s="168" t="str">
        <f>'Work in Progress'!O81</f>
        <v>https://docs.google.com/a/greatwideopen.in/file/d/0BzrlmTtOnvUAWHMtMy05Wmg2dnc/edit</v>
      </c>
      <c r="Q87" s="166" t="str">
        <f>'Work in Progress'!P81</f>
        <v/>
      </c>
      <c r="R87" s="170" t="str">
        <f>'Work in Progress'!Q81</f>
        <v/>
      </c>
      <c r="S87" s="166" t="str">
        <f>'Work in Progress'!R81</f>
        <v>Good</v>
      </c>
      <c r="T87" s="166" t="str">
        <f>'Work in Progress'!S81</f>
        <v>No</v>
      </c>
      <c r="U87" s="166" t="str">
        <f>'Work in Progress'!U81</f>
        <v>Not HD</v>
      </c>
      <c r="V87" s="165"/>
      <c r="W87" s="165"/>
      <c r="X87" s="165"/>
      <c r="Y87" s="165"/>
      <c r="Z87" s="165"/>
    </row>
    <row r="88">
      <c r="A88" s="166" t="str">
        <f>'Work in Progress'!T88</f>
        <v>Go</v>
      </c>
      <c r="B88" s="166" t="str">
        <f>'Work in Progress'!D88</f>
        <v>Princeton</v>
      </c>
      <c r="C88" s="166" t="str">
        <f>'Work in Progress'!B88</f>
        <v>Q-193</v>
      </c>
      <c r="D88" s="166" t="str">
        <f>'Work in Progress'!A88</f>
        <v>Gururaj Deshpande</v>
      </c>
      <c r="E88" s="166" t="str">
        <f>'Work in Progress'!C88</f>
        <v>Conversion, Corporate culture, organized religions</v>
      </c>
      <c r="F88" s="166" t="str">
        <f>'Work in Progress'!E88</f>
        <v>What problem with people converting to christianity?</v>
      </c>
      <c r="G88" s="166" t="str">
        <f>'Work in Progress'!F88</f>
        <v>Whats is wrong in people converting to Christianity?</v>
      </c>
      <c r="H88" s="166" t="str">
        <f>'Work in Progress'!G88</f>
        <v>No</v>
      </c>
      <c r="I88" s="166" t="str">
        <f>if('Work in Progress'!G88="NO",'Work in Progress'!F88, 'Work in Progress'!H88)</f>
        <v>Whats is wrong in people converting to Christianity?</v>
      </c>
      <c r="J88" s="84" t="str">
        <f>'Work in Progress'!I88</f>
        <v/>
      </c>
      <c r="K88" s="84" t="str">
        <f>'Work in Progress'!L88</f>
        <v>Religious conversions destroy cultures. Organized religions have to be studied about the changes they bring to the cultures. Conversion is like cancer cells killing normal healthy cells. In the end, cancer cells also destroy themselves since body is destroyed.</v>
      </c>
      <c r="L88" s="167" t="str">
        <f>'Work in Progress'!J88</f>
        <v>5. Dharmic Freedom / Dharmic Pluralism</v>
      </c>
      <c r="M88" s="167" t="str">
        <f>'Work in Progress'!K88</f>
        <v>Conversion</v>
      </c>
      <c r="N88" s="166" t="str">
        <f>'Work in Progress'!M82</f>
        <v>Yes</v>
      </c>
      <c r="O88" s="166" t="str">
        <f>'Work in Progress'!N82</f>
        <v/>
      </c>
      <c r="P88" s="168" t="str">
        <f>'Work in Progress'!O82</f>
        <v>https://docs.google.com/a/greatwideopen.in/file/d/0BzrlmTtOnvUAeGxuMnROM3JJbU0/edit</v>
      </c>
      <c r="Q88" s="166" t="str">
        <f>'Work in Progress'!P82</f>
        <v/>
      </c>
      <c r="R88" s="170" t="str">
        <f>'Work in Progress'!Q82</f>
        <v/>
      </c>
      <c r="S88" s="166" t="str">
        <f>'Work in Progress'!R82</f>
        <v>Good</v>
      </c>
      <c r="T88" s="166" t="str">
        <f>'Work in Progress'!S82</f>
        <v>No</v>
      </c>
      <c r="U88" s="166" t="str">
        <f>'Work in Progress'!U82</f>
        <v>Not HD</v>
      </c>
      <c r="V88" s="165"/>
      <c r="W88" s="165"/>
      <c r="X88" s="165"/>
      <c r="Y88" s="165"/>
      <c r="Z88" s="165"/>
    </row>
    <row r="89">
      <c r="A89" s="166" t="str">
        <f>'Work in Progress'!T89</f>
        <v>Go</v>
      </c>
      <c r="B89" s="166" t="str">
        <f>'Work in Progress'!D89</f>
        <v>Princeton</v>
      </c>
      <c r="C89" s="166" t="str">
        <f>'Work in Progress'!B89</f>
        <v>Q-194</v>
      </c>
      <c r="D89" s="166" t="str">
        <f>'Work in Progress'!A89</f>
        <v>Gururaj Deshpande</v>
      </c>
      <c r="E89" s="166" t="str">
        <f>'Work in Progress'!C89</f>
        <v>Hindu minority, violence, Northeast</v>
      </c>
      <c r="F89" s="166" t="str">
        <f>'Work in Progress'!E89</f>
        <v>Is violence recorded in areas where Hindus are minority ?</v>
      </c>
      <c r="G89" s="166" t="str">
        <f>'Work in Progress'!F89</f>
        <v>Is violence recorded in areas where Hindus are a minority?</v>
      </c>
      <c r="H89" s="166" t="str">
        <f>'Work in Progress'!G89</f>
        <v>No</v>
      </c>
      <c r="I89" s="166" t="str">
        <f>if('Work in Progress'!G89="NO",'Work in Progress'!F89, 'Work in Progress'!H89)</f>
        <v>Is violence recorded in areas where Hindus are a minority?</v>
      </c>
      <c r="J89" s="84" t="str">
        <f>'Work in Progress'!I89</f>
        <v/>
      </c>
      <c r="K89" s="84" t="str">
        <f>'Work in Progress'!L89</f>
        <v>Wherever Hindus are minority in Christian areas, Hindus are facing violence.</v>
      </c>
      <c r="L89" s="167" t="str">
        <f>'Work in Progress'!J89</f>
        <v>2. Breaking India Forces</v>
      </c>
      <c r="M89" s="167" t="str">
        <f>'Work in Progress'!K89</f>
        <v>Conversion</v>
      </c>
      <c r="N89" s="171" t="str">
        <f t="shared" ref="N89:U89" si="7">#REF!</f>
        <v>#REF!</v>
      </c>
      <c r="O89" s="171" t="str">
        <f t="shared" si="7"/>
        <v>#REF!</v>
      </c>
      <c r="P89" s="171" t="str">
        <f t="shared" si="7"/>
        <v>#REF!</v>
      </c>
      <c r="Q89" s="171" t="str">
        <f t="shared" si="7"/>
        <v>#REF!</v>
      </c>
      <c r="R89" s="171" t="str">
        <f t="shared" si="7"/>
        <v>#REF!</v>
      </c>
      <c r="S89" s="171" t="str">
        <f t="shared" si="7"/>
        <v>#REF!</v>
      </c>
      <c r="T89" s="171" t="str">
        <f t="shared" si="7"/>
        <v>#REF!</v>
      </c>
      <c r="U89" s="171" t="str">
        <f t="shared" si="7"/>
        <v>#REF!</v>
      </c>
      <c r="V89" s="165"/>
      <c r="W89" s="165"/>
      <c r="X89" s="165"/>
      <c r="Y89" s="165"/>
      <c r="Z89" s="165"/>
    </row>
    <row r="90">
      <c r="A90" s="166" t="str">
        <f>'Work in Progress'!T90</f>
        <v>Go</v>
      </c>
      <c r="B90" s="166" t="str">
        <f>'Work in Progress'!D90</f>
        <v>Princeton</v>
      </c>
      <c r="C90" s="166" t="str">
        <f>'Work in Progress'!B90</f>
        <v>Q-195</v>
      </c>
      <c r="D90" s="166" t="str">
        <f>'Work in Progress'!A90</f>
        <v>Gururaj Deshpande</v>
      </c>
      <c r="E90" s="166" t="str">
        <f>'Work in Progress'!C90</f>
        <v>Christianity, Global hegemony, conversions</v>
      </c>
      <c r="F90" s="166" t="str">
        <f>'Work in Progress'!E90</f>
        <v>Is there place for Christianity in India?</v>
      </c>
      <c r="G90" s="166" t="str">
        <f>'Work in Progress'!F90</f>
        <v>Is there place for Christianity in India?</v>
      </c>
      <c r="H90" s="166" t="str">
        <f>'Work in Progress'!G90</f>
        <v>No</v>
      </c>
      <c r="I90" s="166" t="str">
        <f>if('Work in Progress'!G90="NO",'Work in Progress'!F90, 'Work in Progress'!H90)</f>
        <v>Is there place for Christianity in India?</v>
      </c>
      <c r="J90" s="84" t="str">
        <f>'Work in Progress'!I90</f>
        <v/>
      </c>
      <c r="K90" s="84" t="str">
        <f>'Work in Progress'!L90</f>
        <v>Syrian Christians did not convert Hindus and they lived with Hindus for 1000 years. Portuguese and British people started the conversions. This created the problem.</v>
      </c>
      <c r="L90" s="167" t="str">
        <f>'Work in Progress'!J90</f>
        <v>2. Breaking India Forces</v>
      </c>
      <c r="M90" s="167" t="str">
        <f>'Work in Progress'!K90</f>
        <v>Conversion</v>
      </c>
      <c r="N90" s="171" t="str">
        <f t="shared" ref="N90:U90" si="8">#REF!</f>
        <v>#REF!</v>
      </c>
      <c r="O90" s="171" t="str">
        <f t="shared" si="8"/>
        <v>#REF!</v>
      </c>
      <c r="P90" s="171" t="str">
        <f t="shared" si="8"/>
        <v>#REF!</v>
      </c>
      <c r="Q90" s="171" t="str">
        <f t="shared" si="8"/>
        <v>#REF!</v>
      </c>
      <c r="R90" s="171" t="str">
        <f t="shared" si="8"/>
        <v>#REF!</v>
      </c>
      <c r="S90" s="171" t="str">
        <f t="shared" si="8"/>
        <v>#REF!</v>
      </c>
      <c r="T90" s="171" t="str">
        <f t="shared" si="8"/>
        <v>#REF!</v>
      </c>
      <c r="U90" s="171" t="str">
        <f t="shared" si="8"/>
        <v>#REF!</v>
      </c>
      <c r="V90" s="165"/>
      <c r="W90" s="165"/>
      <c r="X90" s="165"/>
      <c r="Y90" s="165"/>
      <c r="Z90" s="165"/>
    </row>
    <row r="91">
      <c r="A91" s="166" t="str">
        <f>'Work in Progress'!T91</f>
        <v>Go</v>
      </c>
      <c r="B91" s="166" t="str">
        <f>'Work in Progress'!D91</f>
        <v>Princeton</v>
      </c>
      <c r="C91" s="166" t="str">
        <f>'Work in Progress'!B91</f>
        <v>Q-196</v>
      </c>
      <c r="D91" s="166" t="str">
        <f>'Work in Progress'!A91</f>
        <v>Gururaj Deshpande</v>
      </c>
      <c r="E91" s="166" t="str">
        <f>'Work in Progress'!C91</f>
        <v>Conspiracy, Breaking India, Cross affiliations, Church, US government, Non-profit, Freedom of Information, Dalit freedom network, Congressman, Lutheran church.</v>
      </c>
      <c r="F91" s="166" t="str">
        <f>'Work in Progress'!E91</f>
        <v>hard to believe that there is conspiracy for India</v>
      </c>
      <c r="G91" s="166" t="str">
        <f>'Work in Progress'!F91</f>
        <v>Hard to believe that there is conspiracy for India</v>
      </c>
      <c r="H91" s="166" t="str">
        <f>'Work in Progress'!G91</f>
        <v>No</v>
      </c>
      <c r="I91" s="166" t="str">
        <f>if('Work in Progress'!G91="NO",'Work in Progress'!F91, 'Work in Progress'!H91)</f>
        <v>Hard to believe that there is conspiracy for India</v>
      </c>
      <c r="J91" s="84" t="str">
        <f>'Work in Progress'!I91</f>
        <v/>
      </c>
      <c r="K91" s="84" t="str">
        <f>'Work in Progress'!L91</f>
        <v>Breaking India book has been written by getting information about Church organizations in US and India. It is fact based and using freedom of information act. There is nexus between US government, Churches, Non-profit NGO.</v>
      </c>
      <c r="L91" s="167" t="str">
        <f>'Work in Progress'!J91</f>
        <v>2. Breaking India Forces</v>
      </c>
      <c r="M91" s="167" t="str">
        <f>'Work in Progress'!K91</f>
        <v/>
      </c>
      <c r="N91" s="171" t="str">
        <f t="shared" ref="N91:U91" si="9">#REF!</f>
        <v>#REF!</v>
      </c>
      <c r="O91" s="171" t="str">
        <f t="shared" si="9"/>
        <v>#REF!</v>
      </c>
      <c r="P91" s="171" t="str">
        <f t="shared" si="9"/>
        <v>#REF!</v>
      </c>
      <c r="Q91" s="171" t="str">
        <f t="shared" si="9"/>
        <v>#REF!</v>
      </c>
      <c r="R91" s="171" t="str">
        <f t="shared" si="9"/>
        <v>#REF!</v>
      </c>
      <c r="S91" s="171" t="str">
        <f t="shared" si="9"/>
        <v>#REF!</v>
      </c>
      <c r="T91" s="171" t="str">
        <f t="shared" si="9"/>
        <v>#REF!</v>
      </c>
      <c r="U91" s="171" t="str">
        <f t="shared" si="9"/>
        <v>#REF!</v>
      </c>
      <c r="V91" s="165"/>
      <c r="W91" s="165"/>
      <c r="X91" s="165"/>
      <c r="Y91" s="165"/>
      <c r="Z91" s="165"/>
    </row>
    <row r="92">
      <c r="A92" s="166" t="str">
        <f>'Work in Progress'!T92</f>
        <v>No Go</v>
      </c>
      <c r="B92" s="166" t="str">
        <f>'Work in Progress'!D92</f>
        <v>Somaiya</v>
      </c>
      <c r="C92" s="166" t="str">
        <f>'Work in Progress'!B92</f>
        <v>Q-214</v>
      </c>
      <c r="D92" s="166" t="str">
        <f>'Work in Progress'!A92</f>
        <v>Ritesh Kumar</v>
      </c>
      <c r="E92" s="166" t="str">
        <f>'Work in Progress'!C92</f>
        <v/>
      </c>
      <c r="F92" s="166" t="str">
        <f>'Work in Progress'!E92</f>
        <v>language in the book is tough to understand it </v>
      </c>
      <c r="G92" s="166" t="str">
        <f>'Work in Progress'!F92</f>
        <v>language in the book is tough to understand it </v>
      </c>
      <c r="H92" s="166" t="str">
        <f>'Work in Progress'!G92</f>
        <v/>
      </c>
      <c r="I92" s="166" t="str">
        <f>if('Work in Progress'!G92="NO",'Work in Progress'!F92, 'Work in Progress'!H92)</f>
        <v/>
      </c>
      <c r="J92" s="84" t="str">
        <f>'Work in Progress'!I92</f>
        <v/>
      </c>
      <c r="K92" s="84" t="str">
        <f>'Work in Progress'!L92</f>
        <v>The questioner is wondering if the book can be simplified so that more people can benefit from the books. 
Answering the question to BD , RM suggest that it will be very tough to simplify the book, and he has plan to publish many smaller book and each of those book would be based on BD, and he is looking for writer as well.</v>
      </c>
      <c r="L92" s="167" t="str">
        <f>'Work in Progress'!J92</f>
        <v>NO GO</v>
      </c>
      <c r="M92" s="167" t="str">
        <f>'Work in Progress'!K92</f>
        <v/>
      </c>
      <c r="N92" s="171" t="str">
        <f t="shared" ref="N92:U92" si="10">#REF!</f>
        <v>#REF!</v>
      </c>
      <c r="O92" s="171" t="str">
        <f t="shared" si="10"/>
        <v>#REF!</v>
      </c>
      <c r="P92" s="171" t="str">
        <f t="shared" si="10"/>
        <v>#REF!</v>
      </c>
      <c r="Q92" s="171" t="str">
        <f t="shared" si="10"/>
        <v>#REF!</v>
      </c>
      <c r="R92" s="171" t="str">
        <f t="shared" si="10"/>
        <v>#REF!</v>
      </c>
      <c r="S92" s="171" t="str">
        <f t="shared" si="10"/>
        <v>#REF!</v>
      </c>
      <c r="T92" s="171" t="str">
        <f t="shared" si="10"/>
        <v>#REF!</v>
      </c>
      <c r="U92" s="171" t="str">
        <f t="shared" si="10"/>
        <v>#REF!</v>
      </c>
      <c r="V92" s="165"/>
      <c r="W92" s="165"/>
      <c r="X92" s="165"/>
      <c r="Y92" s="165"/>
      <c r="Z92" s="165"/>
    </row>
    <row r="93">
      <c r="A93" s="166" t="str">
        <f>'Work in Progress'!T93</f>
        <v/>
      </c>
      <c r="B93" s="166" t="str">
        <f>'Work in Progress'!D93</f>
        <v>Somaiya</v>
      </c>
      <c r="C93" s="166" t="str">
        <f>'Work in Progress'!B93</f>
        <v>Q-215</v>
      </c>
      <c r="D93" s="166" t="str">
        <f>'Work in Progress'!A93</f>
        <v>Ritesh Kumar</v>
      </c>
      <c r="E93" s="166" t="str">
        <f>'Work in Progress'!C93</f>
        <v/>
      </c>
      <c r="F93" s="166" t="str">
        <f>'Work in Progress'!E93</f>
        <v>Would you like to see book by madhususan and help for it ?</v>
      </c>
      <c r="G93" s="166" t="str">
        <f>'Work in Progress'!F93</f>
        <v>&lt;----- Video Not Available ----&gt;</v>
      </c>
      <c r="H93" s="166" t="str">
        <f>'Work in Progress'!G93</f>
        <v/>
      </c>
      <c r="I93" s="166" t="str">
        <f>if('Work in Progress'!G93="NO",'Work in Progress'!F93, 'Work in Progress'!H93)</f>
        <v/>
      </c>
      <c r="J93" s="84" t="str">
        <f>'Work in Progress'!I93</f>
        <v/>
      </c>
      <c r="K93" s="84" t="str">
        <f>'Work in Progress'!L93</f>
        <v/>
      </c>
      <c r="L93" s="167" t="str">
        <f>'Work in Progress'!J93</f>
        <v/>
      </c>
      <c r="M93" s="167" t="str">
        <f>'Work in Progress'!K93</f>
        <v/>
      </c>
      <c r="N93" s="171" t="str">
        <f t="shared" ref="N93:U93" si="11">#REF!</f>
        <v>#REF!</v>
      </c>
      <c r="O93" s="171" t="str">
        <f t="shared" si="11"/>
        <v>#REF!</v>
      </c>
      <c r="P93" s="171" t="str">
        <f t="shared" si="11"/>
        <v>#REF!</v>
      </c>
      <c r="Q93" s="171" t="str">
        <f t="shared" si="11"/>
        <v>#REF!</v>
      </c>
      <c r="R93" s="171" t="str">
        <f t="shared" si="11"/>
        <v>#REF!</v>
      </c>
      <c r="S93" s="171" t="str">
        <f t="shared" si="11"/>
        <v>#REF!</v>
      </c>
      <c r="T93" s="171" t="str">
        <f t="shared" si="11"/>
        <v>#REF!</v>
      </c>
      <c r="U93" s="171" t="str">
        <f t="shared" si="11"/>
        <v>#REF!</v>
      </c>
      <c r="V93" s="165"/>
      <c r="W93" s="165"/>
      <c r="X93" s="165"/>
      <c r="Y93" s="165"/>
      <c r="Z93" s="165"/>
    </row>
    <row r="94">
      <c r="A94" s="166" t="str">
        <f>'Work in Progress'!T94</f>
        <v>GO</v>
      </c>
      <c r="B94" s="166" t="str">
        <f>'Work in Progress'!D94</f>
        <v>Somaiya</v>
      </c>
      <c r="C94" s="166" t="str">
        <f>'Work in Progress'!B94</f>
        <v>Q-216</v>
      </c>
      <c r="D94" s="166" t="str">
        <f>'Work in Progress'!A94</f>
        <v>Ritesh Kumar</v>
      </c>
      <c r="E94" s="166" t="str">
        <f>'Work in Progress'!C94</f>
        <v>Vichar, Character, Indian Values, Meditation, Self awareness</v>
      </c>
      <c r="F94" s="166" t="str">
        <f>'Work in Progress'!E94</f>
        <v>Smoking ,Drinking is considered as sophisticated and want to get 
admire by your group but when you hold your ideas of sanskar then people mock you and  says paka mat </v>
      </c>
      <c r="G94" s="166" t="str">
        <f>'Work in Progress'!F94</f>
        <v>How to survive and have social life when there is peer pressure of smoking, drinking ?</v>
      </c>
      <c r="H94" s="166" t="str">
        <f>'Work in Progress'!G94</f>
        <v>YES</v>
      </c>
      <c r="I94" s="166" t="str">
        <f>if('Work in Progress'!G94="NO",'Work in Progress'!F94, 'Work in Progress'!H94)</f>
        <v>How to avoid the "Western way of Socializing", such as drinking, smoking, clubbing etc?</v>
      </c>
      <c r="J94" s="84" t="str">
        <f>'Work in Progress'!I94</f>
        <v>How Western Culture are causing bad influence to Indian value System?
How "Indian Value System" can be helpful in career?</v>
      </c>
      <c r="K94" s="84" t="str">
        <f>'Work in Progress'!L94</f>
        <v>RM talks about , "What is the right thing to do?". One should be choosing Indian value over Western Value (as far as socializing is concern), since it has long term effect. One should be taking positive things from West(such as work ethics, helping others etc) ,rather negative thing like (drinking, smoking etc). </v>
      </c>
      <c r="L94" s="167" t="str">
        <f>'Work in Progress'!J94</f>
        <v>Need for Hindu Identity</v>
      </c>
      <c r="M94" s="167" t="str">
        <f>'Work in Progress'!K94</f>
        <v/>
      </c>
      <c r="N94" s="171" t="str">
        <f t="shared" ref="N94:U94" si="12">#REF!</f>
        <v>#REF!</v>
      </c>
      <c r="O94" s="171" t="str">
        <f t="shared" si="12"/>
        <v>#REF!</v>
      </c>
      <c r="P94" s="171" t="str">
        <f t="shared" si="12"/>
        <v>#REF!</v>
      </c>
      <c r="Q94" s="171" t="str">
        <f t="shared" si="12"/>
        <v>#REF!</v>
      </c>
      <c r="R94" s="171" t="str">
        <f t="shared" si="12"/>
        <v>#REF!</v>
      </c>
      <c r="S94" s="171" t="str">
        <f t="shared" si="12"/>
        <v>#REF!</v>
      </c>
      <c r="T94" s="171" t="str">
        <f t="shared" si="12"/>
        <v>#REF!</v>
      </c>
      <c r="U94" s="171" t="str">
        <f t="shared" si="12"/>
        <v>#REF!</v>
      </c>
      <c r="V94" s="165"/>
      <c r="W94" s="165"/>
      <c r="X94" s="165"/>
      <c r="Y94" s="165"/>
      <c r="Z94" s="165"/>
    </row>
    <row r="95">
      <c r="A95" s="166" t="str">
        <f>'Work in Progress'!T95</f>
        <v>GO</v>
      </c>
      <c r="B95" s="166" t="str">
        <f>'Work in Progress'!D95</f>
        <v>Somaiya</v>
      </c>
      <c r="C95" s="166" t="str">
        <f>'Work in Progress'!B95</f>
        <v>Q-217</v>
      </c>
      <c r="D95" s="166" t="str">
        <f>'Work in Progress'!A95</f>
        <v>Ritesh Kumar</v>
      </c>
      <c r="E95" s="166" t="str">
        <f>'Work in Progress'!C95</f>
        <v>Trade and Digestion, Adhyatma Vidya, Inner science, Yoga, Meditation, IBM, Effect of Inner Science, Advise to Young generation, Being Different, Civilization,Non-Translatable Words</v>
      </c>
      <c r="F95" s="166" t="str">
        <f>'Work in Progress'!E95</f>
        <v>Obamas's visit in India and generating jobs there for Indians is this
 Digestion? How synergy between materialism and spirituality can be attend?</v>
      </c>
      <c r="G95" s="166" t="str">
        <f>'Work in Progress'!F95</f>
        <v>How Synergy Between Materialism and Spirituality Can Be Attained?</v>
      </c>
      <c r="H95" s="166" t="str">
        <f>'Work in Progress'!G95</f>
        <v>Yes</v>
      </c>
      <c r="I95" s="166" t="str">
        <f>if('Work in Progress'!G95="NO",'Work in Progress'!F95, 'Work in Progress'!H95)</f>
        <v>How Do you Combine a Dharmic Life with Material Well Being?</v>
      </c>
      <c r="J95" s="84" t="str">
        <f>'Work in Progress'!I95</f>
        <v>How one can define digestion? 
Can trade also be referred as digestion (in any way)?
Can trade be called "Digestion"?
How to Balance between Spiritualism and Materialism?</v>
      </c>
      <c r="K95" s="84" t="str">
        <f>'Work in Progress'!L95</f>
        <v>1st Question:  Trade, if done with strength between equals, is not digestion.  However, Indian call center employees pretending to be someone else outside of the country creates confusion and loss of identity.  2nd Question:  In Indian society only a small percent of people were sanyasis.  We need a balance of balance of varnas to have a functioning society.  Sanyasi ideal is only for certain people.  RM also explains that adhyatma vidya is growing in the West as mind management, yoga and meditation.  Concern is that West is adopting these inner journey techniques, while Indians still doubt them, and this will lead to appropriation.</v>
      </c>
      <c r="L95" s="167" t="str">
        <f>'Work in Progress'!J95</f>
        <v>Adhytama Vidya, Digestion
</v>
      </c>
      <c r="M95" s="167" t="str">
        <f>'Work in Progress'!K95</f>
        <v>Adhytama Vidya(Inner Sciences)
Adhytama Vidya(Empirical Sciences)
Adhytama Vidya(First Person Scientific Empiricism) Digestion
</v>
      </c>
      <c r="N95" s="171" t="str">
        <f t="shared" ref="N95:U95" si="13">#REF!</f>
        <v>#REF!</v>
      </c>
      <c r="O95" s="171" t="str">
        <f t="shared" si="13"/>
        <v>#REF!</v>
      </c>
      <c r="P95" s="171" t="str">
        <f t="shared" si="13"/>
        <v>#REF!</v>
      </c>
      <c r="Q95" s="171" t="str">
        <f t="shared" si="13"/>
        <v>#REF!</v>
      </c>
      <c r="R95" s="171" t="str">
        <f t="shared" si="13"/>
        <v>#REF!</v>
      </c>
      <c r="S95" s="171" t="str">
        <f t="shared" si="13"/>
        <v>#REF!</v>
      </c>
      <c r="T95" s="171" t="str">
        <f t="shared" si="13"/>
        <v>#REF!</v>
      </c>
      <c r="U95" s="171" t="str">
        <f t="shared" si="13"/>
        <v>#REF!</v>
      </c>
      <c r="V95" s="165"/>
      <c r="W95" s="165"/>
      <c r="X95" s="165"/>
      <c r="Y95" s="165"/>
      <c r="Z95" s="165"/>
    </row>
    <row r="96">
      <c r="A96" s="166" t="str">
        <f>'Work in Progress'!T96</f>
        <v>GO</v>
      </c>
      <c r="B96" s="166" t="str">
        <f>'Work in Progress'!D96</f>
        <v>Somaiya</v>
      </c>
      <c r="C96" s="166" t="str">
        <f>'Work in Progress'!B96</f>
        <v>Q-218</v>
      </c>
      <c r="D96" s="166" t="str">
        <f>'Work in Progress'!A96</f>
        <v>Ritesh Kumar</v>
      </c>
      <c r="E96" s="166" t="str">
        <f>'Work in Progress'!C96</f>
        <v>Inner Science, Conciousness, Indian Knowledge System, Outer Science, Inner Science benefits, Cognitive Science</v>
      </c>
      <c r="F96" s="166" t="str">
        <f>'Work in Progress'!E96</f>
        <v>would you throw little more light on study of consciousness?</v>
      </c>
      <c r="G96" s="166" t="str">
        <f>'Work in Progress'!F96</f>
        <v>Study of consciousness</v>
      </c>
      <c r="H96" s="166" t="str">
        <f>'Work in Progress'!G96</f>
        <v>NO</v>
      </c>
      <c r="I96" s="166" t="str">
        <f>if('Work in Progress'!G96="NO",'Work in Progress'!F96, 'Work in Progress'!H96)</f>
        <v>Study of consciousness</v>
      </c>
      <c r="J96" s="84" t="str">
        <f>'Work in Progress'!I96</f>
        <v>How India can play a role in "Study of Conciousness"?
How "Indian Knowledge System" of Conciousness has influenced "Modern Physics such as Quantum Physics" and "Cognitive and Behavioural Science" ?</v>
      </c>
      <c r="K96" s="84" t="str">
        <f>'Work in Progress'!L96</f>
        <v>RM talks about the appropriation of wisdom in the field of  Conciousness by West. He talks about usage of "Inner Science" in the field of Biology, which he has been wanting to do for real long time and has potential to bring some major break through. The implication would be using the "Inner Science" to solve the "Outer Science" problems.</v>
      </c>
      <c r="L96" s="167" t="str">
        <f>'Work in Progress'!J96</f>
        <v>Digestion, UTurn Theory, Adhyatma Vidya
</v>
      </c>
      <c r="M96" s="167" t="str">
        <f>'Work in Progress'!K96</f>
        <v>Example of Digestion, Inner Sciences, First Person Scientific Empiricism</v>
      </c>
      <c r="N96" s="171" t="str">
        <f t="shared" ref="N96:U96" si="14">#REF!</f>
        <v>#REF!</v>
      </c>
      <c r="O96" s="171" t="str">
        <f t="shared" si="14"/>
        <v>#REF!</v>
      </c>
      <c r="P96" s="171" t="str">
        <f t="shared" si="14"/>
        <v>#REF!</v>
      </c>
      <c r="Q96" s="171" t="str">
        <f t="shared" si="14"/>
        <v>#REF!</v>
      </c>
      <c r="R96" s="171" t="str">
        <f t="shared" si="14"/>
        <v>#REF!</v>
      </c>
      <c r="S96" s="171" t="str">
        <f t="shared" si="14"/>
        <v>#REF!</v>
      </c>
      <c r="T96" s="171" t="str">
        <f t="shared" si="14"/>
        <v>#REF!</v>
      </c>
      <c r="U96" s="171" t="str">
        <f t="shared" si="14"/>
        <v>#REF!</v>
      </c>
      <c r="V96" s="165"/>
      <c r="W96" s="165"/>
      <c r="X96" s="165"/>
      <c r="Y96" s="165"/>
      <c r="Z96" s="165"/>
    </row>
    <row r="97">
      <c r="A97" s="166" t="str">
        <f>'Work in Progress'!T97</f>
        <v>Go</v>
      </c>
      <c r="B97" s="166" t="str">
        <f>'Work in Progress'!D97</f>
        <v>Chicago 2</v>
      </c>
      <c r="C97" s="166" t="str">
        <f>'Work in Progress'!B97</f>
        <v>Q-070</v>
      </c>
      <c r="D97" s="166" t="str">
        <f>'Work in Progress'!A97</f>
        <v>Gururaj Deshpande</v>
      </c>
      <c r="E97" s="166" t="str">
        <f>'Work in Progress'!C97</f>
        <v>Secularism, Christianity, Exclusivity claim, science, Sapeksha Dharma, Hindu rashtra</v>
      </c>
      <c r="F97" s="166" t="str">
        <f>'Work in Progress'!E97</f>
        <v>Debanding India to be named as Hindu rashtra is it unreasonable with modern time ?or is it a more secular demand?</v>
      </c>
      <c r="G97" s="166" t="str">
        <f>'Work in Progress'!F97</f>
        <v>Demanding India to be named as Hindu rashtra is it unreasonable with modern time ?or is it a more secular demand?</v>
      </c>
      <c r="H97" s="166" t="str">
        <f>'Work in Progress'!G97</f>
        <v>Yes</v>
      </c>
      <c r="I97" s="166" t="str">
        <f>if('Work in Progress'!G97="NO",'Work in Progress'!F97, 'Work in Progress'!H97)</f>
        <v>Demanding India to be named as Hindu rashtra. Is it unreasonable with modern times and is it a secular?</v>
      </c>
      <c r="J97" s="84" t="str">
        <f>'Work in Progress'!I97</f>
        <v/>
      </c>
      <c r="K97" s="84" t="str">
        <f>'Work in Progress'!L97</f>
        <v>Secularism is a western solution to a western religious problem where they had problem with Christianity dealing with other science and exclusivity claims. In India, Dharma never had problem with science. Raja could not enforce his religion on his subjects. India had allowed Syrian Christians, Zoroastrians to come build their worship places. India has Sapekha Dharma which is inclusive and all encompassing. So we should call Indian civilization as Dharmic civilization or Dharmic Nation which includes all aspects of Dharma.</v>
      </c>
      <c r="L97" s="167" t="str">
        <f>'Work in Progress'!J97</f>
        <v>2. Breaking India Forces</v>
      </c>
      <c r="M97" s="167" t="str">
        <f>'Work in Progress'!K97</f>
        <v>Secularism</v>
      </c>
      <c r="N97" s="171" t="str">
        <f t="shared" ref="N97:U97" si="15">#REF!</f>
        <v>#REF!</v>
      </c>
      <c r="O97" s="171" t="str">
        <f t="shared" si="15"/>
        <v>#REF!</v>
      </c>
      <c r="P97" s="171" t="str">
        <f t="shared" si="15"/>
        <v>#REF!</v>
      </c>
      <c r="Q97" s="171" t="str">
        <f t="shared" si="15"/>
        <v>#REF!</v>
      </c>
      <c r="R97" s="171" t="str">
        <f t="shared" si="15"/>
        <v>#REF!</v>
      </c>
      <c r="S97" s="171" t="str">
        <f t="shared" si="15"/>
        <v>#REF!</v>
      </c>
      <c r="T97" s="171" t="str">
        <f t="shared" si="15"/>
        <v>#REF!</v>
      </c>
      <c r="U97" s="171" t="str">
        <f t="shared" si="15"/>
        <v>#REF!</v>
      </c>
      <c r="V97" s="165"/>
      <c r="W97" s="165"/>
      <c r="X97" s="165"/>
      <c r="Y97" s="165"/>
      <c r="Z97" s="165"/>
    </row>
    <row r="98">
      <c r="A98" s="166" t="str">
        <f>'Work in Progress'!T98</f>
        <v>Go</v>
      </c>
      <c r="B98" s="166" t="str">
        <f>'Work in Progress'!D98</f>
        <v>Chicago 2</v>
      </c>
      <c r="C98" s="166" t="str">
        <f>'Work in Progress'!B98</f>
        <v>Q-071</v>
      </c>
      <c r="D98" s="166" t="str">
        <f>'Work in Progress'!A98</f>
        <v>Gururaj Deshpande</v>
      </c>
      <c r="E98" s="166" t="str">
        <f>'Work in Progress'!C98</f>
        <v>Vedanta, Maxmuller, Griffin, Sanskrit, Vedas, Columbia University, Marxist theory, Inferiority complex</v>
      </c>
      <c r="F98" s="166" t="str">
        <f>'Work in Progress'!E98</f>
        <v>Lot of vedanta translation by westerns are misleading and could it be a 
better Idea to translate vedanta by Indians</v>
      </c>
      <c r="G98" s="166" t="str">
        <f>'Work in Progress'!F98</f>
        <v>Could it better idea to translate Vendanta by Indians?</v>
      </c>
      <c r="H98" s="166" t="str">
        <f>'Work in Progress'!G98</f>
        <v>Yes</v>
      </c>
      <c r="I98" s="166" t="str">
        <f>if('Work in Progress'!G98="NO",'Work in Progress'!F98, 'Work in Progress'!H98)</f>
        <v>Could it be better that Indians should take the lead in translating Vedanta and Indian books?</v>
      </c>
      <c r="J98" s="84" t="str">
        <f>'Work in Progress'!I98</f>
        <v/>
      </c>
      <c r="K98" s="84" t="str">
        <f>'Work in Progress'!L98</f>
        <v>Lot of western translations of Vedanta is misleading. It is better Indian should take lead. But other way is happening. Now Indians are funding American universities. Our scholars, governments, industrial houses are supporting American universities who are spreading Marxist theories about Sanskrit (Columbia university). This is because of inferiority complex of Indian people who are looking for legitimacy in western world.</v>
      </c>
      <c r="L98" s="167" t="str">
        <f>'Work in Progress'!J98</f>
        <v>4. Criticism of Western Academia
</v>
      </c>
      <c r="M98" s="167" t="str">
        <f>'Work in Progress'!K98</f>
        <v>Columbia university</v>
      </c>
      <c r="N98" s="171" t="str">
        <f t="shared" ref="N98:U98" si="16">#REF!</f>
        <v>#REF!</v>
      </c>
      <c r="O98" s="171" t="str">
        <f t="shared" si="16"/>
        <v>#REF!</v>
      </c>
      <c r="P98" s="171" t="str">
        <f t="shared" si="16"/>
        <v>#REF!</v>
      </c>
      <c r="Q98" s="171" t="str">
        <f t="shared" si="16"/>
        <v>#REF!</v>
      </c>
      <c r="R98" s="171" t="str">
        <f t="shared" si="16"/>
        <v>#REF!</v>
      </c>
      <c r="S98" s="171" t="str">
        <f t="shared" si="16"/>
        <v>#REF!</v>
      </c>
      <c r="T98" s="171" t="str">
        <f t="shared" si="16"/>
        <v>#REF!</v>
      </c>
      <c r="U98" s="171" t="str">
        <f t="shared" si="16"/>
        <v>#REF!</v>
      </c>
      <c r="V98" s="165"/>
      <c r="W98" s="165"/>
      <c r="X98" s="165"/>
      <c r="Y98" s="165"/>
      <c r="Z98" s="165"/>
    </row>
    <row r="99">
      <c r="A99" s="166" t="str">
        <f>'Work in Progress'!T99</f>
        <v>Go</v>
      </c>
      <c r="B99" s="166" t="str">
        <f>'Work in Progress'!D99</f>
        <v>Chicago 2</v>
      </c>
      <c r="C99" s="166" t="str">
        <f>'Work in Progress'!B99</f>
        <v>Q-072</v>
      </c>
      <c r="D99" s="166" t="str">
        <f>'Work in Progress'!A99</f>
        <v>Gururaj Deshpande</v>
      </c>
      <c r="E99" s="166" t="str">
        <f>'Work in Progress'!C99</f>
        <v>Dhirubhai Ambani, Hardward University, Templeton, Rockefeller, Pew trust, Carnegie, Ford foundation, Wendy Doniger</v>
      </c>
      <c r="F99" s="166" t="str">
        <f>'Work in Progress'!E99</f>
        <v>IS there is small section in US academics who is working on 
same line? is there efforts from infinity foundation or by you to talk with Infosys foundation who gives huge grants?</v>
      </c>
      <c r="G99" s="166" t="str">
        <f>'Work in Progress'!F99</f>
        <v>Is there is small section in US academics who is working on same line?</v>
      </c>
      <c r="H99" s="166" t="str">
        <f>'Work in Progress'!G99</f>
        <v>Yes</v>
      </c>
      <c r="I99" s="166" t="str">
        <f>if('Work in Progress'!G99="NO",'Work in Progress'!F99, 'Work in Progress'!H99)</f>
        <v>Is there is small section in US academics which is working on same line as Rajiv Malhotra?</v>
      </c>
      <c r="J99" s="84" t="str">
        <f>'Work in Progress'!I99</f>
        <v/>
      </c>
      <c r="K99" s="84" t="str">
        <f>'Work in Progress'!L99</f>
        <v>Rajiv Malhotra has written to many people, influenced them and stopped funding to the academic organizations. Our people are not interested in funding study Indian culture like Rockefeller, Carnegie and Ford foundation did for USA. There are few people who support Rajiv Malhotra. American academic system is like a cartel. Most of the Academic people are dependent of jobs and salaries and hence they don’t openly support.</v>
      </c>
      <c r="L99" s="167" t="str">
        <f>'Work in Progress'!J99</f>
        <v>4. Criticism of Western Academia
</v>
      </c>
      <c r="M99" s="167" t="str">
        <f>'Work in Progress'!K99</f>
        <v>b. Wendy’s Children</v>
      </c>
      <c r="N99" s="171" t="str">
        <f t="shared" ref="N99:U99" si="17">#REF!</f>
        <v>#REF!</v>
      </c>
      <c r="O99" s="171" t="str">
        <f t="shared" si="17"/>
        <v>#REF!</v>
      </c>
      <c r="P99" s="171" t="str">
        <f t="shared" si="17"/>
        <v>#REF!</v>
      </c>
      <c r="Q99" s="171" t="str">
        <f t="shared" si="17"/>
        <v>#REF!</v>
      </c>
      <c r="R99" s="171" t="str">
        <f t="shared" si="17"/>
        <v>#REF!</v>
      </c>
      <c r="S99" s="171" t="str">
        <f t="shared" si="17"/>
        <v>#REF!</v>
      </c>
      <c r="T99" s="171" t="str">
        <f t="shared" si="17"/>
        <v>#REF!</v>
      </c>
      <c r="U99" s="171" t="str">
        <f t="shared" si="17"/>
        <v>#REF!</v>
      </c>
      <c r="V99" s="165"/>
      <c r="W99" s="165"/>
      <c r="X99" s="165"/>
      <c r="Y99" s="165"/>
      <c r="Z99" s="165"/>
    </row>
    <row r="100">
      <c r="A100" s="166" t="str">
        <f>'Work in Progress'!T100</f>
        <v>Go</v>
      </c>
      <c r="B100" s="166" t="str">
        <f>'Work in Progress'!D100</f>
        <v>Chicago 2</v>
      </c>
      <c r="C100" s="166" t="str">
        <f>'Work in Progress'!B100</f>
        <v>Q-073</v>
      </c>
      <c r="D100" s="166" t="str">
        <f>'Work in Progress'!A100</f>
        <v>Gururaj Deshpande</v>
      </c>
      <c r="E100" s="166" t="str">
        <f>'Work in Progress'!C100</f>
        <v>Hindu temples,  Bhakti, Karma, Training youth, Pluralism</v>
      </c>
      <c r="F100" s="166" t="str">
        <f>'Work in Progress'!E100</f>
        <v>How can temples help you in doing your work?</v>
      </c>
      <c r="G100" s="166" t="str">
        <f>'Work in Progress'!F100</f>
        <v>How can temples help you in doing your work?</v>
      </c>
      <c r="H100" s="166" t="str">
        <f>'Work in Progress'!G100</f>
        <v>No</v>
      </c>
      <c r="I100" s="166" t="str">
        <f>if('Work in Progress'!G100="NO",'Work in Progress'!F100, 'Work in Progress'!H100)</f>
        <v>How can temples help you in doing your work?</v>
      </c>
      <c r="J100" s="84" t="str">
        <f>'Work in Progress'!I100</f>
        <v/>
      </c>
      <c r="K100" s="84" t="str">
        <f>'Work in Progress'!L100</f>
        <v>Temples have to train our Hindu youth. They have to do Jnan and Karma yoga in addition to Bhakti yoga.</v>
      </c>
      <c r="L100" s="167" t="str">
        <f>'Work in Progress'!J100</f>
        <v>17. Purva-Paksha</v>
      </c>
      <c r="M100" s="167" t="str">
        <f>'Work in Progress'!K100</f>
        <v/>
      </c>
      <c r="N100" s="166" t="str">
        <f>'Work in Progress'!M83</f>
        <v>Yes</v>
      </c>
      <c r="O100" s="166" t="str">
        <f>'Work in Progress'!N83</f>
        <v/>
      </c>
      <c r="P100" s="168" t="str">
        <f>'Work in Progress'!O83</f>
        <v>https://drive.google.com/drive/#folders/0BzrlmTtOnvUAU0tSRnFRZXJydm8/0BzrlmTtOnvUAdWhFUDhjYU5tbE0/0BzrlmTtOnvUAWU9vb2pDckdhNnc</v>
      </c>
      <c r="Q100" s="166" t="str">
        <f>'Work in Progress'!P83</f>
        <v/>
      </c>
      <c r="R100" s="170" t="str">
        <f>'Work in Progress'!Q83</f>
        <v/>
      </c>
      <c r="S100" s="166" t="str">
        <f>'Work in Progress'!R83</f>
        <v>Good</v>
      </c>
      <c r="T100" s="166" t="str">
        <f>'Work in Progress'!S83</f>
        <v>NO</v>
      </c>
      <c r="U100" s="166" t="str">
        <f>'Work in Progress'!U83</f>
        <v/>
      </c>
      <c r="V100" s="165"/>
      <c r="W100" s="165"/>
      <c r="X100" s="165"/>
      <c r="Y100" s="165"/>
      <c r="Z100" s="165"/>
    </row>
    <row r="101">
      <c r="A101" s="166" t="str">
        <f>'Work in Progress'!T101</f>
        <v>NO GO</v>
      </c>
      <c r="B101" s="166" t="str">
        <f>'Work in Progress'!D101</f>
        <v>Chicago 2</v>
      </c>
      <c r="C101" s="166" t="str">
        <f>'Work in Progress'!B101</f>
        <v>Q-074</v>
      </c>
      <c r="D101" s="166" t="str">
        <f>'Work in Progress'!A101</f>
        <v>Gururaj Deshpande</v>
      </c>
      <c r="E101" s="166" t="str">
        <f>'Work in Progress'!C101</f>
        <v>Sanatani group, Think tank</v>
      </c>
      <c r="F101" s="166" t="str">
        <f>'Work in Progress'!E101</f>
        <v>Whether you contacted to white sanatani group to participate in new group formed by them ?</v>
      </c>
      <c r="G101" s="166" t="str">
        <f>'Work in Progress'!F101</f>
        <v>Whether you contacted to white sanatani group to participate in new group formed by them ?</v>
      </c>
      <c r="H101" s="166" t="str">
        <f>'Work in Progress'!G101</f>
        <v>Yes</v>
      </c>
      <c r="I101" s="166" t="str">
        <f>if('Work in Progress'!G101="NO",'Work in Progress'!F101, 'Work in Progress'!H101)</f>
        <v>Whether you were contacted by white sanatani group to participate in a new think tank formed by them ?</v>
      </c>
      <c r="J101" s="84" t="str">
        <f>'Work in Progress'!I101</f>
        <v/>
      </c>
      <c r="K101" s="84" t="str">
        <f>'Work in Progress'!L101</f>
        <v>There is no name mentioned of this group in the video.</v>
      </c>
      <c r="L101" s="167" t="str">
        <f>'Work in Progress'!J101</f>
        <v>-----</v>
      </c>
      <c r="M101" s="167" t="str">
        <f>'Work in Progress'!K101</f>
        <v/>
      </c>
      <c r="N101" s="166" t="str">
        <f>'Work in Progress'!M84</f>
        <v>Yes</v>
      </c>
      <c r="O101" s="166" t="str">
        <f>'Work in Progress'!N84</f>
        <v/>
      </c>
      <c r="P101" s="168" t="str">
        <f>'Work in Progress'!O84</f>
        <v>https://drive.google.com/drive/#folders/0BzrlmTtOnvUAU0tSRnFRZXJydm8/0BzrlmTtOnvUAdWhFUDhjYU5tbE0/0BzrlmTtOnvUAWU9vb2pDckdhNnc</v>
      </c>
      <c r="Q101" s="166" t="str">
        <f>'Work in Progress'!P84</f>
        <v/>
      </c>
      <c r="R101" s="170" t="str">
        <f>'Work in Progress'!Q84</f>
        <v/>
      </c>
      <c r="S101" s="166" t="str">
        <f>'Work in Progress'!R84</f>
        <v>Good</v>
      </c>
      <c r="T101" s="166" t="str">
        <f>'Work in Progress'!S84</f>
        <v>No</v>
      </c>
      <c r="U101" s="166" t="str">
        <f>'Work in Progress'!U84</f>
        <v/>
      </c>
      <c r="V101" s="165"/>
      <c r="W101" s="165"/>
      <c r="X101" s="165"/>
      <c r="Y101" s="165"/>
      <c r="Z101" s="165"/>
    </row>
    <row r="102">
      <c r="A102" s="166" t="str">
        <f>'Work in Progress'!T102</f>
        <v>Go</v>
      </c>
      <c r="B102" s="166" t="str">
        <f>'Work in Progress'!D102</f>
        <v>Chicago 2</v>
      </c>
      <c r="C102" s="166" t="str">
        <f>'Work in Progress'!B102</f>
        <v>Q-075</v>
      </c>
      <c r="D102" s="166" t="str">
        <f>'Work in Progress'!A102</f>
        <v>Gururaj Deshpande</v>
      </c>
      <c r="E102" s="166" t="str">
        <f>'Work in Progress'!C102</f>
        <v>Corruption, Dharma, Secularism</v>
      </c>
      <c r="F102" s="166" t="str">
        <f>'Work in Progress'!E102</f>
        <v>massive corruption in India ,Sanatani Dharma or aspect of secularism that has come out </v>
      </c>
      <c r="G102" s="166" t="str">
        <f>'Work in Progress'!F102</f>
        <v>Dharma, secularism and corruption in India</v>
      </c>
      <c r="H102" s="166" t="str">
        <f>'Work in Progress'!G102</f>
        <v>Yes</v>
      </c>
      <c r="I102" s="166" t="str">
        <f>if('Work in Progress'!G102="NO",'Work in Progress'!F102, 'Work in Progress'!H102)</f>
        <v>How do you reconcile corruption as part of Sanatana Dharma or secularism?</v>
      </c>
      <c r="J102" s="84" t="str">
        <f>'Work in Progress'!I102</f>
        <v/>
      </c>
      <c r="K102" s="84" t="str">
        <f>'Work in Progress'!L102</f>
        <v>In Europe secular meant nonreligious.  In India, people took secular to mean nondharmic.This comes from mistranslating Dharma as religion. Dharma is body of knowledge, practice and ideals. Must separate evaluation of dharma from the current society of India.  I, as a dharmic person, have a right to say my loyalty is to dharma, not to those who call themselves Hindus, or to Hindu leaders.</v>
      </c>
      <c r="L102" s="167" t="str">
        <f>'Work in Progress'!J102</f>
        <v>Dharmic Pluralism</v>
      </c>
      <c r="M102" s="167" t="str">
        <f>'Work in Progress'!K102</f>
        <v>How to practice dharma</v>
      </c>
      <c r="N102" s="166" t="str">
        <f>'Work in Progress'!M85</f>
        <v>Yes</v>
      </c>
      <c r="O102" s="166" t="str">
        <f>'Work in Progress'!N85</f>
        <v/>
      </c>
      <c r="P102" s="168" t="str">
        <f>'Work in Progress'!O85</f>
        <v>https://drive.google.com/drive/#folders/0BzrlmTtOnvUAU0tSRnFRZXJydm8/0BzrlmTtOnvUAdWhFUDhjYU5tbE0/0BzrlmTtOnvUAWU9vb2pDckdhNnc</v>
      </c>
      <c r="Q102" s="166" t="str">
        <f>'Work in Progress'!P85</f>
        <v/>
      </c>
      <c r="R102" s="170" t="str">
        <f>'Work in Progress'!Q85</f>
        <v/>
      </c>
      <c r="S102" s="166" t="str">
        <f>'Work in Progress'!R85</f>
        <v>Good</v>
      </c>
      <c r="T102" s="166" t="str">
        <f>'Work in Progress'!S85</f>
        <v>No</v>
      </c>
      <c r="U102" s="166" t="str">
        <f>'Work in Progress'!U85</f>
        <v/>
      </c>
      <c r="V102" s="165"/>
      <c r="W102" s="165"/>
      <c r="X102" s="165"/>
      <c r="Y102" s="165"/>
      <c r="Z102" s="165"/>
    </row>
    <row r="103">
      <c r="A103" s="166" t="str">
        <f>'Work in Progress'!T103</f>
        <v>Go</v>
      </c>
      <c r="B103" s="166" t="str">
        <f>'Work in Progress'!D103</f>
        <v>Chicago 2</v>
      </c>
      <c r="C103" s="166" t="str">
        <f>'Work in Progress'!B103</f>
        <v>Q-076</v>
      </c>
      <c r="D103" s="166" t="str">
        <f>'Work in Progress'!A103</f>
        <v>Gururaj Deshpande</v>
      </c>
      <c r="E103" s="166" t="str">
        <f>'Work in Progress'!C103</f>
        <v>Sanatna dharma, Abrahamic religions</v>
      </c>
      <c r="F103" s="166" t="str">
        <f>'Work in Progress'!E103</f>
        <v>Hindutva clarity of thought and what should be removed from it ?</v>
      </c>
      <c r="G103" s="166" t="str">
        <f>'Work in Progress'!F103</f>
        <v>Do you mean sanatana dharma, Hinduism or buddhism?</v>
      </c>
      <c r="H103" s="166" t="str">
        <f>'Work in Progress'!G103</f>
        <v/>
      </c>
      <c r="I103" s="166" t="str">
        <f>if('Work in Progress'!G103="NO",'Work in Progress'!F103, 'Work in Progress'!H103)</f>
        <v>Sanatana dharma, Hinduism, Buddhism, Jains. Can you give some clarity to these  terms?</v>
      </c>
      <c r="J103" s="84" t="str">
        <f>'Work in Progress'!I103</f>
        <v/>
      </c>
      <c r="K103" s="84" t="str">
        <f>'Work in Progress'!L103</f>
        <v>RM explains 'what is dharma'?  Must do internal and external manthan. Internal - what is the relationship b/w dharma and Hinduism?  External - understand dharma in relation to Abrhamic religions &amp; western though.  If dharma is defined too narrowly, it creates divisions within Hinduism/dharmic religions.  If dharma is defined too broadly, it cannot be differentiated with Abrahamic religions.  Must define dharma based on common priciples that differ with the West.</v>
      </c>
      <c r="L103" s="167" t="str">
        <f>'Work in Progress'!J103</f>
        <v>14. Open Architecture (of Hinduism)</v>
      </c>
      <c r="M103" s="167" t="str">
        <f>'Work in Progress'!K103</f>
        <v/>
      </c>
      <c r="N103" s="166" t="str">
        <f>'Work in Progress'!M86</f>
        <v>Yes</v>
      </c>
      <c r="O103" s="166" t="str">
        <f>'Work in Progress'!N86</f>
        <v/>
      </c>
      <c r="P103" s="168" t="str">
        <f>'Work in Progress'!O86</f>
        <v>https://drive.google.com/drive/#folders/0BzrlmTtOnvUAU0tSRnFRZXJydm8/0BzrlmTtOnvUAdWhFUDhjYU5tbE0/0BzrlmTtOnvUAdW1xam00UUY4b3c</v>
      </c>
      <c r="Q103" s="166" t="str">
        <f>'Work in Progress'!P86</f>
        <v/>
      </c>
      <c r="R103" s="170" t="str">
        <f>'Work in Progress'!Q86</f>
        <v/>
      </c>
      <c r="S103" s="166" t="str">
        <f>'Work in Progress'!R86</f>
        <v>Good</v>
      </c>
      <c r="T103" s="166" t="str">
        <f>'Work in Progress'!S86</f>
        <v>No</v>
      </c>
      <c r="U103" s="166" t="str">
        <f>'Work in Progress'!U86</f>
        <v/>
      </c>
      <c r="V103" s="165"/>
      <c r="W103" s="165"/>
      <c r="X103" s="165"/>
      <c r="Y103" s="165"/>
      <c r="Z103" s="165"/>
    </row>
    <row r="104">
      <c r="A104" s="166" t="str">
        <f>'Work in Progress'!T104</f>
        <v>Go</v>
      </c>
      <c r="B104" s="166" t="str">
        <f>'Work in Progress'!D104</f>
        <v>Chicago</v>
      </c>
      <c r="C104" s="166" t="str">
        <f>'Work in Progress'!B104</f>
        <v>Q-049</v>
      </c>
      <c r="D104" s="166" t="str">
        <f>'Work in Progress'!A104</f>
        <v>Ashish Dhar</v>
      </c>
      <c r="E104" s="166" t="str">
        <f>'Work in Progress'!C104</f>
        <v>Digestion, Gurus, Institutions, Purvapaksha, Universities, Academia</v>
      </c>
      <c r="F104" s="166" t="str">
        <f>'Work in Progress'!E104</f>
        <v>DO you think rate of digestion is more in India or outside of India in 
terms of Hinduism as a religion &amp; which institutions or groups will play most viable role in stopping it or reducing it</v>
      </c>
      <c r="G104" s="166" t="str">
        <f>'Work in Progress'!F104</f>
        <v>Will it be possible for west to validate liberation with their equipments</v>
      </c>
      <c r="H104" s="166" t="str">
        <f>'Work in Progress'!G104</f>
        <v>Yes</v>
      </c>
      <c r="I104" s="166" t="str">
        <f>if('Work in Progress'!G104="NO",'Work in Progress'!F104, 'Work in Progress'!H104)</f>
        <v>Which institutions can resist digestion of Sanatan Dharma in India and outside?</v>
      </c>
      <c r="J104" s="84" t="str">
        <f>'Work in Progress'!I104</f>
        <v/>
      </c>
      <c r="K104" s="84" t="str">
        <f>'Work in Progress'!L104</f>
        <v>Digestion is a problem faced both in India and outside, without people realizing its threat. The main reason for the same is a lack of purvapaksha by Indian gurus and intellectuals, who tend to be guarded and insecure as they have no sound knowledge of other sytems of thought, resulting in a banal defence of their own tradition. Gurus, Intellectual groups, Media, Dharmic Institutions, Academic Institutions etc. are places that need to get acquainted with our much ignored but powerful methodology of purvapaksha.</v>
      </c>
      <c r="L104" s="167" t="str">
        <f>'Work in Progress'!J104</f>
        <v>Digestion
Purva-paksha</v>
      </c>
      <c r="M104" s="167" t="str">
        <f>'Work in Progress'!K104</f>
        <v>Digestion: Tiger - Deer Metaphor</v>
      </c>
      <c r="N104" s="166" t="str">
        <f>'Work in Progress'!M87</f>
        <v>Yes</v>
      </c>
      <c r="O104" s="166" t="str">
        <f>'Work in Progress'!N87</f>
        <v/>
      </c>
      <c r="P104" s="168" t="str">
        <f>'Work in Progress'!O87</f>
        <v>https://drive.google.com/drive/#folders/0BzrlmTtOnvUAU0tSRnFRZXJydm8/0BzrlmTtOnvUAdWhFUDhjYU5tbE0/0BzrlmTtOnvUAdW1xam00UUY4b3c</v>
      </c>
      <c r="Q104" s="166" t="str">
        <f>'Work in Progress'!P87</f>
        <v/>
      </c>
      <c r="R104" s="170" t="str">
        <f>'Work in Progress'!Q87</f>
        <v/>
      </c>
      <c r="S104" s="166" t="str">
        <f>'Work in Progress'!R87</f>
        <v>Good</v>
      </c>
      <c r="T104" s="166" t="str">
        <f>'Work in Progress'!S87</f>
        <v>No</v>
      </c>
      <c r="U104" s="166" t="str">
        <f>'Work in Progress'!U87</f>
        <v/>
      </c>
      <c r="V104" s="165"/>
      <c r="W104" s="165"/>
      <c r="X104" s="165"/>
      <c r="Y104" s="165"/>
      <c r="Z104" s="165"/>
    </row>
    <row r="105">
      <c r="A105" s="166" t="str">
        <f>'Work in Progress'!T105</f>
        <v>Go</v>
      </c>
      <c r="B105" s="166" t="str">
        <f>'Work in Progress'!D105</f>
        <v>Chicago</v>
      </c>
      <c r="C105" s="166" t="str">
        <f>'Work in Progress'!B105</f>
        <v>Q-050</v>
      </c>
      <c r="D105" s="166" t="str">
        <f>'Work in Progress'!A105</f>
        <v>Ashish Dhar</v>
      </c>
      <c r="E105" s="166" t="str">
        <f>'Work in Progress'!C105</f>
        <v>Universalism, Humanity, Prey predator relationship, Coexistence, Open Architecture, Diversity, Coexistence</v>
      </c>
      <c r="F105" s="166" t="str">
        <f>'Work in Progress'!E105</f>
        <v>Western universalism is borrowed from Dharmic civilization but in any
 way  but one thing is you can look at humanity as one race so unless we develop our own universalism , universal values  , its is difficult to live under one umbrella , so what is solution counter to western universalism , is only Dharmic universalism is answer</v>
      </c>
      <c r="G105" s="166" t="str">
        <f>'Work in Progress'!F105</f>
        <v>we need a open architecture where all civilizations , cultures and diversity can co exist</v>
      </c>
      <c r="H105" s="166" t="str">
        <f>'Work in Progress'!G105</f>
        <v>Yes</v>
      </c>
      <c r="I105" s="166" t="str">
        <f>if('Work in Progress'!G105="NO",'Work in Progress'!F105, 'Work in Progress'!H105)</f>
        <v>Western vs Dharmic Universalism</v>
      </c>
      <c r="J105" s="84" t="str">
        <f>'Work in Progress'!I105</f>
        <v>How do we develop our own universal values as a counter to western universalism?</v>
      </c>
      <c r="K105" s="84" t="str">
        <f>'Work in Progress'!L105</f>
        <v>For humanity to live as one, we need an open architecture and universalism, where different cultures and civilizations can coexist. However, western universalism has a disappointing history in terms of accommodating diversity and it is predatory by design. Indeed, Dharmic universalism, with a penchant for nurturing diversity is the answer and a built in philosophy of mutual respect rather than tolerance.</v>
      </c>
      <c r="L105" s="167" t="str">
        <f>'Work in Progress'!J105</f>
        <v>Open Architecture (of Hinduism)
Mutual Respect</v>
      </c>
      <c r="M105" s="167" t="str">
        <f>'Work in Progress'!K105</f>
        <v/>
      </c>
      <c r="N105" s="166" t="str">
        <f>'Work in Progress'!M88</f>
        <v>Yes</v>
      </c>
      <c r="O105" s="166" t="str">
        <f>'Work in Progress'!N88</f>
        <v/>
      </c>
      <c r="P105" s="168" t="str">
        <f>'Work in Progress'!O88</f>
        <v>https://drive.google.com/drive/#folders/0BzrlmTtOnvUAU0tSRnFRZXJydm8/0BzrlmTtOnvUAdWhFUDhjYU5tbE0/0BzrlmTtOnvUAU0lxVkhDQ2VoMnM</v>
      </c>
      <c r="Q105" s="166" t="str">
        <f>'Work in Progress'!P88</f>
        <v/>
      </c>
      <c r="R105" s="170" t="str">
        <f>'Work in Progress'!Q88</f>
        <v/>
      </c>
      <c r="S105" s="166" t="str">
        <f>'Work in Progress'!R88</f>
        <v>Good</v>
      </c>
      <c r="T105" s="166" t="str">
        <f>'Work in Progress'!S88</f>
        <v>No</v>
      </c>
      <c r="U105" s="166" t="str">
        <f>'Work in Progress'!U88</f>
        <v/>
      </c>
      <c r="V105" s="165"/>
      <c r="W105" s="165"/>
      <c r="X105" s="165"/>
      <c r="Y105" s="165"/>
      <c r="Z105" s="165"/>
    </row>
    <row r="106">
      <c r="A106" s="166" t="str">
        <f>'Work in Progress'!T106</f>
        <v>Go</v>
      </c>
      <c r="B106" s="166" t="str">
        <f>'Work in Progress'!D106</f>
        <v>Chicago</v>
      </c>
      <c r="C106" s="166" t="str">
        <f>'Work in Progress'!B106</f>
        <v>Q-051</v>
      </c>
      <c r="D106" s="166" t="str">
        <f>'Work in Progress'!A106</f>
        <v>Ashish Dhar</v>
      </c>
      <c r="E106" s="166" t="str">
        <f>'Work in Progress'!C106</f>
        <v>Aesthetics, Digestion, Globalization, Lifestyle, Sustainability</v>
      </c>
      <c r="F106" s="166" t="str">
        <f>'Work in Progress'!E106</f>
        <v>Question is around what's happening around 50-60 years in India, influx of American business, food, lifestyle and digestion.</v>
      </c>
      <c r="G106" s="166" t="str">
        <f>'Work in Progress'!F106</f>
        <v>In last 15-20 years What is influx of American food,culture on India and digestion</v>
      </c>
      <c r="H106" s="166" t="str">
        <f>'Work in Progress'!G106</f>
        <v>Yes</v>
      </c>
      <c r="I106" s="166" t="str">
        <f>if('Work in Progress'!G106="NO",'Work in Progress'!F106, 'Work in Progress'!H106)</f>
        <v>What has been the effect of the influx of American food and culture on India in the last 15-20 years?</v>
      </c>
      <c r="J106" s="84" t="str">
        <f>'Work in Progress'!I106</f>
        <v>Compare and contrast influx of western aesthetics with digestion</v>
      </c>
      <c r="K106" s="84" t="str">
        <f>'Work in Progress'!L106</f>
        <v>Speaking on a wide range of issues from order and chaos to aesthetics, RM makes a strong case against aping the western socio-economic model for the Indian society, arguing that measuring success and status by applying American standards will lead to disaster as the geo-political and demographic conditions of India are sharply in contrast with those in the USA and such an endeavour would be inherently unsustainable.</v>
      </c>
      <c r="L106" s="167" t="str">
        <f>'Work in Progress'!J106</f>
        <v>Order vs. Chaos</v>
      </c>
      <c r="M106" s="167" t="str">
        <f>'Work in Progress'!K106</f>
        <v/>
      </c>
      <c r="N106" s="166" t="str">
        <f>'Work in Progress'!M89</f>
        <v>Yes</v>
      </c>
      <c r="O106" s="166" t="str">
        <f>'Work in Progress'!N89</f>
        <v/>
      </c>
      <c r="P106" s="168" t="str">
        <f>'Work in Progress'!O89</f>
        <v>https://drive.google.com/drive/#folders/0BzrlmTtOnvUAU0tSRnFRZXJydm8/0BzrlmTtOnvUAdWhFUDhjYU5tbE0/0BzrlmTtOnvUAU0lxVkhDQ2VoMnM</v>
      </c>
      <c r="Q106" s="166" t="str">
        <f>'Work in Progress'!P89</f>
        <v/>
      </c>
      <c r="R106" s="170" t="str">
        <f>'Work in Progress'!Q89</f>
        <v/>
      </c>
      <c r="S106" s="166" t="str">
        <f>'Work in Progress'!R89</f>
        <v>Good</v>
      </c>
      <c r="T106" s="166" t="str">
        <f>'Work in Progress'!S89</f>
        <v>No</v>
      </c>
      <c r="U106" s="166" t="str">
        <f>'Work in Progress'!U89</f>
        <v/>
      </c>
      <c r="V106" s="165"/>
      <c r="W106" s="165"/>
      <c r="X106" s="165"/>
      <c r="Y106" s="165"/>
      <c r="Z106" s="165"/>
    </row>
    <row r="107">
      <c r="A107" s="166" t="str">
        <f>'Work in Progress'!T107</f>
        <v>Go</v>
      </c>
      <c r="B107" s="166" t="str">
        <f>'Work in Progress'!D107</f>
        <v>Chicago</v>
      </c>
      <c r="C107" s="166" t="str">
        <f>'Work in Progress'!B107</f>
        <v>Q-052</v>
      </c>
      <c r="D107" s="166" t="str">
        <f>'Work in Progress'!A107</f>
        <v>Ashish Dhar</v>
      </c>
      <c r="E107" s="166" t="str">
        <f>'Work in Progress'!C107</f>
        <v>Truth claims, differentiation, digestion</v>
      </c>
      <c r="F107" s="166" t="str">
        <f>'Work in Progress'!E107</f>
        <v>Why it is bade to be digested cause you being digested by another religion but still that religions gives hope through diff people  but you still getting end result as hope </v>
      </c>
      <c r="G107" s="166" t="str">
        <f>'Work in Progress'!F107</f>
        <v>Why it is bade to be digested by another religion or civilization</v>
      </c>
      <c r="H107" s="166" t="str">
        <f>'Work in Progress'!G107</f>
        <v>Yes</v>
      </c>
      <c r="I107" s="166" t="str">
        <f>if('Work in Progress'!G107="NO",'Work in Progress'!F107, 'Work in Progress'!H107)</f>
        <v>Why it is bad to be digested by another religion or civilization</v>
      </c>
      <c r="J107" s="84" t="str">
        <f>'Work in Progress'!I107</f>
        <v/>
      </c>
      <c r="K107" s="84" t="str">
        <f>'Work in Progress'!L107</f>
        <v>Stressing on discrimination and differentiation, RM explains why it is important to recognize how schools of thought differ from each other and though hope may be a common end result, the kinds of hope that different philosophies generate are qualitiatively different. Therefore, it is imperative to recognize the various trade-offs, risks, rewards and outcomes to be able to judge between various philosophical claims.</v>
      </c>
      <c r="L107" s="167" t="str">
        <f>'Work in Progress'!J107</f>
        <v>Purva-Paksha
Reversing the gaze
Sameness Myth</v>
      </c>
      <c r="M107" s="167" t="str">
        <f>'Work in Progress'!K107</f>
        <v/>
      </c>
      <c r="N107" s="166" t="str">
        <f>'Work in Progress'!M90</f>
        <v>Yes</v>
      </c>
      <c r="O107" s="166" t="str">
        <f>'Work in Progress'!N90</f>
        <v/>
      </c>
      <c r="P107" s="168" t="str">
        <f>'Work in Progress'!O90</f>
        <v>https://drive.google.com/drive/#folders/0BzrlmTtOnvUAU0tSRnFRZXJydm8/0BzrlmTtOnvUAdWhFUDhjYU5tbE0/0BzrlmTtOnvUAU0lxVkhDQ2VoMnM</v>
      </c>
      <c r="Q107" s="166" t="str">
        <f>'Work in Progress'!P90</f>
        <v/>
      </c>
      <c r="R107" s="170" t="str">
        <f>'Work in Progress'!Q90</f>
        <v/>
      </c>
      <c r="S107" s="166" t="str">
        <f>'Work in Progress'!R90</f>
        <v>Good</v>
      </c>
      <c r="T107" s="166" t="str">
        <f>'Work in Progress'!S90</f>
        <v>No</v>
      </c>
      <c r="U107" s="166" t="str">
        <f>'Work in Progress'!U90</f>
        <v/>
      </c>
      <c r="V107" s="165"/>
      <c r="W107" s="165"/>
      <c r="X107" s="165"/>
      <c r="Y107" s="165"/>
      <c r="Z107" s="165"/>
    </row>
    <row r="108">
      <c r="A108" s="166" t="str">
        <f>'Work in Progress'!T108</f>
        <v>Go</v>
      </c>
      <c r="B108" s="166" t="str">
        <f>'Work in Progress'!D108</f>
        <v>Chicago</v>
      </c>
      <c r="C108" s="166" t="str">
        <f>'Work in Progress'!B108</f>
        <v>Q-053</v>
      </c>
      <c r="D108" s="166" t="str">
        <f>'Work in Progress'!A108</f>
        <v>Ashish Dhar</v>
      </c>
      <c r="E108" s="166" t="str">
        <f>'Work in Progress'!C108</f>
        <v>Being Different, Difference, Judeo Christian, Dharmic</v>
      </c>
      <c r="F108" s="166" t="str">
        <f>'Work in Progress'!E108</f>
        <v>Where to begin in differences </v>
      </c>
      <c r="G108" s="166" t="str">
        <f>'Work in Progress'!F108</f>
        <v>Where to begin in differences</v>
      </c>
      <c r="H108" s="166" t="str">
        <f>'Work in Progress'!G108</f>
        <v>Yes</v>
      </c>
      <c r="I108" s="166" t="str">
        <f>if('Work in Progress'!G108="NO",'Work in Progress'!F108, 'Work in Progress'!H108)</f>
        <v>Where to begin to understand the differences that are highlighted in Being Different'?</v>
      </c>
      <c r="J108" s="84" t="str">
        <f>'Work in Progress'!I108</f>
        <v>Do you have any advice on where to begin looking more in depth at the differences between Abrahamic and Dharmic worldviews?</v>
      </c>
      <c r="K108" s="84" t="str">
        <f>'Work in Progress'!L108</f>
        <v>You can start by reading Being Different and though it might appear to be very dense, the right way to read it would be to go slow, participate in discussions on RM's e-group and revisit the text a second time.</v>
      </c>
      <c r="L108" s="167" t="str">
        <f>'Work in Progress'!J108</f>
        <v>Purva-Paksha</v>
      </c>
      <c r="M108" s="167" t="str">
        <f>'Work in Progress'!K108</f>
        <v/>
      </c>
      <c r="N108" s="166" t="str">
        <f>'Work in Progress'!M91</f>
        <v>Yes</v>
      </c>
      <c r="O108" s="166" t="str">
        <f>'Work in Progress'!N91</f>
        <v/>
      </c>
      <c r="P108" s="168" t="str">
        <f>'Work in Progress'!O91</f>
        <v>https://drive.google.com/drive/#folders/0BzrlmTtOnvUAU0tSRnFRZXJydm8/0BzrlmTtOnvUAdWhFUDhjYU5tbE0/0BzrlmTtOnvUAU0lxVkhDQ2VoMnM</v>
      </c>
      <c r="Q108" s="166" t="str">
        <f>'Work in Progress'!P91</f>
        <v/>
      </c>
      <c r="R108" s="170" t="str">
        <f>'Work in Progress'!Q91</f>
        <v/>
      </c>
      <c r="S108" s="166" t="str">
        <f>'Work in Progress'!R91</f>
        <v>Good</v>
      </c>
      <c r="T108" s="166" t="str">
        <f>'Work in Progress'!S91</f>
        <v>No</v>
      </c>
      <c r="U108" s="166" t="str">
        <f>'Work in Progress'!U91</f>
        <v/>
      </c>
      <c r="V108" s="165"/>
      <c r="W108" s="165"/>
      <c r="X108" s="165"/>
      <c r="Y108" s="165"/>
      <c r="Z108" s="165"/>
    </row>
    <row r="109">
      <c r="A109" s="166" t="str">
        <f>'Work in Progress'!T109</f>
        <v>Go</v>
      </c>
      <c r="B109" s="166" t="str">
        <f>'Work in Progress'!D109</f>
        <v>Chicago</v>
      </c>
      <c r="C109" s="166" t="str">
        <f>'Work in Progress'!B109</f>
        <v>Q-054</v>
      </c>
      <c r="D109" s="166" t="str">
        <f>'Work in Progress'!A109</f>
        <v>Ashish Dhar</v>
      </c>
      <c r="E109" s="166" t="str">
        <f>'Work in Progress'!C109</f>
        <v>Vegetarianism, Individuality, Freedom, Independence, Conformity, Stereotypes, Improvization in music, flux, Dogma, Order, Chaos</v>
      </c>
      <c r="F109" s="166" t="str">
        <f>'Work in Progress'!E109</f>
        <v>Why Americans are more independent and individualistic apart from being religious and if vegetarian is there in any Christian culture</v>
      </c>
      <c r="G109" s="166" t="str">
        <f>'Work in Progress'!F109</f>
        <v>Americans are more  independent and individualistic</v>
      </c>
      <c r="H109" s="166" t="str">
        <f>'Work in Progress'!G109</f>
        <v>Yes</v>
      </c>
      <c r="I109" s="166" t="str">
        <f>if('Work in Progress'!G109="NO",'Work in Progress'!F109, 'Work in Progress'!H109)</f>
        <v>Are Americans more independent and individualistic than Indians?</v>
      </c>
      <c r="J109" s="84" t="str">
        <f>'Work in Progress'!I109</f>
        <v/>
      </c>
      <c r="K109" s="84" t="str">
        <f>'Work in Progress'!L109</f>
        <v>Lack of individuality among Indians is a misleading stereotype first propagated by colonial Indologists and has been peddled by vested interest groups of varying agenda while the facts point to exactly the contrary. The individual freedom offered by traditions based on embodied knowledge cannot be remotely matched by the institutionally controlled narratives of history-centric western religions. Regarding vegetarianism, the western approach is very anthropocentric while the dharmic approach is based on a selfless concern for welfare for other living beings.</v>
      </c>
      <c r="L109" s="167" t="str">
        <f>'Work in Progress'!J109</f>
        <v>Indian History
Purva-Paksha</v>
      </c>
      <c r="M109" s="167" t="str">
        <f>'Work in Progress'!K109</f>
        <v/>
      </c>
      <c r="N109" s="166" t="str">
        <f>'Work in Progress'!M92</f>
        <v>YES</v>
      </c>
      <c r="O109" s="166" t="str">
        <f>'Work in Progress'!N92</f>
        <v/>
      </c>
      <c r="P109" s="168" t="str">
        <f>'Work in Progress'!O92</f>
        <v>https://drive.google.com/open?id=0BzrlmTtOnvUASEVJemhscnBETzA&amp;authuser=0</v>
      </c>
      <c r="Q109" s="166" t="str">
        <f>'Work in Progress'!P92</f>
        <v/>
      </c>
      <c r="R109" s="170" t="str">
        <f>'Work in Progress'!Q92</f>
        <v/>
      </c>
      <c r="S109" s="166" t="str">
        <f>'Work in Progress'!R92</f>
        <v>Good</v>
      </c>
      <c r="T109" s="166" t="str">
        <f>'Work in Progress'!S92</f>
        <v>YES</v>
      </c>
      <c r="U109" s="166" t="str">
        <f>'Work in Progress'!U92</f>
        <v>This is conversation, not specific to any topic, rather a concern about the Book and its complexity. 
--&gt;&gt;Re-Visit!!!</v>
      </c>
      <c r="V109" s="165"/>
      <c r="W109" s="165"/>
      <c r="X109" s="165"/>
      <c r="Y109" s="165"/>
      <c r="Z109" s="165"/>
    </row>
    <row r="110">
      <c r="A110" s="166" t="str">
        <f>'Work in Progress'!T110</f>
        <v>Go</v>
      </c>
      <c r="B110" s="166" t="str">
        <f>'Work in Progress'!D110</f>
        <v>Chicago</v>
      </c>
      <c r="C110" s="166" t="str">
        <f>'Work in Progress'!B110</f>
        <v>Q-055</v>
      </c>
      <c r="D110" s="166" t="str">
        <f>'Work in Progress'!A110</f>
        <v>Ashish Dhar</v>
      </c>
      <c r="E110" s="166" t="str">
        <f>'Work in Progress'!C110</f>
        <v>Assimilation, Belief, Power, Expansionism, Vegetarianism, Karma, Embodied knowledge, History centricism, Raja Yoga</v>
      </c>
      <c r="F110" s="166" t="str">
        <f>'Work in Progress'!E110</f>
        <v>Devil's advocate questions - None Hindu complaint about assimilation of Hindu octopuses , philosophy is good but social system is indiscriminative and inhuman , if its is sacrifice, bali in yadhnya before shankaracharya Hindu used to eat meet after the shraddha can Hindu reject karma and punarjanma theory and be Hindu</v>
      </c>
      <c r="G110" s="166" t="str">
        <f>'Work in Progress'!F110</f>
        <v>What about assimilation of Hindu Octopuses, indiscriminative social system, before shankaracharya Hindu used to eat meet after the shraddha</v>
      </c>
      <c r="H110" s="166" t="str">
        <f>'Work in Progress'!G110</f>
        <v>Yes</v>
      </c>
      <c r="I110" s="166" t="str">
        <f>if('Work in Progress'!G110="NO",'Work in Progress'!F110, 'Work in Progress'!H110)</f>
        <v>Questions on assimilation by the Hindu Octopus, discriminative social system, meat eating habits of ancient hindus.</v>
      </c>
      <c r="J110" s="84" t="str">
        <f>'Work in Progress'!I110</f>
        <v>What would you say about assimilation of other traditions with hinduism and about the social evils that exist in Hindu society? Also, what is your stand on meat eating among hindus? Can one call oneself a hindu if one does not believe in karma and reincarnation?</v>
      </c>
      <c r="K110" s="84" t="str">
        <f>'Work in Progress'!L110</f>
        <v>Hinduism derives all its authority from first person embodied experiences and that is the reason for its reverence for gurus and enlightened masters. It is an open architecture that does not require of its followers to give up on any harmless beliefs that they may hold because as it lacks institutional authority, the course of its expansion is not power driven and therefore, more adaptive and completely non violent. In fact, belief in a particular doctrine is not a pre-requisite for being called hindu. However, that also brings in other problems that need to be addressed, for example, the continuation of same caste and jatis even after a new community becomes part of the hindu fold. </v>
      </c>
      <c r="L110" s="167" t="str">
        <f>'Work in Progress'!J110</f>
        <v>Adhytama Vidya (Embodied Knowing)
History-centrism</v>
      </c>
      <c r="M110" s="167" t="str">
        <f>'Work in Progress'!K110</f>
        <v>Adhytama Vidya (Embodied Knowing) - Inner Sciences
Adhytama Vidya (Embodied Knowing) - Empirical Sciences
Adhytama Vidya (Embodied Knowing) - First Person Scientific Empiricism
Adhytama Vidya (Embodied Knowing) - A-historical methods of dharmic traditions
History-centrism - Exclusivity
History-centrism - Unique Revelation</v>
      </c>
      <c r="N110" s="166" t="str">
        <f>'Work in Progress'!M93</f>
        <v/>
      </c>
      <c r="O110" s="166" t="str">
        <f>'Work in Progress'!N93</f>
        <v/>
      </c>
      <c r="P110" s="166" t="str">
        <f>'Work in Progress'!O93</f>
        <v/>
      </c>
      <c r="Q110" s="166" t="str">
        <f>'Work in Progress'!P93</f>
        <v/>
      </c>
      <c r="R110" s="170" t="str">
        <f>'Work in Progress'!Q93</f>
        <v/>
      </c>
      <c r="S110" s="166" t="str">
        <f>'Work in Progress'!R93</f>
        <v/>
      </c>
      <c r="T110" s="166" t="str">
        <f>'Work in Progress'!S93</f>
        <v/>
      </c>
      <c r="U110" s="166" t="str">
        <f>'Work in Progress'!U93</f>
        <v/>
      </c>
      <c r="V110" s="165"/>
      <c r="W110" s="165"/>
      <c r="X110" s="165"/>
      <c r="Y110" s="165"/>
      <c r="Z110" s="165"/>
    </row>
    <row r="111">
      <c r="A111" s="166" t="str">
        <f>'Work in Progress'!T111</f>
        <v>Go</v>
      </c>
      <c r="B111" s="166" t="str">
        <f>'Work in Progress'!D111</f>
        <v>Chicago</v>
      </c>
      <c r="C111" s="166" t="str">
        <f>'Work in Progress'!B111</f>
        <v>Q-056</v>
      </c>
      <c r="D111" s="166" t="str">
        <f>'Work in Progress'!A111</f>
        <v>Ashish Dhar</v>
      </c>
      <c r="E111" s="166" t="str">
        <f>'Work in Progress'!C111</f>
        <v>Svadharma, Philanthropy, Work</v>
      </c>
      <c r="F111" s="166" t="str">
        <f>'Work in Progress'!E111</f>
        <v>What makes one to be a philanthropist religion faith , dharma or some 
thing else</v>
      </c>
      <c r="G111" s="166" t="str">
        <f>'Work in Progress'!F111</f>
        <v>What makes one to be a philanthropist</v>
      </c>
      <c r="H111" s="166" t="str">
        <f>'Work in Progress'!G111</f>
        <v>No</v>
      </c>
      <c r="I111" s="166" t="str">
        <f>if('Work in Progress'!G111="NO",'Work in Progress'!F111, 'Work in Progress'!H111)</f>
        <v>What makes one to be a philanthropist</v>
      </c>
      <c r="J111" s="84" t="str">
        <f>'Work in Progress'!I111</f>
        <v/>
      </c>
      <c r="K111" s="84" t="str">
        <f>'Work in Progress'!L111</f>
        <v>RM clarifies that 1. He is not a philanthropist because he works for his own satisfaction and not to uplift someone in a patronizing way and 2. Each person has different motivations for their work and individual philanthropists are unlikely to have a common motive for the work that they do.</v>
      </c>
      <c r="L111" s="167" t="str">
        <f>'Work in Progress'!J111</f>
        <v/>
      </c>
      <c r="M111" s="167" t="str">
        <f>'Work in Progress'!K111</f>
        <v/>
      </c>
      <c r="N111" s="166" t="str">
        <f>'Work in Progress'!M94</f>
        <v>YES</v>
      </c>
      <c r="O111" s="166" t="str">
        <f>'Work in Progress'!N94</f>
        <v/>
      </c>
      <c r="P111" s="168" t="str">
        <f>'Work in Progress'!O94</f>
        <v>https://drive.google.com/open?id=0BzrlmTtOnvUAWElrcjA4TkRJeWM&amp;authuser=0</v>
      </c>
      <c r="Q111" s="166" t="str">
        <f>'Work in Progress'!P94</f>
        <v/>
      </c>
      <c r="R111" s="170" t="str">
        <f>'Work in Progress'!Q94</f>
        <v/>
      </c>
      <c r="S111" s="166" t="str">
        <f>'Work in Progress'!R94</f>
        <v>Good</v>
      </c>
      <c r="T111" s="166" t="str">
        <f>'Work in Progress'!S94</f>
        <v>Yes</v>
      </c>
      <c r="U111" s="166" t="str">
        <f>'Work in Progress'!U94</f>
        <v>It has few lines of Hindi, therefore it will be good if we can have subtitle added to that part!!!
--Re-Visit</v>
      </c>
      <c r="V111" s="165"/>
      <c r="W111" s="165"/>
      <c r="X111" s="165"/>
      <c r="Y111" s="165"/>
      <c r="Z111" s="165"/>
    </row>
    <row r="112">
      <c r="A112" s="166" t="str">
        <f>'Work in Progress'!T112</f>
        <v>Go</v>
      </c>
      <c r="B112" s="166" t="str">
        <f>'Work in Progress'!D112</f>
        <v>Chicago</v>
      </c>
      <c r="C112" s="166" t="str">
        <f>'Work in Progress'!B112</f>
        <v>Q-057</v>
      </c>
      <c r="D112" s="166" t="str">
        <f>'Work in Progress'!A112</f>
        <v>Ashish Dhar</v>
      </c>
      <c r="E112" s="166" t="str">
        <f>'Work in Progress'!C112</f>
        <v>Dharmic living, community, sadhana, meditation</v>
      </c>
      <c r="F112" s="166" t="str">
        <f>'Work in Progress'!E112</f>
        <v>Some places where Dharmic way of living is practices so we can experience with those people, what is the role of science in the clash of Dharmic and western civilization</v>
      </c>
      <c r="G112" s="166" t="str">
        <f>'Work in Progress'!F112</f>
        <v>Which are some places where Dharmic way of living is practiced</v>
      </c>
      <c r="H112" s="166" t="str">
        <f>'Work in Progress'!G112</f>
        <v>No</v>
      </c>
      <c r="I112" s="166" t="str">
        <f>if('Work in Progress'!G112="NO",'Work in Progress'!F112, 'Work in Progress'!H112)</f>
        <v>Which are some places where Dharmic way of living is practiced</v>
      </c>
      <c r="J112" s="84" t="str">
        <f>'Work in Progress'!I112</f>
        <v/>
      </c>
      <c r="K112" s="84" t="str">
        <f>'Work in Progress'!L112</f>
        <v>Admitting lack of awareness about such communities, RM goes on to explain why such communities may be rare, the reason being that communities consist of people with different temperaments and svadharma of each individual would be different from another.</v>
      </c>
      <c r="L112" s="167" t="str">
        <f>'Work in Progress'!J112</f>
        <v>Dharmic Freedom / Dharmic Pluralism</v>
      </c>
      <c r="M112" s="167" t="str">
        <f>'Work in Progress'!K112</f>
        <v>Dharmic Freedom / Dharmic Pluralism - Freedom to Choose Personal Path (Svadharma)</v>
      </c>
      <c r="N112" s="166" t="str">
        <f>'Work in Progress'!M95</f>
        <v>NO</v>
      </c>
      <c r="O112" s="166" t="str">
        <f>'Work in Progress'!N95</f>
        <v>Too Long</v>
      </c>
      <c r="P112" s="168" t="str">
        <f>'Work in Progress'!O95</f>
        <v>https://drive.google.com/open?id=0BzrlmTtOnvUAS3dFel9JMHJqeU0&amp;authuser=0</v>
      </c>
      <c r="Q112" s="166" t="str">
        <f>'Work in Progress'!P95</f>
        <v/>
      </c>
      <c r="R112" s="170" t="str">
        <f>'Work in Progress'!Q95</f>
        <v>7:20- 8:18 (Should be Removed)</v>
      </c>
      <c r="S112" s="166" t="str">
        <f>'Work in Progress'!R95</f>
        <v>Good</v>
      </c>
      <c r="T112" s="166" t="str">
        <f>'Work in Progress'!S95</f>
        <v>NO</v>
      </c>
      <c r="U112" s="166" t="str">
        <f>'Work in Progress'!U95</f>
        <v>Other overlap voice at 5:40-5:45 (if that can be removed..!!!)
Need to Remove section of the video (7:20-8:18).</v>
      </c>
      <c r="V112" s="165"/>
      <c r="W112" s="165"/>
      <c r="X112" s="165"/>
      <c r="Y112" s="165"/>
      <c r="Z112" s="165"/>
    </row>
    <row r="113">
      <c r="A113" s="166" t="str">
        <f>'Work in Progress'!T113</f>
        <v>Go</v>
      </c>
      <c r="B113" s="166" t="str">
        <f>'Work in Progress'!D113</f>
        <v>Chicago</v>
      </c>
      <c r="C113" s="166" t="str">
        <f>'Work in Progress'!B113</f>
        <v>Q-058</v>
      </c>
      <c r="D113" s="166" t="str">
        <f>'Work in Progress'!A113</f>
        <v>Ashish Dhar</v>
      </c>
      <c r="E113" s="166" t="str">
        <f>'Work in Progress'!C113</f>
        <v>First person empericism, Science, History centricism, Adhyatma Vidya</v>
      </c>
      <c r="F113" s="166" t="str">
        <f>'Work in Progress'!E113</f>
        <v>what is the role of science in the clash of Dharmic and western civilization</v>
      </c>
      <c r="G113" s="166" t="str">
        <f>'Work in Progress'!F113</f>
        <v>Role of science in the clash of Dharmic and western civilization</v>
      </c>
      <c r="H113" s="166" t="str">
        <f>'Work in Progress'!G113</f>
        <v>No</v>
      </c>
      <c r="I113" s="166" t="str">
        <f>if('Work in Progress'!G113="NO",'Work in Progress'!F113, 'Work in Progress'!H113)</f>
        <v>Role of science in the clash of Dharmic and western civilization</v>
      </c>
      <c r="J113" s="84" t="str">
        <f>'Work in Progress'!I113</f>
        <v>How can one apply the demands of scientific rigour to the truth claims in Dharmic and Abrahamic traditions?</v>
      </c>
      <c r="K113" s="84" t="str">
        <f>'Work in Progress'!L113</f>
        <v>Abrahamc religions lack what we know as Adhyatma Vidya, a set of discoveries and experiences that can be emperically validated but only in the first person. To that extent they are at loggerheads with the scientific spirit, while our truth claims merely fall outside the domain of third person empericism of the physical sciences.</v>
      </c>
      <c r="L113" s="167" t="str">
        <f>'Work in Progress'!J113</f>
        <v>Adhytama Vidya (Embodied Knowing)
History-centrism</v>
      </c>
      <c r="M113" s="167" t="str">
        <f>'Work in Progress'!K113</f>
        <v>Adhytama Vidya (Embodied Knowing) - Inner Sciences
Adhytama Vidya (Embodied Knowing) - Empirical Sciences
Adhytama Vidya (Embodied Knowing) - First Person Scientific Empiricism
Adhytama Vidya (Embodied Knowing) - A-historical methods of dharmic traditions
History-centrism - Unique Revelation</v>
      </c>
      <c r="N113" s="166" t="str">
        <f>'Work in Progress'!M96</f>
        <v>YES</v>
      </c>
      <c r="O113" s="166" t="str">
        <f>'Work in Progress'!N96</f>
        <v/>
      </c>
      <c r="P113" s="168" t="str">
        <f>'Work in Progress'!O96</f>
        <v>https://drive.google.com/open?id=0BzrlmTtOnvUAaEpPWVpnU1k4eHM&amp;authuser=0</v>
      </c>
      <c r="Q113" s="166" t="str">
        <f>'Work in Progress'!P96</f>
        <v/>
      </c>
      <c r="R113" s="170" t="str">
        <f>'Work in Progress'!Q96</f>
        <v/>
      </c>
      <c r="S113" s="166" t="str">
        <f>'Work in Progress'!R96</f>
        <v>Good</v>
      </c>
      <c r="T113" s="166" t="str">
        <f>'Work in Progress'!S96</f>
        <v>NO</v>
      </c>
      <c r="U113" s="166" t="str">
        <f>'Work in Progress'!U96</f>
        <v/>
      </c>
      <c r="V113" s="165"/>
      <c r="W113" s="165"/>
      <c r="X113" s="165"/>
      <c r="Y113" s="165"/>
      <c r="Z113" s="165"/>
    </row>
    <row r="114">
      <c r="A114" s="166" t="str">
        <f>'Work in Progress'!T114</f>
        <v>Go</v>
      </c>
      <c r="B114" s="166" t="str">
        <f>'Work in Progress'!D114</f>
        <v>Chicago</v>
      </c>
      <c r="C114" s="166" t="str">
        <f>'Work in Progress'!B114</f>
        <v>Q-059</v>
      </c>
      <c r="D114" s="166" t="str">
        <f>'Work in Progress'!A114</f>
        <v>Ashish Dhar</v>
      </c>
      <c r="E114" s="166" t="str">
        <f>'Work in Progress'!C114</f>
        <v>Translations, Mithya, Illusion, Vedanta, Sanskrit, Caste system, Jaati, Varna</v>
      </c>
      <c r="F114" s="166" t="str">
        <f>'Work in Progress'!E114</f>
        <v>Mithya is falsely translated in English as illusion</v>
      </c>
      <c r="G114" s="166" t="str">
        <f>'Work in Progress'!F114</f>
        <v>Can sanskrit word Mithya be translated as illusion</v>
      </c>
      <c r="H114" s="166" t="str">
        <f>'Work in Progress'!G114</f>
        <v>No</v>
      </c>
      <c r="I114" s="166" t="str">
        <f>if('Work in Progress'!G114="NO",'Work in Progress'!F114, 'Work in Progress'!H114)</f>
        <v>Can sanskrit word Mithya be translated as illusion</v>
      </c>
      <c r="J114" s="84" t="str">
        <f>'Work in Progress'!I114</f>
        <v>Why is it necessary to make a distinction between Sanskrit terminology and its single word translation in English or another language?</v>
      </c>
      <c r="K114" s="84" t="str">
        <f>'Work in Progress'!L114</f>
        <v>Mithya has been wrongly translated as illusion and in the process of capturing its meaning in a single word in English, even our sages and experts like Swami Vivekanand have unintentionally damaged the connotation of the original Sanskrit word. It is important for us to take ownership of these categories and thus control the discourse around ideas that belong to our civilization.</v>
      </c>
      <c r="L114" s="167" t="str">
        <f>'Work in Progress'!J114</f>
        <v>Sanskrit</v>
      </c>
      <c r="M114" s="167" t="str">
        <f>'Work in Progress'!K114</f>
        <v>Sanskrit - Nontranslatable Categories</v>
      </c>
      <c r="N114" s="166" t="str">
        <f>'Work in Progress'!M97</f>
        <v>Yes</v>
      </c>
      <c r="O114" s="166" t="str">
        <f>'Work in Progress'!N97</f>
        <v/>
      </c>
      <c r="P114" s="168" t="str">
        <f>'Work in Progress'!O97</f>
        <v>https://drive.google.com/drive/#folders/0BzrlmTtOnvUAU0tSRnFRZXJydm8/0BzrlmTtOnvUAdWhFUDhjYU5tbE0/0BzrlmTtOnvUARlRFbUdQSURsRTQ</v>
      </c>
      <c r="Q114" s="166" t="str">
        <f>'Work in Progress'!P97</f>
        <v/>
      </c>
      <c r="R114" s="170" t="str">
        <f>'Work in Progress'!Q97</f>
        <v/>
      </c>
      <c r="S114" s="166" t="str">
        <f>'Work in Progress'!R97</f>
        <v>Good</v>
      </c>
      <c r="T114" s="166" t="str">
        <f>'Work in Progress'!S97</f>
        <v>No</v>
      </c>
      <c r="U114" s="166" t="str">
        <f>'Work in Progress'!U97</f>
        <v/>
      </c>
      <c r="V114" s="165"/>
      <c r="W114" s="165"/>
      <c r="X114" s="165"/>
      <c r="Y114" s="165"/>
      <c r="Z114" s="165"/>
    </row>
    <row r="115">
      <c r="A115" s="166" t="str">
        <f>'Work in Progress'!T115</f>
        <v>Go</v>
      </c>
      <c r="B115" s="166" t="str">
        <f>'Work in Progress'!D115</f>
        <v>Chicago</v>
      </c>
      <c r="C115" s="166" t="str">
        <f>'Work in Progress'!B115</f>
        <v>Q-060</v>
      </c>
      <c r="D115" s="166" t="str">
        <f>'Work in Progress'!A115</f>
        <v>Ashish Dhar</v>
      </c>
      <c r="E115" s="166" t="str">
        <f>'Work in Progress'!C115</f>
        <v>Pop culture, Sanskrit, Translations</v>
      </c>
      <c r="F115" s="166" t="str">
        <f>'Work in Progress'!E115</f>
        <v>If our words go in English and become English then we will lose our language, Sanskrit words will got absorbed in english as some of our words will become their words</v>
      </c>
      <c r="G115" s="166" t="str">
        <f>'Work in Progress'!F115</f>
        <v>How can we prevent Sanskrit words from getting absorbed in English</v>
      </c>
      <c r="H115" s="166" t="str">
        <f>'Work in Progress'!G115</f>
        <v>No</v>
      </c>
      <c r="I115" s="166" t="str">
        <f>if('Work in Progress'!G115="NO",'Work in Progress'!F115, 'Work in Progress'!H115)</f>
        <v>How can we prevent Sanskrit words from getting absorbed in English</v>
      </c>
      <c r="J115" s="84" t="str">
        <f>'Work in Progress'!I115</f>
        <v>How can we prevent the words from Sanskrit from getting digested, while they get absorbed by other cultures and languages?</v>
      </c>
      <c r="K115" s="84" t="str">
        <f>'Work in Progress'!L115</f>
        <v>The critical step in retaining the original meaning and context of our words while they are absorbed in other languages is to take control and ownership of their usage in the other language. Calling it both a threat and an opportunity, RM calls upon Indian writers in English and other foreign languages to take it upon themselves to retain the original meaning of the word in the new language.</v>
      </c>
      <c r="L115" s="167" t="str">
        <f>'Work in Progress'!J115</f>
        <v>Sanskrit</v>
      </c>
      <c r="M115" s="167" t="str">
        <f>'Work in Progress'!K115</f>
        <v>Sanskrit - Nontranslatable Categories</v>
      </c>
      <c r="N115" s="166" t="str">
        <f>'Work in Progress'!M98</f>
        <v>Yes</v>
      </c>
      <c r="O115" s="166" t="str">
        <f>'Work in Progress'!N98</f>
        <v/>
      </c>
      <c r="P115" s="168" t="str">
        <f>'Work in Progress'!O98</f>
        <v>https://drive.google.com/drive/#folders/0BzrlmTtOnvUAU0tSRnFRZXJydm8/0BzrlmTtOnvUAdWhFUDhjYU5tbE0/0BzrlmTtOnvUARlRFbUdQSURsRTQ</v>
      </c>
      <c r="Q115" s="166" t="str">
        <f>'Work in Progress'!P98</f>
        <v/>
      </c>
      <c r="R115" s="170" t="str">
        <f>'Work in Progress'!Q98</f>
        <v/>
      </c>
      <c r="S115" s="166" t="str">
        <f>'Work in Progress'!R98</f>
        <v>Good</v>
      </c>
      <c r="T115" s="166" t="str">
        <f>'Work in Progress'!S98</f>
        <v>No</v>
      </c>
      <c r="U115" s="166" t="str">
        <f>'Work in Progress'!U98</f>
        <v/>
      </c>
      <c r="V115" s="165"/>
      <c r="W115" s="165"/>
      <c r="X115" s="165"/>
      <c r="Y115" s="165"/>
      <c r="Z115" s="165"/>
    </row>
    <row r="116">
      <c r="A116" s="166" t="str">
        <f>'Work in Progress'!T116</f>
        <v>Go</v>
      </c>
      <c r="B116" s="166" t="str">
        <f>'Work in Progress'!D116</f>
        <v>Chicago</v>
      </c>
      <c r="C116" s="166" t="str">
        <f>'Work in Progress'!B116</f>
        <v>Q-061</v>
      </c>
      <c r="D116" s="166" t="str">
        <f>'Work in Progress'!A116</f>
        <v>Ashish Dhar</v>
      </c>
      <c r="E116" s="166" t="str">
        <f>'Work in Progress'!C116</f>
        <v/>
      </c>
      <c r="F116" s="166" t="str">
        <f>'Work in Progress'!E116</f>
        <v>we have to be strong of our culture and understand it </v>
      </c>
      <c r="G116" s="166" t="str">
        <f>'Work in Progress'!F116</f>
        <v>&lt;----- Video Not Available ----&gt;</v>
      </c>
      <c r="H116" s="166" t="str">
        <f>'Work in Progress'!G116</f>
        <v/>
      </c>
      <c r="I116" s="166" t="str">
        <f>if('Work in Progress'!G116="NO",'Work in Progress'!F116, 'Work in Progress'!H116)</f>
        <v/>
      </c>
      <c r="J116" s="84" t="str">
        <f>'Work in Progress'!I116</f>
        <v/>
      </c>
      <c r="K116" s="84" t="str">
        <f>'Work in Progress'!L116</f>
        <v/>
      </c>
      <c r="L116" s="167" t="str">
        <f>'Work in Progress'!J116</f>
        <v/>
      </c>
      <c r="M116" s="167" t="str">
        <f>'Work in Progress'!K116</f>
        <v/>
      </c>
      <c r="N116" s="166" t="str">
        <f>'Work in Progress'!M99</f>
        <v>Yes</v>
      </c>
      <c r="O116" s="166" t="str">
        <f>'Work in Progress'!N99</f>
        <v/>
      </c>
      <c r="P116" s="168" t="str">
        <f>'Work in Progress'!O99</f>
        <v>https://drive.google.com/drive/#folders/0BzrlmTtOnvUAU0tSRnFRZXJydm8/0BzrlmTtOnvUAdWhFUDhjYU5tbE0/0BzrlmTtOnvUARlRFbUdQSURsRTQ</v>
      </c>
      <c r="Q116" s="166" t="str">
        <f>'Work in Progress'!P99</f>
        <v/>
      </c>
      <c r="R116" s="170" t="str">
        <f>'Work in Progress'!Q99</f>
        <v/>
      </c>
      <c r="S116" s="166" t="str">
        <f>'Work in Progress'!R99</f>
        <v>Good</v>
      </c>
      <c r="T116" s="166" t="str">
        <f>'Work in Progress'!S99</f>
        <v>No</v>
      </c>
      <c r="U116" s="166" t="str">
        <f>'Work in Progress'!U99</f>
        <v/>
      </c>
      <c r="V116" s="165"/>
      <c r="W116" s="165"/>
      <c r="X116" s="165"/>
      <c r="Y116" s="165"/>
      <c r="Z116" s="165"/>
    </row>
    <row r="117">
      <c r="A117" s="166" t="str">
        <f>'Work in Progress'!T117</f>
        <v>Go</v>
      </c>
      <c r="B117" s="166" t="str">
        <f>'Work in Progress'!D117</f>
        <v>Chicago</v>
      </c>
      <c r="C117" s="166" t="str">
        <f>'Work in Progress'!B117</f>
        <v>Q-062</v>
      </c>
      <c r="D117" s="166" t="str">
        <f>'Work in Progress'!A117</f>
        <v>Ashish Dhar</v>
      </c>
      <c r="E117" s="166" t="str">
        <f>'Work in Progress'!C117</f>
        <v>Colonizing, Vivekananda, Sri Ramakrishna, non translatables</v>
      </c>
      <c r="F117" s="166" t="str">
        <f>'Work in Progress'!E117</f>
        <v>translating words does it means translating for religious language or English and how it will affect while translating it in Chinese or other language</v>
      </c>
      <c r="G117" s="166" t="str">
        <f>'Work in Progress'!F117</f>
        <v>How can we prevent Sanskrit words from getting mistranslated</v>
      </c>
      <c r="H117" s="166" t="str">
        <f>'Work in Progress'!G117</f>
        <v>No</v>
      </c>
      <c r="I117" s="166" t="str">
        <f>if('Work in Progress'!G117="NO",'Work in Progress'!F117, 'Work in Progress'!H117)</f>
        <v>How can we prevent Sanskrit words from getting mistranslated</v>
      </c>
      <c r="J117" s="84" t="str">
        <f>'Work in Progress'!I117</f>
        <v>When our words start getting used in other languages, how can we prevent them from losing their meaning?</v>
      </c>
      <c r="K117" s="84" t="str">
        <f>'Work in Progress'!L117</f>
        <v>Regardless of where and which culture Indian origin kids are being raised, they should understand the original meaning and not use words interchangeably and avoid substituting idol for murti for instance. Part of what the colonizer does is that he conquers the colonized person's sense of history, language and categories, which is what the indologists have been doing for a long time.</v>
      </c>
      <c r="L117" s="167" t="str">
        <f>'Work in Progress'!J117</f>
        <v>Sanskrit
Indian History</v>
      </c>
      <c r="M117" s="167" t="str">
        <f>'Work in Progress'!K117</f>
        <v>Sanskrit - Nontranslatable Categories</v>
      </c>
      <c r="N117" s="166" t="str">
        <f>'Work in Progress'!M100</f>
        <v>Yes</v>
      </c>
      <c r="O117" s="166" t="str">
        <f>'Work in Progress'!N100</f>
        <v/>
      </c>
      <c r="P117" s="168" t="str">
        <f>'Work in Progress'!O100</f>
        <v>https://drive.google.com/drive/#folders/0BzrlmTtOnvUAU0tSRnFRZXJydm8/0BzrlmTtOnvUAdWhFUDhjYU5tbE0/0BzrlmTtOnvUARlRFbUdQSURsRTQ</v>
      </c>
      <c r="Q117" s="166" t="str">
        <f>'Work in Progress'!P100</f>
        <v/>
      </c>
      <c r="R117" s="170" t="str">
        <f>'Work in Progress'!Q100</f>
        <v/>
      </c>
      <c r="S117" s="166" t="str">
        <f>'Work in Progress'!R100</f>
        <v>Good</v>
      </c>
      <c r="T117" s="166" t="str">
        <f>'Work in Progress'!S100</f>
        <v>No</v>
      </c>
      <c r="U117" s="166" t="str">
        <f>'Work in Progress'!U100</f>
        <v/>
      </c>
      <c r="V117" s="165"/>
      <c r="W117" s="165"/>
      <c r="X117" s="165"/>
      <c r="Y117" s="165"/>
      <c r="Z117" s="165"/>
    </row>
    <row r="118">
      <c r="A118" s="166" t="str">
        <f>'Work in Progress'!T118</f>
        <v>Go</v>
      </c>
      <c r="B118" s="166" t="str">
        <f>'Work in Progress'!D118</f>
        <v>Chicago</v>
      </c>
      <c r="C118" s="166" t="str">
        <f>'Work in Progress'!B118</f>
        <v>Q-063</v>
      </c>
      <c r="D118" s="166" t="str">
        <f>'Work in Progress'!A118</f>
        <v>Ashish Dhar</v>
      </c>
      <c r="E118" s="166" t="str">
        <f>'Work in Progress'!C118</f>
        <v>Sufism, Urdu, Vedanta, Islamization</v>
      </c>
      <c r="F118" s="166" t="str">
        <f>'Work in Progress'!E118</f>
        <v>Is Hinduism only being  digested into 
Christianity or also into Islam</v>
      </c>
      <c r="G118" s="166" t="str">
        <f>'Work in Progress'!F118</f>
        <v>Is Hinduism only being  digested into Christianity or also into Islam</v>
      </c>
      <c r="H118" s="166" t="str">
        <f>'Work in Progress'!G118</f>
        <v>No</v>
      </c>
      <c r="I118" s="166" t="str">
        <f>if('Work in Progress'!G118="NO",'Work in Progress'!F118, 'Work in Progress'!H118)</f>
        <v>Is Hinduism only being  digested into Christianity or also into Islam</v>
      </c>
      <c r="J118" s="84" t="str">
        <f>'Work in Progress'!I118</f>
        <v/>
      </c>
      <c r="K118" s="84" t="str">
        <f>'Work in Progress'!L118</f>
        <v>Other than Christianity, Hinduism is also under threat of digestion from Islam via Sufism, which also claims access to a similar transcendental experience as Vedanta. However, in Sufism the experience is a feeling, a simulation but not the actual union with the divine as propounded by the Vedantin.</v>
      </c>
      <c r="L118" s="167" t="str">
        <f>'Work in Progress'!J118</f>
        <v>India in the Encounter of Civilizations: China, Islam, and the West</v>
      </c>
      <c r="M118" s="167" t="str">
        <f>'Work in Progress'!K118</f>
        <v/>
      </c>
      <c r="N118" s="166" t="str">
        <f>'Work in Progress'!M101</f>
        <v>Yes</v>
      </c>
      <c r="O118" s="166" t="str">
        <f>'Work in Progress'!N101</f>
        <v/>
      </c>
      <c r="P118" s="168" t="str">
        <f>'Work in Progress'!O101</f>
        <v>https://drive.google.com/drive/#folders/0BzrlmTtOnvUAU0tSRnFRZXJydm8/0BzrlmTtOnvUAdWhFUDhjYU5tbE0/0BzrlmTtOnvUARlRFbUdQSURsRTQ</v>
      </c>
      <c r="Q118" s="166" t="str">
        <f>'Work in Progress'!P101</f>
        <v/>
      </c>
      <c r="R118" s="170" t="str">
        <f>'Work in Progress'!Q101</f>
        <v/>
      </c>
      <c r="S118" s="166" t="str">
        <f>'Work in Progress'!R101</f>
        <v>Good</v>
      </c>
      <c r="T118" s="166" t="str">
        <f>'Work in Progress'!S101</f>
        <v>No</v>
      </c>
      <c r="U118" s="166" t="str">
        <f>'Work in Progress'!U101</f>
        <v>There is no name mentioned of this group in the video.</v>
      </c>
      <c r="V118" s="165"/>
      <c r="W118" s="165"/>
      <c r="X118" s="165"/>
      <c r="Y118" s="165"/>
      <c r="Z118" s="165"/>
    </row>
    <row r="119">
      <c r="A119" s="166" t="str">
        <f>'Work in Progress'!T119</f>
        <v/>
      </c>
      <c r="B119" s="166" t="str">
        <f>'Work in Progress'!D119</f>
        <v>Chicago</v>
      </c>
      <c r="C119" s="166" t="str">
        <f>'Work in Progress'!B119</f>
        <v>Q-064</v>
      </c>
      <c r="D119" s="166" t="str">
        <f>'Work in Progress'!A119</f>
        <v>Ashish Dhar</v>
      </c>
      <c r="E119" s="166" t="str">
        <f>'Work in Progress'!C119</f>
        <v/>
      </c>
      <c r="F119" s="166" t="str">
        <f>'Work in Progress'!E119</f>
        <v>opinion on when colonizer kills philosopher the living behind 
cannot think on their own</v>
      </c>
      <c r="G119" s="166" t="str">
        <f>'Work in Progress'!F119</f>
        <v>&lt;----- Video Not Available ----&gt;</v>
      </c>
      <c r="H119" s="166" t="str">
        <f>'Work in Progress'!G119</f>
        <v/>
      </c>
      <c r="I119" s="166" t="str">
        <f>if('Work in Progress'!G119="NO",'Work in Progress'!F119, 'Work in Progress'!H119)</f>
        <v/>
      </c>
      <c r="J119" s="84" t="str">
        <f>'Work in Progress'!I119</f>
        <v/>
      </c>
      <c r="K119" s="84" t="str">
        <f>'Work in Progress'!L119</f>
        <v/>
      </c>
      <c r="L119" s="167" t="str">
        <f>'Work in Progress'!J119</f>
        <v/>
      </c>
      <c r="M119" s="167" t="str">
        <f>'Work in Progress'!K119</f>
        <v/>
      </c>
      <c r="N119" s="166" t="str">
        <f>'Work in Progress'!M102</f>
        <v>Yes</v>
      </c>
      <c r="O119" s="166" t="str">
        <f>'Work in Progress'!N102</f>
        <v/>
      </c>
      <c r="P119" s="168" t="str">
        <f>'Work in Progress'!O102</f>
        <v>https://drive.google.com/drive/#folders/0BzrlmTtOnvUAU0tSRnFRZXJydm8/0BzrlmTtOnvUAdWhFUDhjYU5tbE0/0BzrlmTtOnvUARlRFbUdQSURsRTQ</v>
      </c>
      <c r="Q119" s="166" t="str">
        <f>'Work in Progress'!P102</f>
        <v/>
      </c>
      <c r="R119" s="170" t="str">
        <f>'Work in Progress'!Q102</f>
        <v/>
      </c>
      <c r="S119" s="166" t="str">
        <f>'Work in Progress'!R102</f>
        <v>Good</v>
      </c>
      <c r="T119" s="166" t="str">
        <f>'Work in Progress'!S102</f>
        <v>No</v>
      </c>
      <c r="U119" s="166" t="str">
        <f>'Work in Progress'!U102</f>
        <v/>
      </c>
      <c r="V119" s="165"/>
      <c r="W119" s="165"/>
      <c r="X119" s="165"/>
      <c r="Y119" s="165"/>
      <c r="Z119" s="165"/>
    </row>
    <row r="120">
      <c r="A120" s="166" t="str">
        <f>'Work in Progress'!T120</f>
        <v>Go</v>
      </c>
      <c r="B120" s="166" t="str">
        <f>'Work in Progress'!D120</f>
        <v>Chicago</v>
      </c>
      <c r="C120" s="166" t="str">
        <f>'Work in Progress'!B120</f>
        <v>Q-065</v>
      </c>
      <c r="D120" s="166" t="str">
        <f>'Work in Progress'!A120</f>
        <v>Ashish Dhar</v>
      </c>
      <c r="E120" s="166" t="str">
        <f>'Work in Progress'!C120</f>
        <v>RK Mission, Arya Samaj, Bhahmo Samaj</v>
      </c>
      <c r="F120" s="166" t="str">
        <f>'Work in Progress'!E120</f>
        <v>How can we unite different dharmas together?</v>
      </c>
      <c r="G120" s="166" t="str">
        <f>'Work in Progress'!F120</f>
        <v>How can we unite different dharmas together</v>
      </c>
      <c r="H120" s="166" t="str">
        <f>'Work in Progress'!G120</f>
        <v>No</v>
      </c>
      <c r="I120" s="166" t="str">
        <f>if('Work in Progress'!G120="NO",'Work in Progress'!F120, 'Work in Progress'!H120)</f>
        <v>How can we unite different dharmas together</v>
      </c>
      <c r="J120" s="84" t="str">
        <f>'Work in Progress'!I120</f>
        <v/>
      </c>
      <c r="K120" s="84" t="str">
        <f>'Work in Progress'!L120</f>
        <v>All dharmic traditions belong to the same family as they all agree on a basic set of philosophical principles. The question is one of recognizing this oneness rather than trying to synthetically unite them.</v>
      </c>
      <c r="L120" s="167" t="str">
        <f>'Work in Progress'!J120</f>
        <v>
Integral Unity of Dharmic Traditions
  Dharmic Freedom / Dharmic Pluralism
Open Architecture (of Hinduism)</v>
      </c>
      <c r="M120" s="167" t="str">
        <f>'Work in Progress'!K120</f>
        <v>Integral Unity of Dharmic Traditions - Sapeksha Dharma
Integral Unity of Dharmic Traditions - Sapekshata
Integral Unity of Dharmic Traditions - Nirapekshata
Integral Unity of Dharmic Traditions - Bandhuta / Bandhu
Integral Unity of Dharmic Traditions - Indra’s Net 
Freedom from Institutional Authority
Freedom to Choose Personal Path (Svadharma)</v>
      </c>
      <c r="N120" s="166" t="str">
        <f>'Work in Progress'!M103</f>
        <v>Yes</v>
      </c>
      <c r="O120" s="166" t="str">
        <f>'Work in Progress'!N103</f>
        <v/>
      </c>
      <c r="P120" s="168" t="str">
        <f>'Work in Progress'!O103</f>
        <v>https://drive.google.com/drive/#folders/0BzrlmTtOnvUAU0tSRnFRZXJydm8/0BzrlmTtOnvUAdWhFUDhjYU5tbE0/0BzrlmTtOnvUARlRFbUdQSURsRTQ</v>
      </c>
      <c r="Q120" s="166" t="str">
        <f>'Work in Progress'!P103</f>
        <v/>
      </c>
      <c r="R120" s="170" t="str">
        <f>'Work in Progress'!Q103</f>
        <v/>
      </c>
      <c r="S120" s="166" t="str">
        <f>'Work in Progress'!R103</f>
        <v>Good</v>
      </c>
      <c r="T120" s="166" t="str">
        <f>'Work in Progress'!S103</f>
        <v>No</v>
      </c>
      <c r="U120" s="166" t="str">
        <f>'Work in Progress'!U103</f>
        <v/>
      </c>
      <c r="V120" s="165"/>
      <c r="W120" s="165"/>
      <c r="X120" s="165"/>
      <c r="Y120" s="165"/>
      <c r="Z120" s="165"/>
    </row>
    <row r="121">
      <c r="A121" s="166" t="str">
        <f>'Work in Progress'!T121</f>
        <v>Go</v>
      </c>
      <c r="B121" s="166" t="str">
        <f>'Work in Progress'!D121</f>
        <v>Chicago</v>
      </c>
      <c r="C121" s="166" t="str">
        <f>'Work in Progress'!B121</f>
        <v>Q-066</v>
      </c>
      <c r="D121" s="166" t="str">
        <f>'Work in Progress'!A121</f>
        <v>Ashish Dhar</v>
      </c>
      <c r="E121" s="166" t="str">
        <f>'Work in Progress'!C121</f>
        <v>Digestion, Understanding difference, protecting dharma</v>
      </c>
      <c r="F121" s="166" t="str">
        <f>'Work in Progress'!E121</f>
        <v>Historically every civilization got digested by dominant civilization which has power how you can stop it</v>
      </c>
      <c r="G121" s="166" t="str">
        <f>'Work in Progress'!F121</f>
        <v>How can we stop Indian civilization from being digested</v>
      </c>
      <c r="H121" s="166" t="str">
        <f>'Work in Progress'!G121</f>
        <v>No</v>
      </c>
      <c r="I121" s="166" t="str">
        <f>if('Work in Progress'!G121="NO",'Work in Progress'!F121, 'Work in Progress'!H121)</f>
        <v>How can we stop Indian civilization from being digested</v>
      </c>
      <c r="J121" s="84" t="str">
        <f>'Work in Progress'!I121</f>
        <v/>
      </c>
      <c r="K121" s="84" t="str">
        <f>'Work in Progress'!L121</f>
        <v>Before defending the dharma, one has to clearly understand how it is different from that against which it is being defended, namely western universalism, Christianity and Islam. Instead of labeling everything as the same, it is necessary to find out what is different about dharmic schools of thought that is worth preserving.</v>
      </c>
      <c r="L121" s="167" t="str">
        <f>'Work in Progress'!J121</f>
        <v>Purva-Paksha
Sameness Myth</v>
      </c>
      <c r="M121" s="167" t="str">
        <f>'Work in Progress'!K121</f>
        <v/>
      </c>
      <c r="N121" s="166" t="str">
        <f>'Work in Progress'!M104</f>
        <v>Yes</v>
      </c>
      <c r="O121" s="166" t="str">
        <f>'Work in Progress'!N104</f>
        <v/>
      </c>
      <c r="P121" s="168" t="str">
        <f>'Work in Progress'!O104</f>
        <v>https://docs.google.com/a/greatwideopen.in/file/d/0BzrlmTtOnvUAQmtiaVlkb29KNW8/edit</v>
      </c>
      <c r="Q121" s="166" t="str">
        <f>'Work in Progress'!P104</f>
        <v/>
      </c>
      <c r="R121" s="170" t="str">
        <f>'Work in Progress'!Q104</f>
        <v/>
      </c>
      <c r="S121" s="166" t="str">
        <f>'Work in Progress'!R104</f>
        <v>Good</v>
      </c>
      <c r="T121" s="166" t="str">
        <f>'Work in Progress'!S104</f>
        <v>No</v>
      </c>
      <c r="U121" s="166" t="str">
        <f>'Work in Progress'!U104</f>
        <v>Wrong video title</v>
      </c>
      <c r="V121" s="165"/>
      <c r="W121" s="165"/>
      <c r="X121" s="165"/>
      <c r="Y121" s="165"/>
      <c r="Z121" s="165"/>
    </row>
    <row r="122">
      <c r="A122" s="166" t="str">
        <f>'Work in Progress'!T122</f>
        <v>Go</v>
      </c>
      <c r="B122" s="166" t="str">
        <f>'Work in Progress'!D122</f>
        <v>Chicago</v>
      </c>
      <c r="C122" s="166" t="str">
        <f>'Work in Progress'!B122</f>
        <v>Q-067</v>
      </c>
      <c r="D122" s="166" t="str">
        <f>'Work in Progress'!A122</f>
        <v>Ashish Dhar</v>
      </c>
      <c r="E122" s="166" t="str">
        <f>'Work in Progress'!C122</f>
        <v>Digestion, Tibet, China, Assimilation</v>
      </c>
      <c r="F122" s="166" t="str">
        <f>'Work in Progress'!E122</f>
        <v>Since Tibetian culture is diff from Chinese will it get digested or will
 it remain separate</v>
      </c>
      <c r="G122" s="166" t="str">
        <f>'Work in Progress'!F122</f>
        <v>Will Tibetian culture get digested into Chinese</v>
      </c>
      <c r="H122" s="166" t="str">
        <f>'Work in Progress'!G122</f>
        <v>No</v>
      </c>
      <c r="I122" s="166" t="str">
        <f>if('Work in Progress'!G122="NO",'Work in Progress'!F122, 'Work in Progress'!H122)</f>
        <v>Will Tibetian culture get digested into Chinese</v>
      </c>
      <c r="J122" s="84" t="str">
        <f>'Work in Progress'!I122</f>
        <v/>
      </c>
      <c r="K122" s="84" t="str">
        <f>'Work in Progress'!L122</f>
        <v>Like any other culture under threat from another dominant culture, Tibetan culture is not on a solid foundation without a separate homeland and like many instances in the past at different times and places in history, similarities are likely to be digested but those parts that are different will soon cease to exist.</v>
      </c>
      <c r="L122" s="167" t="str">
        <f>'Work in Progress'!J122</f>
        <v>Digestion</v>
      </c>
      <c r="M122" s="167" t="str">
        <f>'Work in Progress'!K122</f>
        <v>Digestion - Examples of Digestion</v>
      </c>
      <c r="N122" s="166" t="str">
        <f>'Work in Progress'!M105</f>
        <v>Yes</v>
      </c>
      <c r="O122" s="166" t="str">
        <f>'Work in Progress'!N105</f>
        <v/>
      </c>
      <c r="P122" s="168" t="str">
        <f>'Work in Progress'!O105</f>
        <v>https://docs.google.com/a/greatwideopen.in/file/d/0BzrlmTtOnvUAV1hsQmpiVnpyY1E/edit</v>
      </c>
      <c r="Q122" s="166" t="str">
        <f>'Work in Progress'!P105</f>
        <v/>
      </c>
      <c r="R122" s="170" t="str">
        <f>'Work in Progress'!Q105</f>
        <v/>
      </c>
      <c r="S122" s="166" t="str">
        <f>'Work in Progress'!R105</f>
        <v>Good</v>
      </c>
      <c r="T122" s="166" t="str">
        <f>'Work in Progress'!S105</f>
        <v>No</v>
      </c>
      <c r="U122" s="166" t="str">
        <f>'Work in Progress'!U105</f>
        <v>Mobile phone of audience ringing at 03:35</v>
      </c>
      <c r="V122" s="165"/>
      <c r="W122" s="165"/>
      <c r="X122" s="165"/>
      <c r="Y122" s="165"/>
      <c r="Z122" s="165"/>
    </row>
    <row r="123">
      <c r="A123" s="166" t="str">
        <f>'Work in Progress'!T123</f>
        <v>Go</v>
      </c>
      <c r="B123" s="166" t="str">
        <f>'Work in Progress'!D123</f>
        <v>Chicago</v>
      </c>
      <c r="C123" s="166" t="str">
        <f>'Work in Progress'!B123</f>
        <v>Q-068</v>
      </c>
      <c r="D123" s="166" t="str">
        <f>'Work in Progress'!A123</f>
        <v>Ashish Dhar</v>
      </c>
      <c r="E123" s="166" t="str">
        <f>'Work in Progress'!C123</f>
        <v>Western Universalism, Equality, Similarities, Unity in Diversity</v>
      </c>
      <c r="F123" s="166" t="str">
        <f>'Work in Progress'!E123</f>
        <v>What's wrong with adjusting with western universalism</v>
      </c>
      <c r="G123" s="166" t="str">
        <f>'Work in Progress'!F123</f>
        <v>What's wrong in adjusting with western universalism</v>
      </c>
      <c r="H123" s="166" t="str">
        <f>'Work in Progress'!G123</f>
        <v>No</v>
      </c>
      <c r="I123" s="166" t="str">
        <f>if('Work in Progress'!G123="NO",'Work in Progress'!F123, 'Work in Progress'!H123)</f>
        <v>What's wrong in adjusting with western universalism</v>
      </c>
      <c r="J123" s="84" t="str">
        <f>'Work in Progress'!I123</f>
        <v/>
      </c>
      <c r="K123" s="84" t="str">
        <f>'Work in Progress'!L123</f>
        <v>A deer cannot make the argument that because it will ultimately become a part of the tiger's body, it is okay for it to get eaten by the tiger. Buying into the idea that everything is same makes one feel that all paths lead to the same truth and so there is no need to be insecure about getting absorbed by the western culture.</v>
      </c>
      <c r="L123" s="167" t="str">
        <f>'Work in Progress'!J123</f>
        <v>Digestion
Sameness Myth</v>
      </c>
      <c r="M123" s="167" t="str">
        <f>'Work in Progress'!K123</f>
        <v>Digestion - Tiger - Deer Metaphor</v>
      </c>
      <c r="N123" s="166" t="str">
        <f>'Work in Progress'!M106</f>
        <v>Yes</v>
      </c>
      <c r="O123" s="166" t="str">
        <f>'Work in Progress'!N106</f>
        <v/>
      </c>
      <c r="P123" s="168" t="str">
        <f>'Work in Progress'!O106</f>
        <v>https://docs.google.com/a/greatwideopen.in/file/d/0BzrlmTtOnvUAb0ZDQVZFeWJ1WVk/edit?usp=drive_web</v>
      </c>
      <c r="Q123" s="166" t="str">
        <f>'Work in Progress'!P106</f>
        <v/>
      </c>
      <c r="R123" s="170" t="str">
        <f>'Work in Progress'!Q106</f>
        <v/>
      </c>
      <c r="S123" s="166" t="str">
        <f>'Work in Progress'!R106</f>
        <v>Good</v>
      </c>
      <c r="T123" s="166" t="str">
        <f>'Work in Progress'!S106</f>
        <v>No</v>
      </c>
      <c r="U123" s="166" t="str">
        <f>'Work in Progress'!U106</f>
        <v>Small break at 02:21</v>
      </c>
      <c r="V123" s="165"/>
      <c r="W123" s="165"/>
      <c r="X123" s="165"/>
      <c r="Y123" s="165"/>
      <c r="Z123" s="165"/>
    </row>
    <row r="124">
      <c r="A124" s="166" t="str">
        <f>'Work in Progress'!T124</f>
        <v>Go</v>
      </c>
      <c r="B124" s="166" t="str">
        <f>'Work in Progress'!D124</f>
        <v>Chicago</v>
      </c>
      <c r="C124" s="166" t="str">
        <f>'Work in Progress'!B124</f>
        <v>Q-069</v>
      </c>
      <c r="D124" s="166" t="str">
        <f>'Work in Progress'!A124</f>
        <v>Ashish Dhar</v>
      </c>
      <c r="E124" s="166" t="str">
        <f>'Work in Progress'!C124</f>
        <v>Truth is one, Rigveda statement, Poor translation</v>
      </c>
      <c r="F124" s="166" t="str">
        <f>'Work in Progress'!E124</f>
        <v>Truth is one and you can say it differently, How do you reconcile with poor translation of  Vedic terms</v>
      </c>
      <c r="G124" s="166" t="str">
        <f>'Work in Progress'!F124</f>
        <v>What's wrong in adjusting with western universalism</v>
      </c>
      <c r="H124" s="166" t="str">
        <f>'Work in Progress'!G124</f>
        <v>Yes</v>
      </c>
      <c r="I124" s="166" t="str">
        <f>if('Work in Progress'!G124="NO",'Work in Progress'!F124, 'Work in Progress'!H124)</f>
        <v>Change singe quotation mark to double quotation mark</v>
      </c>
      <c r="J124" s="84" t="str">
        <f>'Work in Progress'!I124</f>
        <v/>
      </c>
      <c r="K124" s="84" t="str">
        <f>'Work in Progress'!L124</f>
        <v>Truth is one and there are many ways of saying it does not imply that all truth claims are valid. Like lawyers fighting a case on opposite sides, the truth claims contradict each other and therefore, by quoting the rigveda in this context is a wrong application of this statement.</v>
      </c>
      <c r="L124" s="167" t="str">
        <f>'Work in Progress'!J124</f>
        <v>Purva Paksha</v>
      </c>
      <c r="M124" s="167" t="str">
        <f>'Work in Progress'!K124</f>
        <v>Truth vs. Truth Claim</v>
      </c>
      <c r="N124" s="166" t="str">
        <f>'Work in Progress'!M107</f>
        <v>Yes</v>
      </c>
      <c r="O124" s="166" t="str">
        <f>'Work in Progress'!N107</f>
        <v/>
      </c>
      <c r="P124" s="168" t="str">
        <f>'Work in Progress'!O107</f>
        <v>https://docs.google.com/a/greatwideopen.in/file/d/0BzrlmTtOnvUATzE5bDluMGttWkE/edit</v>
      </c>
      <c r="Q124" s="166" t="str">
        <f>'Work in Progress'!P107</f>
        <v/>
      </c>
      <c r="R124" s="170" t="str">
        <f>'Work in Progress'!Q107</f>
        <v/>
      </c>
      <c r="S124" s="166" t="str">
        <f>'Work in Progress'!R107</f>
        <v>Good</v>
      </c>
      <c r="T124" s="166" t="str">
        <f>'Work in Progress'!S107</f>
        <v>No</v>
      </c>
      <c r="U124" s="166" t="str">
        <f>'Work in Progress'!U107</f>
        <v>Not HD</v>
      </c>
      <c r="V124" s="165"/>
      <c r="W124" s="165"/>
      <c r="X124" s="165"/>
      <c r="Y124" s="165"/>
      <c r="Z124" s="165"/>
    </row>
    <row r="125">
      <c r="A125" s="166" t="str">
        <f>'Work in Progress'!T125</f>
        <v>Go</v>
      </c>
      <c r="B125" s="166" t="str">
        <f>'Work in Progress'!D125</f>
        <v>IIT Madras</v>
      </c>
      <c r="C125" s="166" t="str">
        <f>'Work in Progress'!B125</f>
        <v>Q-126</v>
      </c>
      <c r="D125" s="166" t="str">
        <f>'Work in Progress'!A125</f>
        <v>Vinod Sankar</v>
      </c>
      <c r="E125" s="166" t="str">
        <f>'Work in Progress'!C125</f>
        <v>Sanskrit, Tamil, Sanskriti, Digestion, Pan-Indian Culture, Aryan-Dravidian identities, Breaking India, History Centrism, Integral Unity, Non-translatables</v>
      </c>
      <c r="F125" s="166" t="str">
        <f>'Work in Progress'!E125</f>
        <v>Core of Indian civilization is not Sanskrit alone , is there pan Indian 
culture , other civilizations are getting digested by Sanskrit</v>
      </c>
      <c r="G125" s="166" t="str">
        <f>'Work in Progress'!F125</f>
        <v>1.Does other civilizations are getting digested by Sanskrit</v>
      </c>
      <c r="H125" s="166" t="str">
        <f>'Work in Progress'!G125</f>
        <v>Yes</v>
      </c>
      <c r="I125" s="166" t="str">
        <f>if('Work in Progress'!G125="NO",'Work in Progress'!F125, 'Work in Progress'!H125)</f>
        <v>Are other cultures (such as Tamil) being digested by Sanskrit?</v>
      </c>
      <c r="J125" s="84" t="str">
        <f>'Work in Progress'!I125</f>
        <v>What is the genesis of the Aryan-Dravidian identity divide?</v>
      </c>
      <c r="K125" s="84" t="str">
        <f>'Work in Progress'!L125</f>
        <v>Bishop Cladwell started the recent 18th-century European construct of a Dravidian identity divide that is based on linguistics, race and religion, and this topic is covered extensively in 'Breaking India' book. But within the earlier Tamil Classical Literature, there is no anxiety or tension against non-Tamils or outsiders (including Sanskrit). According to research, Tamil and Sanskrit share 20% to 25% common words with a two-way influence on each other.
It is also important to draw a distinction between Sanskrit -the language-, and Sanksriti -the civilization or culture. For instance, in South East Asia, people do not know Sanskrit, but one can find Indian Sanskriti in terms of the ideas presented by these cultures.
'Non-history-certrism' is a common feature between Tamil culture and Sanskriti, and in this critical aspect, they are different from Judeo-Christian Abrahamic constructs. Tamil Literature does not talk about 'history-centrism', and therefore even if Tamil and Sanskrit are different languages, the Sanskriti of ideas is similar. Tamil culture and Sanskriti also share 'integral unity' as explained in Tamil works such as Saiva Siddhanta and Thiruvalluvar's Thirukural.
With regard to digestion, the idea of 'non-translatability' extends to all languages, including to Tamil. Dosa must not be translated as Parantha, Pancake, or Pizza. Similarly, non-translatables exist in Arabic, Mandarin and other languages as well. Rajiv Malhotra's thesis does not support the digestion of Tamil into Sanskrit; instead, all regional languages need to be nutured. Given the dominance of English in today's discourse, Rajiv's proposal is for Tamil-speaking people to come up with a few critical non-translatables from Tamil that can be introduced as-is into English. For example, 'Shakti' in Sanskrit cannot be translated as 'Energy' in English.</v>
      </c>
      <c r="L125" s="167" t="str">
        <f>'Work in Progress'!J125</f>
        <v>Integral Unity of Indian Traditions, Sankrit</v>
      </c>
      <c r="M125" s="167" t="str">
        <f>'Work in Progress'!K125</f>
        <v>Nontranslatable Categories, Sanskriti</v>
      </c>
      <c r="N125" s="166" t="str">
        <f>'Work in Progress'!M108</f>
        <v>Yes</v>
      </c>
      <c r="O125" s="166" t="str">
        <f>'Work in Progress'!N108</f>
        <v/>
      </c>
      <c r="P125" s="168" t="str">
        <f>'Work in Progress'!O108</f>
        <v>https://docs.google.com/a/greatwideopen.in/file/d/0BzrlmTtOnvUAa3prWnFxV2hteFk/edit?usp=drive_web</v>
      </c>
      <c r="Q125" s="166" t="str">
        <f>'Work in Progress'!P108</f>
        <v/>
      </c>
      <c r="R125" s="170" t="str">
        <f>'Work in Progress'!Q108</f>
        <v/>
      </c>
      <c r="S125" s="166" t="str">
        <f>'Work in Progress'!R108</f>
        <v>Good</v>
      </c>
      <c r="T125" s="166" t="str">
        <f>'Work in Progress'!S108</f>
        <v>No</v>
      </c>
      <c r="U125" s="166" t="str">
        <f>'Work in Progress'!U108</f>
        <v>Not HD</v>
      </c>
      <c r="V125" s="165"/>
      <c r="W125" s="165"/>
      <c r="X125" s="165"/>
      <c r="Y125" s="165"/>
      <c r="Z125" s="165"/>
    </row>
    <row r="126">
      <c r="A126" s="166" t="str">
        <f>'Work in Progress'!T126</f>
        <v/>
      </c>
      <c r="B126" s="166" t="str">
        <f>'Work in Progress'!D126</f>
        <v>IIT Madras</v>
      </c>
      <c r="C126" s="166" t="str">
        <f>'Work in Progress'!B126</f>
        <v>Q-127</v>
      </c>
      <c r="D126" s="166" t="str">
        <f>'Work in Progress'!A126</f>
        <v>Vinod Sankar</v>
      </c>
      <c r="E126" s="166" t="str">
        <f>'Work in Progress'!C126</f>
        <v>Western Universalism, Dialogue of Civilizations, Truth Claim, History Centrism, Exclusivity, Christianity, Islam, Judaism, Book of Revelation, Bible, Jesus Christ, Son of God, Mohammed, Prophet, Temple of David, Al-Aqsa Mosque, Paradise, Jerusalem, Kingdom of Israel</v>
      </c>
      <c r="F126" s="166" t="str">
        <f>'Work in Progress'!E126</f>
        <v>European philosophy is trying to make universal claims , does Indian 
system of philosophy trying to create universal explanations ?</v>
      </c>
      <c r="G126" s="166" t="str">
        <f>'Work in Progress'!F126</f>
        <v>does Indian system of philosophy trying to create universal explanations </v>
      </c>
      <c r="H126" s="166" t="str">
        <f>'Work in Progress'!G126</f>
        <v>Yes</v>
      </c>
      <c r="I126" s="166" t="str">
        <f>if('Work in Progress'!G126="NO",'Work in Progress'!F126, 'Work in Progress'!H126)</f>
        <v>Indian system of philosophy trying to create universal explanations?</v>
      </c>
      <c r="J126" s="84" t="str">
        <f>'Work in Progress'!I126</f>
        <v>Why are exclusivity claims of Christianity, Islam and Judaism incompatible? Can this history-centric problem be resolved by insights from non-history-centric Indian thought?</v>
      </c>
      <c r="K126" s="84" t="str">
        <f>'Work in Progress'!L126</f>
        <v>Claims to universalism are truth-claims. Western universalism has been imposed on the rest of the world due to the military might of the West for the last 500 years. 
But Christianity, Islam and Judaism make truth-claims to exclusivity that are incompatible with each other due to their history-centric nature. Christianity's truth-claim is that Jesus Christ is the Son of God, born through virgin birth, and is not the progeny of Adam &amp; Eve who are condemned to eternal damnation. But Islam's truth-claims cannot accept Jesus Christ as anything more than a mere Prophet, who was eventually superceded by Mohammed, the last Prophet. Similarly, Jews believe in restoring the Kingdom of Israel to its original state. This includes restoring the Temple of David at the very site in Jeruselam where the Al-Aqsa mosque stands today. Islam cannot accept the Temple of David at this site due to another history-centric truth-claim that Mohammed ascended to Paradise from this site.
Incompatible truth-claims made by history-centric traditions can only be resolved by negating other traditions' truth claims, leading to unending religious wars and bloodshed. Such history-centric problems can be resolved by insights from non-history-centric Indian thought, where every tradition is allowed the freedom to pursue its own ideas, without having to negate the freedom of other traditions through exclusivity claims.</v>
      </c>
      <c r="L126" s="167" t="str">
        <f>'Work in Progress'!J126</f>
        <v>History-centrism, Purva Paksha</v>
      </c>
      <c r="M126" s="167" t="str">
        <f>'Work in Progress'!K126</f>
        <v>Truth vs. Truth Claim</v>
      </c>
      <c r="N126" s="166" t="str">
        <f>'Work in Progress'!M109</f>
        <v>Yes</v>
      </c>
      <c r="O126" s="166" t="str">
        <f>'Work in Progress'!N109</f>
        <v/>
      </c>
      <c r="P126" s="168" t="str">
        <f>'Work in Progress'!O109</f>
        <v>https://docs.google.com/a/greatwideopen.in/file/d/0BzrlmTtOnvUAaTVuNEJxRWZ5dTQ/edit</v>
      </c>
      <c r="Q126" s="166" t="str">
        <f>'Work in Progress'!P109</f>
        <v/>
      </c>
      <c r="R126" s="170" t="str">
        <f>'Work in Progress'!Q109</f>
        <v/>
      </c>
      <c r="S126" s="166" t="str">
        <f>'Work in Progress'!R109</f>
        <v>Good</v>
      </c>
      <c r="T126" s="166" t="str">
        <f>'Work in Progress'!S109</f>
        <v>No</v>
      </c>
      <c r="U126" s="166" t="str">
        <f>'Work in Progress'!U109</f>
        <v>Not HD</v>
      </c>
      <c r="V126" s="165"/>
      <c r="W126" s="165"/>
      <c r="X126" s="165"/>
      <c r="Y126" s="165"/>
      <c r="Z126" s="165"/>
    </row>
    <row r="127">
      <c r="A127" s="166" t="str">
        <f>'Work in Progress'!T127</f>
        <v/>
      </c>
      <c r="B127" s="166" t="str">
        <f>'Work in Progress'!D127</f>
        <v>IIT Madras</v>
      </c>
      <c r="C127" s="166" t="str">
        <f>'Work in Progress'!B127</f>
        <v>Q-128</v>
      </c>
      <c r="D127" s="166" t="str">
        <f>'Work in Progress'!A127</f>
        <v>Vinod Sankar</v>
      </c>
      <c r="E127" s="166" t="str">
        <f>'Work in Progress'!C127</f>
        <v/>
      </c>
      <c r="F127" s="166" t="str">
        <f>'Work in Progress'!E127</f>
        <v>Are we mixing history with myths? Jesus and subsequent event may not be part of history but myth </v>
      </c>
      <c r="G127" s="166" t="str">
        <f>'Work in Progress'!F127</f>
        <v>Are we mixing history with myths? Jesus and subsequent event may not be part of history but myth </v>
      </c>
      <c r="H127" s="166" t="str">
        <f>'Work in Progress'!G127</f>
        <v>Yes</v>
      </c>
      <c r="I127" s="166" t="str">
        <f>if('Work in Progress'!G127="NO",'Work in Progress'!F127, 'Work in Progress'!H127)</f>
        <v>Are Dharmic people mixing up myth with literal history by insisting on the history-centricity of Jesus?</v>
      </c>
      <c r="J127" s="84" t="str">
        <f>'Work in Progress'!I127</f>
        <v>RM contends that Judeo-Abrahamic faiths are history centric. Do followers of these faiths really insist on the history-centric nature of their Prophets, or are we (Dharmic people) making much ado about nothing?</v>
      </c>
      <c r="K127" s="84" t="str">
        <f>'Work in Progress'!L127</f>
        <v>Responding to RM's insistance of history-centrism of Judeo-Abrahamic faiths, an audience member asks if we Dharmic people are making much ado about nothing by insisting on events surrounding Jesus' birth and subsequent life events as literal history, and not simply viewing them as myth. 
RM responds by stating that according to any serious Christian theologian, the history-centrism surrounding Jesus cannot be myth. Such as person believes in the following: that humans are born sinners incapable of redeeming themselves; that God has to reincarnate Himself through virgin birth and suffer on the cross so that humans can be freed from enternal damnation.</v>
      </c>
      <c r="L127" s="167" t="str">
        <f>'Work in Progress'!J127</f>
        <v>History-centrism</v>
      </c>
      <c r="M127" s="167" t="str">
        <f>'Work in Progress'!K127</f>
        <v/>
      </c>
      <c r="N127" s="166" t="str">
        <f>'Work in Progress'!M110</f>
        <v>Yes</v>
      </c>
      <c r="O127" s="166" t="str">
        <f>'Work in Progress'!N110</f>
        <v/>
      </c>
      <c r="P127" s="168" t="str">
        <f>'Work in Progress'!O110</f>
        <v>https://docs.google.com/a/greatwideopen.in/file/d/0BzrlmTtOnvUAaGc0MHhCVlN4RVk/edit?usp=drive_web</v>
      </c>
      <c r="Q127" s="166" t="str">
        <f>'Work in Progress'!P110</f>
        <v/>
      </c>
      <c r="R127" s="170" t="str">
        <f>'Work in Progress'!Q110</f>
        <v/>
      </c>
      <c r="S127" s="166" t="str">
        <f>'Work in Progress'!R110</f>
        <v>Good</v>
      </c>
      <c r="T127" s="166" t="str">
        <f>'Work in Progress'!S110</f>
        <v>No</v>
      </c>
      <c r="U127" s="166" t="str">
        <f>'Work in Progress'!U110</f>
        <v>Not HD</v>
      </c>
      <c r="V127" s="165"/>
      <c r="W127" s="165"/>
      <c r="X127" s="165"/>
      <c r="Y127" s="165"/>
      <c r="Z127" s="165"/>
    </row>
    <row r="128">
      <c r="A128" s="166" t="str">
        <f>'Work in Progress'!T128</f>
        <v/>
      </c>
      <c r="B128" s="166" t="str">
        <f>'Work in Progress'!D128</f>
        <v>IIT Madras</v>
      </c>
      <c r="C128" s="166" t="str">
        <f>'Work in Progress'!B128</f>
        <v>Q-129</v>
      </c>
      <c r="D128" s="166" t="str">
        <f>'Work in Progress'!A128</f>
        <v>Vinod Sankar</v>
      </c>
      <c r="E128" s="166" t="str">
        <f>'Work in Progress'!C128</f>
        <v/>
      </c>
      <c r="F128" s="166" t="str">
        <f>'Work in Progress'!E128</f>
        <v>when we go to US we don't feel so confidence , how your work can
 be use to undone what macaulay don’t to India</v>
      </c>
      <c r="G128" s="166" t="str">
        <f>'Work in Progress'!F128</f>
        <v>how your work can be use to undone what macaulay done to India</v>
      </c>
      <c r="H128" s="166" t="str">
        <f>'Work in Progress'!G128</f>
        <v>Yes</v>
      </c>
      <c r="I128" s="166" t="str">
        <f>if('Work in Progress'!G128="NO",'Work in Progress'!F128, 'Work in Progress'!H128)</f>
        <v>How can your work be used to undo the damage done by Macaulay on Indians?</v>
      </c>
      <c r="J128" s="84" t="str">
        <f>'Work in Progress'!I128</f>
        <v>NA</v>
      </c>
      <c r="K128" s="84" t="str">
        <f>'Work in Progress'!L128</f>
        <v>RM states that his purva-paksha on Western Universalism and debate with Westerners is for the benefit of Indians. Through his sadhana, RM hopes that more Indians understand how their culture and civilization is different from dominant western constructs. Westerners are asserting difference with the rest of the world, and we need to similarly understand what makes us different from them.  Difference works both ways - otherwise it's like says my property is mine and your property is ours.
And for those who says that Indian civilization is 5,000 years old and has survivied threats in the past, it needs to be stated that the present Indian civilization is probably at around 20% of its peak strength, and that it is foolhardy to remain complacent and cede further ground and become extinct like several other ancient world civilizations.
Much like the internet, Indian civilization has an open architecture that is highly decentralized and which empowers native traditions. Such ideas need to be preserved as they can be tremendously useful for individuals, corporate/ religious leaders and for the way India can conduct itself in the comity of nations. These unique differences need to be preserved and nutured so as to prevent their digestion into Western Universalism.</v>
      </c>
      <c r="L128" s="167" t="str">
        <f>'Work in Progress'!J128</f>
        <v>Purva Paksha, Open Architechture</v>
      </c>
      <c r="M128" s="167" t="str">
        <f>'Work in Progress'!K128</f>
        <v/>
      </c>
      <c r="N128" s="166" t="str">
        <f>'Work in Progress'!M111</f>
        <v>Yes</v>
      </c>
      <c r="O128" s="166" t="str">
        <f>'Work in Progress'!N111</f>
        <v/>
      </c>
      <c r="P128" s="168" t="str">
        <f>'Work in Progress'!O111</f>
        <v>https://docs.google.com/a/greatwideopen.in/file/d/0BzrlmTtOnvUATk4yQjY3VzZhUXM/edit</v>
      </c>
      <c r="Q128" s="166" t="str">
        <f>'Work in Progress'!P111</f>
        <v/>
      </c>
      <c r="R128" s="170" t="str">
        <f>'Work in Progress'!Q111</f>
        <v/>
      </c>
      <c r="S128" s="166" t="str">
        <f>'Work in Progress'!R111</f>
        <v>Good</v>
      </c>
      <c r="T128" s="166" t="str">
        <f>'Work in Progress'!S111</f>
        <v>No</v>
      </c>
      <c r="U128" s="166" t="str">
        <f>'Work in Progress'!U111</f>
        <v>Not HD</v>
      </c>
      <c r="V128" s="165"/>
      <c r="W128" s="165"/>
      <c r="X128" s="165"/>
      <c r="Y128" s="165"/>
      <c r="Z128" s="165"/>
    </row>
    <row r="129">
      <c r="A129" s="166" t="str">
        <f>'Work in Progress'!T129</f>
        <v/>
      </c>
      <c r="B129" s="166" t="str">
        <f>'Work in Progress'!D129</f>
        <v>IIT Madras</v>
      </c>
      <c r="C129" s="166" t="str">
        <f>'Work in Progress'!B129</f>
        <v>Q-130</v>
      </c>
      <c r="D129" s="166" t="str">
        <f>'Work in Progress'!A129</f>
        <v>Vinod Sankar</v>
      </c>
      <c r="E129" s="166" t="str">
        <f>'Work in Progress'!C129</f>
        <v/>
      </c>
      <c r="F129" s="166" t="str">
        <f>'Work in Progress'!E129</f>
        <v/>
      </c>
      <c r="G129" s="166" t="str">
        <f>'Work in Progress'!F129</f>
        <v/>
      </c>
      <c r="H129" s="166" t="str">
        <f>'Work in Progress'!G129</f>
        <v/>
      </c>
      <c r="I129" s="166" t="str">
        <f>if('Work in Progress'!G129="NO",'Work in Progress'!F129, 'Work in Progress'!H129)</f>
        <v/>
      </c>
      <c r="J129" s="84" t="str">
        <f>'Work in Progress'!I129</f>
        <v/>
      </c>
      <c r="K129" s="84" t="str">
        <f>'Work in Progress'!L129</f>
        <v>Individualized, decentralized, entrepreneurial - these are some of our characteristics. These are important character traits in business and for leadership. But we must also know how to be orderly where required. The rickshawala, cart-vendor is an entrepreneur, running his own business. In China, all the taxi drivers in a city are employed by one person. </v>
      </c>
      <c r="L129" s="167" t="str">
        <f>'Work in Progress'!J129</f>
        <v/>
      </c>
      <c r="M129" s="167" t="str">
        <f>'Work in Progress'!K129</f>
        <v/>
      </c>
      <c r="N129" s="166" t="str">
        <f>'Work in Progress'!M112</f>
        <v>Yes</v>
      </c>
      <c r="O129" s="166" t="str">
        <f>'Work in Progress'!N112</f>
        <v/>
      </c>
      <c r="P129" s="168" t="str">
        <f>'Work in Progress'!O112</f>
        <v>https://docs.google.com/a/greatwideopen.in/file/d/0BzrlmTtOnvUAZEdyRXJpYlpvd1U/edit</v>
      </c>
      <c r="Q129" s="166" t="str">
        <f>'Work in Progress'!P112</f>
        <v/>
      </c>
      <c r="R129" s="170" t="str">
        <f>'Work in Progress'!Q112</f>
        <v/>
      </c>
      <c r="S129" s="166" t="str">
        <f>'Work in Progress'!R112</f>
        <v>Good</v>
      </c>
      <c r="T129" s="166" t="str">
        <f>'Work in Progress'!S112</f>
        <v>No</v>
      </c>
      <c r="U129" s="166" t="str">
        <f>'Work in Progress'!U112</f>
        <v>Not HD</v>
      </c>
      <c r="V129" s="165"/>
      <c r="W129" s="165"/>
      <c r="X129" s="165"/>
      <c r="Y129" s="165"/>
      <c r="Z129" s="165"/>
    </row>
    <row r="130">
      <c r="A130" s="166" t="str">
        <f>'Work in Progress'!T130</f>
        <v/>
      </c>
      <c r="B130" s="166" t="str">
        <f>'Work in Progress'!D130</f>
        <v>IIT Madras</v>
      </c>
      <c r="C130" s="166" t="str">
        <f>'Work in Progress'!B130</f>
        <v>Q-131</v>
      </c>
      <c r="D130" s="166" t="str">
        <f>'Work in Progress'!A130</f>
        <v>Vinod Sankar</v>
      </c>
      <c r="E130" s="166" t="str">
        <f>'Work in Progress'!C130</f>
        <v/>
      </c>
      <c r="F130" s="166" t="str">
        <f>'Work in Progress'!E130</f>
        <v>linear thinking  and team work</v>
      </c>
      <c r="G130" s="166" t="str">
        <f>'Work in Progress'!F130</f>
        <v/>
      </c>
      <c r="H130" s="166" t="str">
        <f>'Work in Progress'!G130</f>
        <v/>
      </c>
      <c r="I130" s="166" t="str">
        <f>if('Work in Progress'!G130="NO",'Work in Progress'!F130, 'Work in Progress'!H130)</f>
        <v/>
      </c>
      <c r="J130" s="84" t="str">
        <f>'Work in Progress'!I130</f>
        <v/>
      </c>
      <c r="K130" s="84" t="str">
        <f>'Work in Progress'!L130</f>
        <v/>
      </c>
      <c r="L130" s="167" t="str">
        <f>'Work in Progress'!J130</f>
        <v/>
      </c>
      <c r="M130" s="167" t="str">
        <f>'Work in Progress'!K130</f>
        <v/>
      </c>
      <c r="N130" s="166" t="str">
        <f>'Work in Progress'!M113</f>
        <v>Yes</v>
      </c>
      <c r="O130" s="166" t="str">
        <f>'Work in Progress'!N113</f>
        <v/>
      </c>
      <c r="P130" s="168" t="str">
        <f>'Work in Progress'!O113</f>
        <v>https://docs.google.com/a/greatwideopen.in/file/d/0BzrlmTtOnvUAU193cHRybTh6cjA/edit</v>
      </c>
      <c r="Q130" s="166" t="str">
        <f>'Work in Progress'!P113</f>
        <v/>
      </c>
      <c r="R130" s="170" t="str">
        <f>'Work in Progress'!Q113</f>
        <v/>
      </c>
      <c r="S130" s="166" t="str">
        <f>'Work in Progress'!R113</f>
        <v>Good</v>
      </c>
      <c r="T130" s="166" t="str">
        <f>'Work in Progress'!S113</f>
        <v>No</v>
      </c>
      <c r="U130" s="166" t="str">
        <f>'Work in Progress'!U113</f>
        <v>Not HD</v>
      </c>
      <c r="V130" s="165"/>
      <c r="W130" s="165"/>
      <c r="X130" s="165"/>
      <c r="Y130" s="165"/>
      <c r="Z130" s="165"/>
    </row>
    <row r="131">
      <c r="A131" s="166" t="str">
        <f>'Work in Progress'!T131</f>
        <v/>
      </c>
      <c r="B131" s="166" t="str">
        <f>'Work in Progress'!D131</f>
        <v>IIT Madras</v>
      </c>
      <c r="C131" s="166" t="str">
        <f>'Work in Progress'!B131</f>
        <v>Q-132</v>
      </c>
      <c r="D131" s="166" t="str">
        <f>'Work in Progress'!A131</f>
        <v>Vinod Sankar</v>
      </c>
      <c r="E131" s="166" t="str">
        <f>'Work in Progress'!C131</f>
        <v/>
      </c>
      <c r="F131" s="166" t="str">
        <f>'Work in Progress'!E131</f>
        <v>Do you think that ancient Indian civilization had very stronger  
scientific foundation than the west and can you give examples ?</v>
      </c>
      <c r="G131" s="166" t="str">
        <f>'Work in Progress'!F131</f>
        <v/>
      </c>
      <c r="H131" s="166" t="str">
        <f>'Work in Progress'!G131</f>
        <v/>
      </c>
      <c r="I131" s="166" t="str">
        <f>if('Work in Progress'!G131="NO",'Work in Progress'!F131, 'Work in Progress'!H131)</f>
        <v/>
      </c>
      <c r="J131" s="84" t="str">
        <f>'Work in Progress'!I131</f>
        <v/>
      </c>
      <c r="K131" s="84" t="str">
        <f>'Work in Progress'!L131</f>
        <v/>
      </c>
      <c r="L131" s="167" t="str">
        <f>'Work in Progress'!J131</f>
        <v/>
      </c>
      <c r="M131" s="167" t="str">
        <f>'Work in Progress'!K131</f>
        <v/>
      </c>
      <c r="N131" s="166" t="str">
        <f>'Work in Progress'!M114</f>
        <v>Yes</v>
      </c>
      <c r="O131" s="166" t="str">
        <f>'Work in Progress'!N114</f>
        <v/>
      </c>
      <c r="P131" s="168" t="str">
        <f>'Work in Progress'!O114</f>
        <v>https://drive.google.com/a/greatwideopen.in/folderview?id=0BzrlmTtOnvUAc3BBWmlpVVNSNm8&amp;usp=sharing&amp;tid=0BzrlmTtOnvUAdWhFUDhjYU5tbE0</v>
      </c>
      <c r="Q131" s="166" t="str">
        <f>'Work in Progress'!P114</f>
        <v/>
      </c>
      <c r="R131" s="170" t="str">
        <f>'Work in Progress'!Q114</f>
        <v/>
      </c>
      <c r="S131" s="166" t="str">
        <f>'Work in Progress'!R114</f>
        <v>Good</v>
      </c>
      <c r="T131" s="166" t="str">
        <f>'Work in Progress'!S114</f>
        <v>No</v>
      </c>
      <c r="U131" s="166" t="str">
        <f>'Work in Progress'!U114</f>
        <v>Not HD</v>
      </c>
      <c r="V131" s="165"/>
      <c r="W131" s="165"/>
      <c r="X131" s="165"/>
      <c r="Y131" s="165"/>
      <c r="Z131" s="165"/>
    </row>
    <row r="132">
      <c r="A132" s="166" t="str">
        <f>'Work in Progress'!T132</f>
        <v/>
      </c>
      <c r="B132" s="166" t="str">
        <f>'Work in Progress'!D132</f>
        <v>IIT Madras</v>
      </c>
      <c r="C132" s="166" t="str">
        <f>'Work in Progress'!B132</f>
        <v>Q-133</v>
      </c>
      <c r="D132" s="166" t="str">
        <f>'Work in Progress'!A132</f>
        <v>Vinod Sankar</v>
      </c>
      <c r="E132" s="166" t="str">
        <f>'Work in Progress'!C132</f>
        <v/>
      </c>
      <c r="F132" s="166" t="str">
        <f>'Work in Progress'!E132</f>
        <v>your take on Unity in diversity ?</v>
      </c>
      <c r="G132" s="166" t="str">
        <f>'Work in Progress'!F132</f>
        <v/>
      </c>
      <c r="H132" s="166" t="str">
        <f>'Work in Progress'!G132</f>
        <v/>
      </c>
      <c r="I132" s="166" t="str">
        <f>if('Work in Progress'!G132="NO",'Work in Progress'!F132, 'Work in Progress'!H132)</f>
        <v/>
      </c>
      <c r="J132" s="84" t="str">
        <f>'Work in Progress'!I132</f>
        <v/>
      </c>
      <c r="K132" s="84" t="str">
        <f>'Work in Progress'!L132</f>
        <v/>
      </c>
      <c r="L132" s="167" t="str">
        <f>'Work in Progress'!J132</f>
        <v/>
      </c>
      <c r="M132" s="167" t="str">
        <f>'Work in Progress'!K132</f>
        <v/>
      </c>
      <c r="N132" s="166" t="str">
        <f>'Work in Progress'!M115</f>
        <v>Yes</v>
      </c>
      <c r="O132" s="166" t="str">
        <f>'Work in Progress'!N115</f>
        <v/>
      </c>
      <c r="P132" s="168" t="str">
        <f>'Work in Progress'!O115</f>
        <v>https://docs.google.com/a/greatwideopen.in/file/d/0BzrlmTtOnvUATTBNY0ZvT2dGczQ/edit</v>
      </c>
      <c r="Q132" s="166" t="str">
        <f>'Work in Progress'!P115</f>
        <v/>
      </c>
      <c r="R132" s="170" t="str">
        <f>'Work in Progress'!Q115</f>
        <v/>
      </c>
      <c r="S132" s="166" t="str">
        <f>'Work in Progress'!R115</f>
        <v>Good</v>
      </c>
      <c r="T132" s="166" t="str">
        <f>'Work in Progress'!S115</f>
        <v>No</v>
      </c>
      <c r="U132" s="166" t="str">
        <f>'Work in Progress'!U115</f>
        <v>Not HD</v>
      </c>
      <c r="V132" s="165"/>
      <c r="W132" s="165"/>
      <c r="X132" s="165"/>
      <c r="Y132" s="165"/>
      <c r="Z132" s="165"/>
    </row>
    <row r="133">
      <c r="A133" s="166" t="str">
        <f>'Work in Progress'!T133</f>
        <v/>
      </c>
      <c r="B133" s="166" t="str">
        <f>'Work in Progress'!D133</f>
        <v>IIT Madras</v>
      </c>
      <c r="C133" s="166" t="str">
        <f>'Work in Progress'!B133</f>
        <v>Q-134</v>
      </c>
      <c r="D133" s="166" t="str">
        <f>'Work in Progress'!A133</f>
        <v>Vinod Sankar</v>
      </c>
      <c r="E133" s="166" t="str">
        <f>'Work in Progress'!C133</f>
        <v/>
      </c>
      <c r="F133" s="166" t="str">
        <f>'Work in Progress'!E133</f>
        <v>you install sense of pride </v>
      </c>
      <c r="G133" s="166" t="str">
        <f>'Work in Progress'!F133</f>
        <v/>
      </c>
      <c r="H133" s="166" t="str">
        <f>'Work in Progress'!G133</f>
        <v/>
      </c>
      <c r="I133" s="166" t="str">
        <f>if('Work in Progress'!G133="NO",'Work in Progress'!F133, 'Work in Progress'!H133)</f>
        <v/>
      </c>
      <c r="J133" s="84" t="str">
        <f>'Work in Progress'!I133</f>
        <v/>
      </c>
      <c r="K133" s="84" t="str">
        <f>'Work in Progress'!L133</f>
        <v/>
      </c>
      <c r="L133" s="167" t="str">
        <f>'Work in Progress'!J133</f>
        <v/>
      </c>
      <c r="M133" s="167" t="str">
        <f>'Work in Progress'!K133</f>
        <v/>
      </c>
      <c r="N133" s="166" t="str">
        <f>'Work in Progress'!M116</f>
        <v/>
      </c>
      <c r="O133" s="166" t="str">
        <f>'Work in Progress'!N116</f>
        <v/>
      </c>
      <c r="P133" s="166" t="str">
        <f>'Work in Progress'!O116</f>
        <v/>
      </c>
      <c r="Q133" s="166" t="str">
        <f>'Work in Progress'!P116</f>
        <v/>
      </c>
      <c r="R133" s="170" t="str">
        <f>'Work in Progress'!Q116</f>
        <v/>
      </c>
      <c r="S133" s="166" t="str">
        <f>'Work in Progress'!R116</f>
        <v>Good</v>
      </c>
      <c r="T133" s="166" t="str">
        <f>'Work in Progress'!S116</f>
        <v>No</v>
      </c>
      <c r="U133" s="166" t="str">
        <f>'Work in Progress'!U116</f>
        <v>Not HD</v>
      </c>
      <c r="V133" s="165"/>
      <c r="W133" s="165"/>
      <c r="X133" s="165"/>
      <c r="Y133" s="165"/>
      <c r="Z133" s="165"/>
    </row>
    <row r="134">
      <c r="A134" s="166" t="str">
        <f>'Work in Progress'!T134</f>
        <v/>
      </c>
      <c r="B134" s="166" t="str">
        <f>'Work in Progress'!D134</f>
        <v>IIT Madras</v>
      </c>
      <c r="C134" s="166" t="str">
        <f>'Work in Progress'!B134</f>
        <v>Q-135</v>
      </c>
      <c r="D134" s="166" t="str">
        <f>'Work in Progress'!A134</f>
        <v>Vinod Sankar</v>
      </c>
      <c r="E134" s="166" t="str">
        <f>'Work in Progress'!C134</f>
        <v/>
      </c>
      <c r="F134" s="166" t="str">
        <f>'Work in Progress'!E134</f>
        <v>Our culture has been recorded in the literature so how do we 
take it to public?</v>
      </c>
      <c r="G134" s="166" t="str">
        <f>'Work in Progress'!F134</f>
        <v/>
      </c>
      <c r="H134" s="166" t="str">
        <f>'Work in Progress'!G134</f>
        <v/>
      </c>
      <c r="I134" s="166" t="str">
        <f>if('Work in Progress'!G134="NO",'Work in Progress'!F134, 'Work in Progress'!H134)</f>
        <v/>
      </c>
      <c r="J134" s="84" t="str">
        <f>'Work in Progress'!I134</f>
        <v/>
      </c>
      <c r="K134" s="84" t="str">
        <f>'Work in Progress'!L134</f>
        <v/>
      </c>
      <c r="L134" s="167" t="str">
        <f>'Work in Progress'!J134</f>
        <v/>
      </c>
      <c r="M134" s="167" t="str">
        <f>'Work in Progress'!K134</f>
        <v/>
      </c>
      <c r="N134" s="166" t="str">
        <f>'Work in Progress'!M117</f>
        <v>Yes</v>
      </c>
      <c r="O134" s="166" t="str">
        <f>'Work in Progress'!N117</f>
        <v/>
      </c>
      <c r="P134" s="168" t="str">
        <f>'Work in Progress'!O117</f>
        <v>https://docs.google.com/a/greatwideopen.in/file/d/0BzrlmTtOnvUATGR4SXdxdzFMZFU/edit</v>
      </c>
      <c r="Q134" s="166" t="str">
        <f>'Work in Progress'!P117</f>
        <v/>
      </c>
      <c r="R134" s="170" t="str">
        <f>'Work in Progress'!Q117</f>
        <v/>
      </c>
      <c r="S134" s="166" t="str">
        <f>'Work in Progress'!R117</f>
        <v>Good</v>
      </c>
      <c r="T134" s="166" t="str">
        <f>'Work in Progress'!S117</f>
        <v>No</v>
      </c>
      <c r="U134" s="166" t="str">
        <f>'Work in Progress'!U117</f>
        <v>Not HD</v>
      </c>
      <c r="V134" s="165"/>
      <c r="W134" s="165"/>
      <c r="X134" s="165"/>
      <c r="Y134" s="165"/>
      <c r="Z134" s="165"/>
    </row>
    <row r="135">
      <c r="A135" s="166" t="str">
        <f>'Work in Progress'!T135</f>
        <v>Go</v>
      </c>
      <c r="B135" s="166" t="str">
        <f>'Work in Progress'!D135</f>
        <v>Toronto Public discussion</v>
      </c>
      <c r="C135" s="166" t="str">
        <f>'Work in Progress'!B135</f>
        <v>Q-240</v>
      </c>
      <c r="D135" s="166" t="str">
        <f>'Work in Progress'!A135</f>
        <v>Gururaj Deshpande</v>
      </c>
      <c r="E135" s="166" t="str">
        <f>'Work in Progress'!C135</f>
        <v>Trinidad, being different, Hinduism, History of Trauma, Indian identity, digestion</v>
      </c>
      <c r="F135" s="166" t="str">
        <f>'Work in Progress'!E135</f>
        <v>What makes Hindus maintain their identity in Trininad ?</v>
      </c>
      <c r="G135" s="166" t="str">
        <f>'Work in Progress'!F135</f>
        <v>What makes Hindus maintain their identity in Trininad ?</v>
      </c>
      <c r="H135" s="166" t="str">
        <f>'Work in Progress'!G135</f>
        <v>No</v>
      </c>
      <c r="I135" s="166" t="str">
        <f>if('Work in Progress'!G135="NO",'Work in Progress'!F135, 'Work in Progress'!H135)</f>
        <v>What makes Hindus maintain their identity in Trininad ?</v>
      </c>
      <c r="J135" s="84" t="str">
        <f>'Work in Progress'!I135</f>
        <v/>
      </c>
      <c r="K135" s="84" t="str">
        <f>'Work in Progress'!L135</f>
        <v>In Trinidad and Caribbean, Hindu identity is defined as non-black, Indian ethnicity. Philosophical background is lesser due to lack of contact with mother India. They achieved a lot in their own way which is remarkable. Our temples should become temples of knowledge and build the new generation as Hindus proud and knowledgeable about their Dharma and culture.</v>
      </c>
      <c r="L135" s="167" t="str">
        <f>'Work in Progress'!J135</f>
        <v>12. Need for Hindu Identity</v>
      </c>
      <c r="M135" s="167" t="str">
        <f>'Work in Progress'!K135</f>
        <v/>
      </c>
      <c r="N135" s="166" t="str">
        <f>'Work in Progress'!M118</f>
        <v>Yes</v>
      </c>
      <c r="O135" s="166" t="str">
        <f>'Work in Progress'!N118</f>
        <v/>
      </c>
      <c r="P135" s="168" t="str">
        <f>'Work in Progress'!O118</f>
        <v>https://docs.google.com/a/greatwideopen.in/file/d/0BzrlmTtOnvUAWG4xZUFBRzRrVFU/edit</v>
      </c>
      <c r="Q135" s="166" t="str">
        <f>'Work in Progress'!P118</f>
        <v/>
      </c>
      <c r="R135" s="170" t="str">
        <f>'Work in Progress'!Q118</f>
        <v/>
      </c>
      <c r="S135" s="166" t="str">
        <f>'Work in Progress'!R118</f>
        <v>Good</v>
      </c>
      <c r="T135" s="166" t="str">
        <f>'Work in Progress'!S118</f>
        <v>No</v>
      </c>
      <c r="U135" s="166" t="str">
        <f>'Work in Progress'!U118</f>
        <v>Not HD</v>
      </c>
      <c r="V135" s="165"/>
      <c r="W135" s="165"/>
      <c r="X135" s="165"/>
      <c r="Y135" s="165"/>
      <c r="Z135" s="165"/>
    </row>
    <row r="136">
      <c r="A136" s="166" t="str">
        <f>'Work in Progress'!T136</f>
        <v>Go</v>
      </c>
      <c r="B136" s="166" t="str">
        <f>'Work in Progress'!D136</f>
        <v>Toronto Public discussion</v>
      </c>
      <c r="C136" s="166" t="str">
        <f>'Work in Progress'!B136</f>
        <v>Q-241</v>
      </c>
      <c r="D136" s="166" t="str">
        <f>'Work in Progress'!A136</f>
        <v>Gururaj Deshpande</v>
      </c>
      <c r="E136" s="166" t="str">
        <f>'Work in Progress'!C136</f>
        <v>Trinidad, Digestion, Maintain Dharma, Hindu challenges, Hinduism, Non-Translatable, Sanskrit, Hindu identity, Hindi USA, Being different, Abrahamic religions.</v>
      </c>
      <c r="F136" s="166" t="str">
        <f>'Work in Progress'!E136</f>
        <v>In what degree knowledge has distorted in Trinidad and here</v>
      </c>
      <c r="G136" s="166" t="str">
        <f>'Work in Progress'!F136</f>
        <v>In what degree, Hindu traditions and knowledge has distorted in Trinidad and in Canada?</v>
      </c>
      <c r="H136" s="166" t="str">
        <f>'Work in Progress'!G136</f>
        <v>Yes</v>
      </c>
      <c r="I136" s="166" t="str">
        <f>if('Work in Progress'!G136="NO",'Work in Progress'!F136, 'Work in Progress'!H136)</f>
        <v>In what degree, Hindu traditions and knowledge has distorted in Trinidad and in Canada? How to train the children in our traditions?</v>
      </c>
      <c r="J136" s="84" t="str">
        <f>'Work in Progress'!I136</f>
        <v/>
      </c>
      <c r="K136" s="84" t="str">
        <f>'Work in Progress'!L136</f>
        <v>Hinduism in Trinidad is a small subset of Hinduism. But it is remarkable achievements. Sanskrit can be made as part of your vocabulary such as Karma, Atman, and Yoga etc.  Being different chapter 5 has Sanskrit words which are non-translatable which can be studied. Chapter 2 has history of prophets which makes Abrahamic religions different than Dharma. Dharma has Rishi potential which Abrahamic religions don’t have.</v>
      </c>
      <c r="L136" s="167" t="str">
        <f>'Work in Progress'!J136</f>
        <v>12. Need for Hindu Identity</v>
      </c>
      <c r="M136" s="167" t="str">
        <f>'Work in Progress'!K136</f>
        <v>Indian influence on Christianity</v>
      </c>
      <c r="N136" s="166" t="str">
        <f>'Work in Progress'!M119</f>
        <v/>
      </c>
      <c r="O136" s="166" t="str">
        <f>'Work in Progress'!N119</f>
        <v/>
      </c>
      <c r="P136" s="166" t="str">
        <f>'Work in Progress'!O119</f>
        <v/>
      </c>
      <c r="Q136" s="166" t="str">
        <f>'Work in Progress'!P119</f>
        <v/>
      </c>
      <c r="R136" s="170" t="str">
        <f>'Work in Progress'!Q119</f>
        <v/>
      </c>
      <c r="S136" s="166" t="str">
        <f>'Work in Progress'!R119</f>
        <v/>
      </c>
      <c r="T136" s="166" t="str">
        <f>'Work in Progress'!S119</f>
        <v/>
      </c>
      <c r="U136" s="166" t="str">
        <f>'Work in Progress'!U119</f>
        <v/>
      </c>
      <c r="V136" s="165"/>
      <c r="W136" s="165"/>
      <c r="X136" s="165"/>
      <c r="Y136" s="165"/>
      <c r="Z136" s="165"/>
    </row>
    <row r="137">
      <c r="A137" s="166" t="str">
        <f>'Work in Progress'!T137</f>
        <v>Go</v>
      </c>
      <c r="B137" s="166" t="str">
        <f>'Work in Progress'!D137</f>
        <v>Toronto Public discussion</v>
      </c>
      <c r="C137" s="166" t="str">
        <f>'Work in Progress'!B137</f>
        <v>Q-242</v>
      </c>
      <c r="D137" s="166" t="str">
        <f>'Work in Progress'!A137</f>
        <v>Gururaj Deshpande</v>
      </c>
      <c r="E137" s="166" t="str">
        <f>'Work in Progress'!C137</f>
        <v>Hinduism, Tamas mentality, Lack of leadership, Intellectual, Bangladesh, Schlinder’s list, Community leaders, Stockholm syndrome.</v>
      </c>
      <c r="F137" s="166" t="str">
        <f>'Work in Progress'!E137</f>
        <v>How do you motivate people to want to learn or we should 
just keep on hammering?</v>
      </c>
      <c r="G137" s="166" t="str">
        <f>'Work in Progress'!F137</f>
        <v>How to motivate Hindus to want to learn?</v>
      </c>
      <c r="H137" s="166" t="str">
        <f>'Work in Progress'!G137</f>
        <v>Yes</v>
      </c>
      <c r="I137" s="166" t="str">
        <f>if('Work in Progress'!G137="NO",'Work in Progress'!F137, 'Work in Progress'!H137)</f>
        <v>How to motivate Hindus to want to learn about Hinduism?</v>
      </c>
      <c r="J137" s="84" t="str">
        <f>'Work in Progress'!I137</f>
        <v/>
      </c>
      <c r="K137" s="84" t="str">
        <f>'Work in Progress'!L137</f>
        <v>Indian civilization has been colonized for so long. We have Stockholm syndrome. Deep rooted inferiority complex is to be blamed for this. We have to build committed community leaders who will overcome this.</v>
      </c>
      <c r="L137" s="167" t="str">
        <f>'Work in Progress'!J137</f>
        <v>9. India in the Encounter of Civilizations: China, Islam, and the West</v>
      </c>
      <c r="M137" s="167" t="str">
        <f>'Work in Progress'!K137</f>
        <v>Colonialism</v>
      </c>
      <c r="N137" s="166" t="str">
        <f>'Work in Progress'!M120</f>
        <v>Yes</v>
      </c>
      <c r="O137" s="166" t="str">
        <f>'Work in Progress'!N120</f>
        <v/>
      </c>
      <c r="P137" s="168" t="str">
        <f>'Work in Progress'!O120</f>
        <v>https://docs.google.com/a/greatwideopen.in/file/d/0BzrlmTtOnvUAZmJGR29RNzBaazA/edit</v>
      </c>
      <c r="Q137" s="166" t="str">
        <f>'Work in Progress'!P120</f>
        <v/>
      </c>
      <c r="R137" s="170" t="str">
        <f>'Work in Progress'!Q120</f>
        <v/>
      </c>
      <c r="S137" s="166" t="str">
        <f>'Work in Progress'!R120</f>
        <v>Good</v>
      </c>
      <c r="T137" s="166" t="str">
        <f>'Work in Progress'!S120</f>
        <v>No</v>
      </c>
      <c r="U137" s="166" t="str">
        <f>'Work in Progress'!U120</f>
        <v>Not HD</v>
      </c>
      <c r="V137" s="165"/>
      <c r="W137" s="165"/>
      <c r="X137" s="165"/>
      <c r="Y137" s="165"/>
      <c r="Z137" s="165"/>
    </row>
    <row r="138">
      <c r="A138" s="166" t="str">
        <f>'Work in Progress'!T138</f>
        <v>Go</v>
      </c>
      <c r="B138" s="166" t="str">
        <f>'Work in Progress'!D138</f>
        <v>Toronto Public discussion</v>
      </c>
      <c r="C138" s="166" t="str">
        <f>'Work in Progress'!B138</f>
        <v>Q-243</v>
      </c>
      <c r="D138" s="166" t="str">
        <f>'Work in Progress'!A138</f>
        <v>Gururaj Deshpande</v>
      </c>
      <c r="E138" s="166" t="str">
        <f>'Work in Progress'!C138</f>
        <v>India states, Languages, learn Hindi, Devendra Singh, Hindi USA</v>
      </c>
      <c r="F138" s="166" t="str">
        <f>'Work in Progress'!E138</f>
        <v>Why it is so difficult for Indian to interact with west , they 
think we are inferior </v>
      </c>
      <c r="G138" s="166" t="str">
        <f>'Work in Progress'!F138</f>
        <v>Why it is so difficult for Indian to interact with west</v>
      </c>
      <c r="H138" s="166" t="str">
        <f>'Work in Progress'!G138</f>
        <v>Yes</v>
      </c>
      <c r="I138" s="166" t="str">
        <f>if('Work in Progress'!G138="NO",'Work in Progress'!F138, 'Work in Progress'!H138)</f>
        <v>Why it is difficult for West Indians (Caribbean) to interact with East Indians?</v>
      </c>
      <c r="J138" s="84" t="str">
        <f>'Work in Progress'!I138</f>
        <v/>
      </c>
      <c r="K138" s="84" t="str">
        <f>'Work in Progress'!L138</f>
        <v>West Indians and east Indians have a problem with interaction. It is due to diversity of Indian languages. We have different linguistic groups within India. Devendra Singh has developed Hindi learning in USA. Hindu temples should try to teach Indian languages to children. Sanskrit should be the binding between people.</v>
      </c>
      <c r="L138" s="167" t="str">
        <f>'Work in Progress'!J138</f>
        <v>12. Need for Hindu Identity</v>
      </c>
      <c r="M138" s="167" t="str">
        <f>'Work in Progress'!K138</f>
        <v>Gandhi vs. Nehru</v>
      </c>
      <c r="N138" s="166" t="str">
        <f>'Work in Progress'!M121</f>
        <v>Yes</v>
      </c>
      <c r="O138" s="166" t="str">
        <f>'Work in Progress'!N121</f>
        <v/>
      </c>
      <c r="P138" s="168" t="str">
        <f>'Work in Progress'!O121</f>
        <v>https://docs.google.com/a/greatwideopen.in/file/d/0BzrlmTtOnvUAbjhHS19rdUxpN1k/edit</v>
      </c>
      <c r="Q138" s="166" t="str">
        <f>'Work in Progress'!P121</f>
        <v/>
      </c>
      <c r="R138" s="170" t="str">
        <f>'Work in Progress'!Q121</f>
        <v/>
      </c>
      <c r="S138" s="166" t="str">
        <f>'Work in Progress'!R121</f>
        <v>Good</v>
      </c>
      <c r="T138" s="166" t="str">
        <f>'Work in Progress'!S121</f>
        <v>No</v>
      </c>
      <c r="U138" s="166" t="str">
        <f>'Work in Progress'!U121</f>
        <v>Not HD</v>
      </c>
      <c r="V138" s="165"/>
      <c r="W138" s="165"/>
      <c r="X138" s="165"/>
      <c r="Y138" s="165"/>
      <c r="Z138" s="165"/>
    </row>
    <row r="139">
      <c r="A139" s="166" t="str">
        <f>'Work in Progress'!T139</f>
        <v>Go</v>
      </c>
      <c r="B139" s="166" t="str">
        <f>'Work in Progress'!D139</f>
        <v>Toronto Public discussion</v>
      </c>
      <c r="C139" s="166" t="str">
        <f>'Work in Progress'!B139</f>
        <v>Q-244</v>
      </c>
      <c r="D139" s="166" t="str">
        <f>'Work in Progress'!A139</f>
        <v>Gururaj Deshpande</v>
      </c>
      <c r="E139" s="166" t="str">
        <f>'Work in Progress'!C139</f>
        <v>Caribbean Indians, Conversion to Hinduism, Ethnic groups.</v>
      </c>
      <c r="F139" s="166" t="str">
        <f>'Work in Progress'!E139</f>
        <v>Conversion to Hindus and interfaith marriages </v>
      </c>
      <c r="G139" s="166" t="str">
        <f>'Work in Progress'!F139</f>
        <v>Conversion to Hinduism and interfaith marriages ?</v>
      </c>
      <c r="H139" s="166" t="str">
        <f>'Work in Progress'!G139</f>
        <v>No</v>
      </c>
      <c r="I139" s="166" t="str">
        <f>if('Work in Progress'!G139="NO",'Work in Progress'!F139, 'Work in Progress'!H139)</f>
        <v>Conversion to Hinduism and interfaith marriages ?</v>
      </c>
      <c r="J139" s="84" t="str">
        <f>'Work in Progress'!I139</f>
        <v/>
      </c>
      <c r="K139" s="84" t="str">
        <f>'Work in Progress'!L139</f>
        <v>Our next generation will be confused since they don’t have understanding of culture. Next generation of Indians will marry people from other religions and ethnic groups. Hinduism does not have evangelism. We have a negative program for conversion. Desert religions have tribal Gods. Hinduism is a universal religion. We have to create a program to welcome people from other religions.</v>
      </c>
      <c r="L139" s="167" t="str">
        <f>'Work in Progress'!J139</f>
        <v>12. Need for Hindu Identity</v>
      </c>
      <c r="M139" s="167" t="str">
        <f>'Work in Progress'!K139</f>
        <v/>
      </c>
      <c r="N139" s="166" t="str">
        <f>'Work in Progress'!M122</f>
        <v>Yes</v>
      </c>
      <c r="O139" s="166" t="str">
        <f>'Work in Progress'!N122</f>
        <v/>
      </c>
      <c r="P139" s="168" t="str">
        <f>'Work in Progress'!O122</f>
        <v>https://docs.google.com/a/greatwideopen.in/file/d/0BzrlmTtOnvUAZzRJeFJSbWl4Nms/edit</v>
      </c>
      <c r="Q139" s="166" t="str">
        <f>'Work in Progress'!P122</f>
        <v/>
      </c>
      <c r="R139" s="170" t="str">
        <f>'Work in Progress'!Q122</f>
        <v/>
      </c>
      <c r="S139" s="166" t="str">
        <f>'Work in Progress'!R122</f>
        <v>Good</v>
      </c>
      <c r="T139" s="166" t="str">
        <f>'Work in Progress'!S122</f>
        <v>No</v>
      </c>
      <c r="U139" s="166" t="str">
        <f>'Work in Progress'!U122</f>
        <v>Not HD</v>
      </c>
      <c r="V139" s="165"/>
      <c r="W139" s="165"/>
      <c r="X139" s="165"/>
      <c r="Y139" s="165"/>
      <c r="Z139" s="165"/>
    </row>
    <row r="140">
      <c r="A140" s="166" t="str">
        <f>'Work in Progress'!T140</f>
        <v>Go</v>
      </c>
      <c r="B140" s="166" t="str">
        <f>'Work in Progress'!D140</f>
        <v>Toronto Public discussion</v>
      </c>
      <c r="C140" s="166" t="str">
        <f>'Work in Progress'!B140</f>
        <v>Q-245</v>
      </c>
      <c r="D140" s="166" t="str">
        <f>'Work in Progress'!A140</f>
        <v>Gururaj Deshpande</v>
      </c>
      <c r="E140" s="166" t="str">
        <f>'Work in Progress'!C140</f>
        <v>Western universalism, Eisenhower, Efficiency, Organization, structure, military power, Roman, spiritual leaders.</v>
      </c>
      <c r="F140" s="166" t="str">
        <f>'Work in Progress'!E140</f>
        <v>Image Americans created organization,structure,efficiency, and military power, Indians try to speak in English with NRIS, which principles we can use to counteract this image of western universalization which materialism and military power has created </v>
      </c>
      <c r="G140" s="166" t="str">
        <f>'Work in Progress'!F140</f>
        <v>Which principles we can use to counteract western universalism?</v>
      </c>
      <c r="H140" s="166" t="str">
        <f>'Work in Progress'!G140</f>
        <v>Yes</v>
      </c>
      <c r="I140" s="166" t="str">
        <f>if('Work in Progress'!G140="NO",'Work in Progress'!F140, 'Work in Progress'!H140)</f>
        <v>What can we do counteract wester universalism?</v>
      </c>
      <c r="J140" s="84" t="str">
        <f>'Work in Progress'!I140</f>
        <v/>
      </c>
      <c r="K140" s="84" t="str">
        <f>'Work in Progress'!L140</f>
        <v>What is the good about western universalism? We have to understand the difference between west and India. Everything is not the same. Our spiritual leaders say all religions are same which is incorrect. Temples should become like universities. Temples are doing only Bhakti today.</v>
      </c>
      <c r="L140" s="167" t="str">
        <f>'Work in Progress'!J140</f>
        <v>19. Sameness Myth</v>
      </c>
      <c r="M140" s="167" t="str">
        <f>'Work in Progress'!K140</f>
        <v>Examples of Digestion</v>
      </c>
      <c r="N140" s="166" t="str">
        <f>'Work in Progress'!M123</f>
        <v>Yes</v>
      </c>
      <c r="O140" s="166" t="str">
        <f>'Work in Progress'!N123</f>
        <v/>
      </c>
      <c r="P140" s="168" t="str">
        <f>'Work in Progress'!O123</f>
        <v>https://docs.google.com/a/greatwideopen.in/file/d/0BzrlmTtOnvUAMFU4aDEwTzJGTTA/edit</v>
      </c>
      <c r="Q140" s="166" t="str">
        <f>'Work in Progress'!P123</f>
        <v/>
      </c>
      <c r="R140" s="170" t="str">
        <f>'Work in Progress'!Q123</f>
        <v/>
      </c>
      <c r="S140" s="166" t="str">
        <f>'Work in Progress'!R123</f>
        <v>Good</v>
      </c>
      <c r="T140" s="166" t="str">
        <f>'Work in Progress'!S123</f>
        <v>No</v>
      </c>
      <c r="U140" s="166" t="str">
        <f>'Work in Progress'!U123</f>
        <v>Not HD</v>
      </c>
      <c r="V140" s="165"/>
      <c r="W140" s="165"/>
      <c r="X140" s="165"/>
      <c r="Y140" s="165"/>
      <c r="Z140" s="165"/>
    </row>
    <row r="141">
      <c r="A141" s="166" t="str">
        <f>'Work in Progress'!T141</f>
        <v>Go</v>
      </c>
      <c r="B141" s="166" t="str">
        <f>'Work in Progress'!D141</f>
        <v>Toronto Public discussion</v>
      </c>
      <c r="C141" s="166" t="str">
        <f>'Work in Progress'!B141</f>
        <v>Q-246</v>
      </c>
      <c r="D141" s="166" t="str">
        <f>'Work in Progress'!A141</f>
        <v>Gururaj Deshpande</v>
      </c>
      <c r="E141" s="166" t="str">
        <f>'Work in Progress'!C141</f>
        <v>Western universalism, speaking mother tongue, Chinese, English</v>
      </c>
      <c r="F141" s="166" t="str">
        <f>'Work in Progress'!E141</f>
        <v>we never speak in Hindi but Chinese speak in their language ?being oldest shouldn’t we better keeping our religion?</v>
      </c>
      <c r="G141" s="166" t="str">
        <f>'Work in Progress'!F141</f>
        <v>In America why Indian never speak in Hindi but Chinese speak in their language ?</v>
      </c>
      <c r="H141" s="166" t="str">
        <f>'Work in Progress'!G141</f>
        <v>No</v>
      </c>
      <c r="I141" s="166" t="str">
        <f>if('Work in Progress'!G141="NO",'Work in Progress'!F141, 'Work in Progress'!H141)</f>
        <v>In America why Indian never speak in Hindi but Chinese speak in their language ?</v>
      </c>
      <c r="J141" s="84" t="str">
        <f>'Work in Progress'!I141</f>
        <v/>
      </c>
      <c r="K141" s="84" t="str">
        <f>'Work in Progress'!L141</f>
        <v>Chinese learn English as second language. In India most schools are English medium. English has become standard of communication in business and in government. Chinese were not colonized for a long time whereas Indians were colonized for centuries. That is the reason for our lack of native language speaking habit.</v>
      </c>
      <c r="L141" s="167" t="str">
        <f>'Work in Progress'!J141</f>
        <v>9. India in the Encounter of Civilizations: China, Islam, and the West</v>
      </c>
      <c r="M141" s="167" t="str">
        <f>'Work in Progress'!K141</f>
        <v>Colonialism</v>
      </c>
      <c r="N141" s="166" t="str">
        <f>'Work in Progress'!M124</f>
        <v>Yes</v>
      </c>
      <c r="O141" s="166" t="str">
        <f>'Work in Progress'!N124</f>
        <v/>
      </c>
      <c r="P141" s="168" t="str">
        <f>'Work in Progress'!O124</f>
        <v>https://docs.google.com/a/greatwideopen.in/file/d/0BzrlmTtOnvUAckVMSjAxclJhd2M/edit</v>
      </c>
      <c r="Q141" s="166" t="str">
        <f>'Work in Progress'!P124</f>
        <v/>
      </c>
      <c r="R141" s="170" t="str">
        <f>'Work in Progress'!Q124</f>
        <v/>
      </c>
      <c r="S141" s="166" t="str">
        <f>'Work in Progress'!R124</f>
        <v>Good</v>
      </c>
      <c r="T141" s="166" t="str">
        <f>'Work in Progress'!S124</f>
        <v>No</v>
      </c>
      <c r="U141" s="166" t="str">
        <f>'Work in Progress'!U124</f>
        <v>Not HD</v>
      </c>
      <c r="V141" s="165"/>
      <c r="W141" s="165"/>
      <c r="X141" s="165"/>
      <c r="Y141" s="165"/>
      <c r="Z141" s="165"/>
    </row>
    <row r="142">
      <c r="A142" s="166" t="str">
        <f>'Work in Progress'!T142</f>
        <v>Go</v>
      </c>
      <c r="B142" s="166" t="str">
        <f>'Work in Progress'!D142</f>
        <v>Toronto Public discussion</v>
      </c>
      <c r="C142" s="166" t="str">
        <f>'Work in Progress'!B142</f>
        <v>Q-247</v>
      </c>
      <c r="D142" s="166" t="str">
        <f>'Work in Progress'!A142</f>
        <v>Gururaj Deshpande</v>
      </c>
      <c r="E142" s="166" t="str">
        <f>'Work in Progress'!C142</f>
        <v>Speaking mother tongue, Non translatable Sanskrit words</v>
      </c>
      <c r="F142" s="166" t="str">
        <f>'Work in Progress'!E142</f>
        <v>Is there a deeper aspect to spoken language?</v>
      </c>
      <c r="G142" s="166" t="str">
        <f>'Work in Progress'!F142</f>
        <v>Is there a deeper aspect to spoken language?</v>
      </c>
      <c r="H142" s="166" t="str">
        <f>'Work in Progress'!G142</f>
        <v>No</v>
      </c>
      <c r="I142" s="166" t="str">
        <f>if('Work in Progress'!G142="NO",'Work in Progress'!F142, 'Work in Progress'!H142)</f>
        <v>Is there a deeper aspect to spoken language?</v>
      </c>
      <c r="J142" s="84" t="str">
        <f>'Work in Progress'!I142</f>
        <v/>
      </c>
      <c r="K142" s="84" t="str">
        <f>'Work in Progress'!L142</f>
        <v>There are many customs but they all do not have deep philosophical meaning. Language has thousands of years of history and culture embedded in it. We should always use Sanskrit words in our communication because equivalent words are not available in English.</v>
      </c>
      <c r="L142" s="167" t="str">
        <f>'Work in Progress'!J142</f>
        <v>20. Sanskrit</v>
      </c>
      <c r="M142" s="167" t="str">
        <f>'Work in Progress'!K142</f>
        <v>b. Nontranslatable Catagories</v>
      </c>
      <c r="N142" s="166" t="str">
        <f>'Work in Progress'!M125</f>
        <v>Yes</v>
      </c>
      <c r="O142" s="166" t="str">
        <f>'Work in Progress'!N125</f>
        <v>Proper</v>
      </c>
      <c r="P142" s="168" t="str">
        <f>'Work in Progress'!O125</f>
        <v>https://docs.google.com/file/d/0BzrlmTtOnvUANWxnMThJbkdTdGM/edit</v>
      </c>
      <c r="Q142" s="166" t="str">
        <f>'Work in Progress'!P125</f>
        <v/>
      </c>
      <c r="R142" s="170" t="str">
        <f>'Work in Progress'!Q125</f>
        <v/>
      </c>
      <c r="S142" s="166" t="str">
        <f>'Work in Progress'!R125</f>
        <v>Good</v>
      </c>
      <c r="T142" s="166" t="str">
        <f>'Work in Progress'!S125</f>
        <v>No</v>
      </c>
      <c r="U142" s="166" t="str">
        <f>'Work in Progress'!U125</f>
        <v/>
      </c>
      <c r="V142" s="165"/>
      <c r="W142" s="165"/>
      <c r="X142" s="165"/>
      <c r="Y142" s="165"/>
      <c r="Z142" s="165"/>
    </row>
    <row r="143">
      <c r="A143" s="166" t="str">
        <f>'Work in Progress'!T143</f>
        <v>Go</v>
      </c>
      <c r="B143" s="166" t="str">
        <f>'Work in Progress'!D143</f>
        <v>Toronto Public discussion</v>
      </c>
      <c r="C143" s="166" t="str">
        <f>'Work in Progress'!B143</f>
        <v>Q-248</v>
      </c>
      <c r="D143" s="166" t="str">
        <f>'Work in Progress'!A143</f>
        <v>Gururaj Deshpande</v>
      </c>
      <c r="E143" s="166" t="str">
        <f>'Work in Progress'!C143</f>
        <v>Nature of the self, Dharma, Historycentrism, Tolerance, Mutual respect, Exclusivity.</v>
      </c>
      <c r="F143" s="166" t="str">
        <f>'Work in Progress'!E143</f>
        <v>Apart from language what are other things that hold 
deeper difference ?</v>
      </c>
      <c r="G143" s="166" t="str">
        <f>'Work in Progress'!F143</f>
        <v>Apart from language what are other things that hold deeper difference ?</v>
      </c>
      <c r="H143" s="166" t="str">
        <f>'Work in Progress'!G143</f>
        <v>No</v>
      </c>
      <c r="I143" s="166" t="str">
        <f>if('Work in Progress'!G143="NO",'Work in Progress'!F143, 'Work in Progress'!H143)</f>
        <v>Apart from language what are other things that hold deeper difference ?</v>
      </c>
      <c r="J143" s="84" t="str">
        <f>'Work in Progress'!I143</f>
        <v/>
      </c>
      <c r="K143" s="84" t="str">
        <f>'Work in Progress'!L143</f>
        <v>All human beings have the capability of experiencing higher states in Dharma tradition. Abrahamic religions have this knowledge only from prophets. In Abrahamic religions, common man cannot have the experience directly. Dharma does not depend on history, whereas Abrahamic religions cannot accept other people’s history. Dharma has mutual respect. Abrahamic religions have tolerance but no mutual respect. Interfaith dialogue has tolerance but no mutual respect. Sinners, and who do not follow true religions can only tolerate each other. It has to be MUTUAL RESPECT.</v>
      </c>
      <c r="L143" s="167" t="str">
        <f>'Work in Progress'!J143</f>
        <v>Mutual Respect, Historycentrism</v>
      </c>
      <c r="M143" s="167" t="str">
        <f>'Work in Progress'!K143</f>
        <v>How Indian civilization spread</v>
      </c>
      <c r="N143" s="166" t="str">
        <f>'Work in Progress'!M126</f>
        <v/>
      </c>
      <c r="O143" s="166" t="str">
        <f>'Work in Progress'!N126</f>
        <v/>
      </c>
      <c r="P143" s="166" t="str">
        <f>'Work in Progress'!O126</f>
        <v/>
      </c>
      <c r="Q143" s="166" t="str">
        <f>'Work in Progress'!P126</f>
        <v/>
      </c>
      <c r="R143" s="170" t="str">
        <f>'Work in Progress'!Q126</f>
        <v/>
      </c>
      <c r="S143" s="166" t="str">
        <f>'Work in Progress'!R126</f>
        <v/>
      </c>
      <c r="T143" s="166" t="str">
        <f>'Work in Progress'!S126</f>
        <v/>
      </c>
      <c r="U143" s="166" t="str">
        <f>'Work in Progress'!U126</f>
        <v/>
      </c>
      <c r="V143" s="165"/>
      <c r="W143" s="165"/>
      <c r="X143" s="165"/>
      <c r="Y143" s="165"/>
      <c r="Z143" s="165"/>
    </row>
    <row r="144">
      <c r="A144" s="166" t="str">
        <f>'Work in Progress'!T144</f>
        <v>Go</v>
      </c>
      <c r="B144" s="166" t="str">
        <f>'Work in Progress'!D144</f>
        <v>Toronto Public discussion</v>
      </c>
      <c r="C144" s="166" t="str">
        <f>'Work in Progress'!B144</f>
        <v>Q-249</v>
      </c>
      <c r="D144" s="166" t="str">
        <f>'Work in Progress'!A144</f>
        <v>Gururaj Deshpande</v>
      </c>
      <c r="E144" s="166" t="str">
        <f>'Work in Progress'!C144</f>
        <v>Culture, Language, Mutual respect, Tolerance, prophet, Dharma, Abrahamic religions, Prophets</v>
      </c>
      <c r="F144" s="166" t="str">
        <f>'Work in Progress'!E144</f>
        <v>What are other ways to preserve our culture apart from language</v>
      </c>
      <c r="G144" s="166" t="str">
        <f>'Work in Progress'!F144</f>
        <v>What are other ways to preserve our culture apart from language</v>
      </c>
      <c r="H144" s="166" t="str">
        <f>'Work in Progress'!G144</f>
        <v>No</v>
      </c>
      <c r="I144" s="166" t="str">
        <f>if('Work in Progress'!G144="NO",'Work in Progress'!F144, 'Work in Progress'!H144)</f>
        <v>What are other ways to preserve our culture apart from language</v>
      </c>
      <c r="J144" s="84" t="str">
        <f>'Work in Progress'!I144</f>
        <v/>
      </c>
      <c r="K144" s="84" t="str">
        <f>'Work in Progress'!L144</f>
        <v>Mutual respect is not acceptable to Abrahamic religions, and is one way to preserve culture. Conversion is not required in Dharma. We have to understand the Dharma and how Dharma is different from Abrahamic religions. The religious theories should be verifiable like a scientific model. We all have Rishi potential. Prophetism is not scientific. Dharma has empirical experience which is verifiable and reproducible. These are profound ideas and we should be able use them.</v>
      </c>
      <c r="L144" s="167" t="str">
        <f>'Work in Progress'!J144</f>
        <v>Adhyatma Vidya, Mutual Respect</v>
      </c>
      <c r="M144" s="167" t="str">
        <f>'Work in Progress'!K144</f>
        <v/>
      </c>
      <c r="N144" s="171" t="str">
        <f t="shared" ref="N144:U144" si="18">#REF!</f>
        <v>#REF!</v>
      </c>
      <c r="O144" s="171" t="str">
        <f t="shared" si="18"/>
        <v>#REF!</v>
      </c>
      <c r="P144" s="171" t="str">
        <f t="shared" si="18"/>
        <v>#REF!</v>
      </c>
      <c r="Q144" s="171" t="str">
        <f t="shared" si="18"/>
        <v>#REF!</v>
      </c>
      <c r="R144" s="171" t="str">
        <f t="shared" si="18"/>
        <v>#REF!</v>
      </c>
      <c r="S144" s="171" t="str">
        <f t="shared" si="18"/>
        <v>#REF!</v>
      </c>
      <c r="T144" s="171" t="str">
        <f t="shared" si="18"/>
        <v>#REF!</v>
      </c>
      <c r="U144" s="171" t="str">
        <f t="shared" si="18"/>
        <v>#REF!</v>
      </c>
      <c r="V144" s="165"/>
      <c r="W144" s="165"/>
      <c r="X144" s="165"/>
      <c r="Y144" s="165"/>
      <c r="Z144" s="165"/>
    </row>
    <row r="145">
      <c r="A145" s="166" t="str">
        <f>'Work in Progress'!T145</f>
        <v>GO</v>
      </c>
      <c r="B145" s="166" t="str">
        <f>'Work in Progress'!D145</f>
        <v>Toronto Public discussion</v>
      </c>
      <c r="C145" s="166" t="str">
        <f>'Work in Progress'!B145</f>
        <v>Q-250</v>
      </c>
      <c r="D145" s="166" t="str">
        <f>'Work in Progress'!A145</f>
        <v>Gururaj Deshpande</v>
      </c>
      <c r="E145" s="166" t="str">
        <f>'Work in Progress'!C145</f>
        <v>Meat eating, vegetarianism, Dharma, Adharma, Ahimsa, Brahman</v>
      </c>
      <c r="F145" s="166" t="str">
        <f>'Work in Progress'!E145</f>
        <v>Science says the plants are living and Hinduism says that 
we shouldn’t eat meat but we eat plant isn't it contradict?</v>
      </c>
      <c r="G145" s="166" t="str">
        <f>'Work in Progress'!F145</f>
        <v>Hinduism says that we shouldn’t eat meat but we eat plants isnt it contradict?</v>
      </c>
      <c r="H145" s="166" t="str">
        <f>'Work in Progress'!G145</f>
        <v>No</v>
      </c>
      <c r="I145" s="166" t="str">
        <f>if('Work in Progress'!G145="NO",'Work in Progress'!F145, 'Work in Progress'!H145)</f>
        <v>Hinduism says that we shouldn’t eat meat but we eat plants isnt it contradict?</v>
      </c>
      <c r="J145" s="84" t="str">
        <f>'Work in Progress'!I145</f>
        <v/>
      </c>
      <c r="K145" s="84" t="str">
        <f>'Work in Progress'!L145</f>
        <v>God is all pervading in this world. Ocean has billions of waves. Wave does not have separate existence. God is becoming different entities and they are all forms of god. Even plants are God’s form including bad people, rocks etc. There is whole spectrum of consciousness from bacteria, plants, animals etc. Principle to follow is least harm that I can do. When tiger eats the dear, it is tiger’s dharma. Volcano erupts kills thousands people. Nature has destruction built into it. You kill Bin-Laden. You have saved thousands of people by killing Bin-laden. Ahimsa is minimum violence. Total Ahimsa may create bigger damage. So sometimes, we have to commit to Himsa in order stop bigger damage.</v>
      </c>
      <c r="L145" s="167" t="str">
        <f>'Work in Progress'!J145</f>
        <v>3. Contributions of Indian Civilization</v>
      </c>
      <c r="M145" s="167" t="str">
        <f>'Work in Progress'!K145</f>
        <v>Unique Revelation</v>
      </c>
      <c r="N145" s="166" t="str">
        <f>'Work in Progress'!M127</f>
        <v/>
      </c>
      <c r="O145" s="166" t="str">
        <f>'Work in Progress'!N127</f>
        <v/>
      </c>
      <c r="P145" s="166" t="str">
        <f>'Work in Progress'!O127</f>
        <v/>
      </c>
      <c r="Q145" s="166" t="str">
        <f>'Work in Progress'!P127</f>
        <v/>
      </c>
      <c r="R145" s="170" t="str">
        <f>'Work in Progress'!Q127</f>
        <v/>
      </c>
      <c r="S145" s="166" t="str">
        <f>'Work in Progress'!R127</f>
        <v/>
      </c>
      <c r="T145" s="166" t="str">
        <f>'Work in Progress'!S127</f>
        <v/>
      </c>
      <c r="U145" s="166" t="str">
        <f>'Work in Progress'!U127</f>
        <v/>
      </c>
      <c r="V145" s="165"/>
      <c r="W145" s="165"/>
      <c r="X145" s="165"/>
      <c r="Y145" s="165"/>
      <c r="Z145" s="165"/>
    </row>
    <row r="146">
      <c r="A146" s="166" t="str">
        <f>'Work in Progress'!T146</f>
        <v>Go</v>
      </c>
      <c r="B146" s="166" t="str">
        <f>'Work in Progress'!D146</f>
        <v>Lakshmi Narayan mandir </v>
      </c>
      <c r="C146" s="166" t="str">
        <f>'Work in Progress'!B146</f>
        <v>Q-176</v>
      </c>
      <c r="D146" s="166" t="str">
        <f>'Work in Progress'!A146</f>
        <v>Ritesh Kumar</v>
      </c>
      <c r="E146" s="166" t="str">
        <f>'Work in Progress'!C146</f>
        <v>Being Different, Survival of Hinduism, Breaking India Forces, Sanskrit, Ancient India, Western Universalism, Decline of Hinduism</v>
      </c>
      <c r="F146" s="166" t="str">
        <f>'Work in Progress'!E146</f>
        <v>For the last 700-800 years we got lot of on slot of foreign invasion in
 India but we still survive in last 20 years we seem to be reviving and coming up</v>
      </c>
      <c r="G146" s="166" t="str">
        <f>'Work in Progress'!F146</f>
        <v>India got foreign invansions from last 800 years but we survived and in  last 20 years we seem to be reviving and coming up</v>
      </c>
      <c r="H146" s="166" t="str">
        <f>'Work in Progress'!G146</f>
        <v>Yes</v>
      </c>
      <c r="I146" s="166" t="str">
        <f>if('Work in Progress'!G146="NO",'Work in Progress'!F146, 'Work in Progress'!H146)</f>
        <v>Is Hinduism in-destructible(considering we survived foreign invasions for almost 800 years)? 
Is it reviving lately?</v>
      </c>
      <c r="J146" s="84" t="str">
        <f>'Work in Progress'!I146</f>
        <v/>
      </c>
      <c r="K146" s="84" t="str">
        <f>'Work in Progress'!L146</f>
        <v>RM talks about ancient India where Hinduism/Budhism was practiced for vast area of Asia, and it has shrunk to 20% of what it used to be, therefore it is unwise to think,"Hinduism is indestrutible". RM also talk about lack of identity among Indian i.e. who we are ? , whereas the same problem has not been seen by other civilization such as French, Chinese etc.
RM also talk about decline of Sanskrit/local language in India, because of our acceptance of Western Universalsm.</v>
      </c>
      <c r="L146" s="167" t="str">
        <f>'Work in Progress'!J146</f>
        <v>India in the Encounter of Civilizations: China, Islam, and the West;
Sanskrit;
Indian History;
Dharma;
Breaking India Forces;
India in the Encounter of Civilizations: China, Islam, and the West;
Sameness Myth</v>
      </c>
      <c r="M146" s="167" t="str">
        <f>'Work in Progress'!K146</f>
        <v>India in the Encounter of Civilizations: China, Islam, and the West(Western Universalism);
Sanskrit(Nontranslatable Catagories);
Dharma(Decline);
Breaking India Forces(Atrocity Literature);
India in the Encounter of Civilizations: China, Islam, and the West(Western Universalism)</v>
      </c>
      <c r="N146" s="166" t="str">
        <f>'Work in Progress'!M128</f>
        <v/>
      </c>
      <c r="O146" s="166" t="str">
        <f>'Work in Progress'!N128</f>
        <v/>
      </c>
      <c r="P146" s="166" t="str">
        <f>'Work in Progress'!O128</f>
        <v/>
      </c>
      <c r="Q146" s="166" t="str">
        <f>'Work in Progress'!P128</f>
        <v/>
      </c>
      <c r="R146" s="170" t="str">
        <f>'Work in Progress'!Q128</f>
        <v/>
      </c>
      <c r="S146" s="166" t="str">
        <f>'Work in Progress'!R128</f>
        <v/>
      </c>
      <c r="T146" s="166" t="str">
        <f>'Work in Progress'!S128</f>
        <v/>
      </c>
      <c r="U146" s="166" t="str">
        <f>'Work in Progress'!U128</f>
        <v/>
      </c>
      <c r="V146" s="165"/>
      <c r="W146" s="165"/>
      <c r="X146" s="165"/>
      <c r="Y146" s="165"/>
      <c r="Z146" s="165"/>
    </row>
    <row r="147">
      <c r="A147" s="166" t="str">
        <f>'Work in Progress'!T147</f>
        <v>Go</v>
      </c>
      <c r="B147" s="166" t="str">
        <f>'Work in Progress'!D147</f>
        <v>Lakshmi Narayan mandir </v>
      </c>
      <c r="C147" s="166" t="str">
        <f>'Work in Progress'!B147</f>
        <v>Q-177</v>
      </c>
      <c r="D147" s="166" t="str">
        <f>'Work in Progress'!A147</f>
        <v>Ritesh Kumar</v>
      </c>
      <c r="E147" s="166" t="str">
        <f>'Work in Progress'!C147</f>
        <v>Sanatan Dharma, Dharma and Principle of Physics, Dharma and Continental Drift, Dharma and Universe, Dharma and definition of Time, Abrahamic Religion and definition of Time</v>
      </c>
      <c r="F147" s="166" t="str">
        <f>'Work in Progress'!E147</f>
        <v>What are your views on continental Drift  taking religion and science</v>
      </c>
      <c r="G147" s="166" t="str">
        <f>'Work in Progress'!F147</f>
        <v>How continental Drift relate to Hindusim and science</v>
      </c>
      <c r="H147" s="166" t="str">
        <f>'Work in Progress'!G147</f>
        <v>No</v>
      </c>
      <c r="I147" s="166" t="str">
        <f>if('Work in Progress'!G147="NO",'Work in Progress'!F147, 'Work in Progress'!H147)</f>
        <v>How continental Drift relate to Hindusim and science</v>
      </c>
      <c r="J147" s="84" t="str">
        <f>'Work in Progress'!I147</f>
        <v>Do we know, when Dharma started?
Does Dharma has end?
How Time relates to Dharma and Abrahamic Religion?</v>
      </c>
      <c r="K147" s="84" t="str">
        <f>'Work in Progress'!L147</f>
        <v>RM talks about Geology, in which he explains about origin of Human and also about the continental drift etc based on Scientific evidence. 
He also talk about one of the difference between Dharma and Abrahamic Religion, where Dharma consider time to be infinite (No starting and ending), where as Abrahamic Religion believes that there is starting of Time and ending of time. Because of the belief of Abrahamic Relgion that there is end of time, it causes some kind of discomfort among them to do something before the time ends, otherwise it could be troubling.
He also talks about the similarity b/w law of physics and Dharma. He mentions that both are independent of time, human race, religion etc, since the principal is the Dharma remains intact invariable of situation.</v>
      </c>
      <c r="L147" s="167" t="str">
        <f>'Work in Progress'!J147</f>
        <v>Historycentrism, Synthetic Unity</v>
      </c>
      <c r="M147" s="167" t="str">
        <f>'Work in Progress'!K147</f>
        <v>Indian influence on Christianity</v>
      </c>
      <c r="N147" s="166" t="str">
        <f>'Work in Progress'!M129</f>
        <v/>
      </c>
      <c r="O147" s="166" t="str">
        <f>'Work in Progress'!N129</f>
        <v/>
      </c>
      <c r="P147" s="166" t="str">
        <f>'Work in Progress'!O129</f>
        <v/>
      </c>
      <c r="Q147" s="166" t="str">
        <f>'Work in Progress'!P129</f>
        <v/>
      </c>
      <c r="R147" s="170" t="str">
        <f>'Work in Progress'!Q129</f>
        <v/>
      </c>
      <c r="S147" s="166" t="str">
        <f>'Work in Progress'!R129</f>
        <v/>
      </c>
      <c r="T147" s="166" t="str">
        <f>'Work in Progress'!S129</f>
        <v/>
      </c>
      <c r="U147" s="166" t="str">
        <f>'Work in Progress'!U129</f>
        <v/>
      </c>
      <c r="V147" s="165"/>
      <c r="W147" s="165"/>
      <c r="X147" s="165"/>
      <c r="Y147" s="165"/>
      <c r="Z147" s="165"/>
    </row>
    <row r="148">
      <c r="A148" s="166" t="str">
        <f>'Work in Progress'!T148</f>
        <v/>
      </c>
      <c r="B148" s="166" t="str">
        <f>'Work in Progress'!D148</f>
        <v>Lakshmi Narayan mandir </v>
      </c>
      <c r="C148" s="166" t="str">
        <f>'Work in Progress'!B148</f>
        <v>Q-178</v>
      </c>
      <c r="D148" s="166" t="str">
        <f>'Work in Progress'!A148</f>
        <v>Ritesh Kumar</v>
      </c>
      <c r="E148" s="166" t="str">
        <f>'Work in Progress'!C148</f>
        <v/>
      </c>
      <c r="F148" s="166" t="str">
        <f>'Work in Progress'!E148</f>
        <v>Peace and Dharma should come to Shrilanka</v>
      </c>
      <c r="G148" s="166" t="str">
        <f>'Work in Progress'!F148</f>
        <v>&lt;----- Video Not Available ----&gt;</v>
      </c>
      <c r="H148" s="166" t="str">
        <f>'Work in Progress'!G148</f>
        <v/>
      </c>
      <c r="I148" s="166" t="str">
        <f>if('Work in Progress'!G148="NO",'Work in Progress'!F148, 'Work in Progress'!H148)</f>
        <v>&lt;----- Video Not Available ----&gt;</v>
      </c>
      <c r="J148" s="84" t="str">
        <f>'Work in Progress'!I148</f>
        <v/>
      </c>
      <c r="K148" s="84" t="str">
        <f>'Work in Progress'!L148</f>
        <v/>
      </c>
      <c r="L148" s="167" t="str">
        <f>'Work in Progress'!J148</f>
        <v>Historycentrism, Synthetic Unity</v>
      </c>
      <c r="M148" s="167" t="str">
        <f>'Work in Progress'!K148</f>
        <v>Unique Revelation, Resolution of sin</v>
      </c>
      <c r="N148" s="166" t="str">
        <f>'Work in Progress'!M130</f>
        <v/>
      </c>
      <c r="O148" s="166" t="str">
        <f>'Work in Progress'!N130</f>
        <v/>
      </c>
      <c r="P148" s="166" t="str">
        <f>'Work in Progress'!O130</f>
        <v/>
      </c>
      <c r="Q148" s="166" t="str">
        <f>'Work in Progress'!P130</f>
        <v/>
      </c>
      <c r="R148" s="170" t="str">
        <f>'Work in Progress'!Q130</f>
        <v/>
      </c>
      <c r="S148" s="166" t="str">
        <f>'Work in Progress'!R130</f>
        <v/>
      </c>
      <c r="T148" s="166" t="str">
        <f>'Work in Progress'!S130</f>
        <v/>
      </c>
      <c r="U148" s="166" t="str">
        <f>'Work in Progress'!U130</f>
        <v/>
      </c>
      <c r="V148" s="165"/>
      <c r="W148" s="165"/>
      <c r="X148" s="165"/>
      <c r="Y148" s="165"/>
      <c r="Z148" s="165"/>
    </row>
    <row r="149">
      <c r="A149" s="166" t="str">
        <f>'Work in Progress'!T149</f>
        <v>Go</v>
      </c>
      <c r="B149" s="166" t="str">
        <f>'Work in Progress'!D149</f>
        <v>Lakshmi Narayan mandir </v>
      </c>
      <c r="C149" s="166" t="str">
        <f>'Work in Progress'!B149</f>
        <v>Q-179</v>
      </c>
      <c r="D149" s="166" t="str">
        <f>'Work in Progress'!A149</f>
        <v>Ritesh Kumar</v>
      </c>
      <c r="E149" s="166" t="str">
        <f>'Work in Progress'!C149</f>
        <v>Integral Unity, Synthetic Unity, Philosphical Unity of all Dharma traditions, Difference between Dharma and Abrahmic Religion,
"Commonality among Hinduism, Jainism, Budhism", Being Different, History Centricism, Adhyatma Vidya</v>
      </c>
      <c r="F149" s="166" t="str">
        <f>'Work in Progress'!E149</f>
        <v>Concept of Bramha,Do you believe in one God or many God</v>
      </c>
      <c r="G149" s="166" t="str">
        <f>'Work in Progress'!F149</f>
        <v>If God is infinite then how finite no. can explain it?</v>
      </c>
      <c r="H149" s="166" t="str">
        <f>'Work in Progress'!G149</f>
        <v>Yes</v>
      </c>
      <c r="I149" s="166" t="str">
        <f>if('Work in Progress'!G149="NO",'Work in Progress'!F149, 'Work in Progress'!H149)</f>
        <v>Concept of Divine/Unity from the perspective of "Dharmic Traditions" and "Western Religion"</v>
      </c>
      <c r="J149" s="84" t="str">
        <f>'Work in Progress'!I149</f>
        <v/>
      </c>
      <c r="K149" s="84" t="str">
        <f>'Work in Progress'!L149</f>
        <v>RM talks about Integral Unity and Synthetic Unity. Integral Unity refers to the philosphy, where there is one(Brahman),which includes everything , yet independent, therefore Infinite includes all the finites , yet not dependent on finites.  It pretty much gives a contrast between Integral Unity and Synthetic Unity. It is a concise explanation of commonality among the Dharmic Religions, and "how this commonality is in line with concept of Integral Unity?". </v>
      </c>
      <c r="L149" s="167" t="str">
        <f>'Work in Progress'!J149</f>
        <v>Integral Unity of Dharmic Traditions;
Synthetic Unity of the West;
History-centrism</v>
      </c>
      <c r="M149" s="167" t="str">
        <f>'Work in Progress'!K149</f>
        <v/>
      </c>
      <c r="N149" s="166" t="str">
        <f>'Work in Progress'!M131</f>
        <v/>
      </c>
      <c r="O149" s="166" t="str">
        <f>'Work in Progress'!N131</f>
        <v/>
      </c>
      <c r="P149" s="166" t="str">
        <f>'Work in Progress'!O131</f>
        <v/>
      </c>
      <c r="Q149" s="166" t="str">
        <f>'Work in Progress'!P131</f>
        <v/>
      </c>
      <c r="R149" s="170" t="str">
        <f>'Work in Progress'!Q131</f>
        <v/>
      </c>
      <c r="S149" s="166" t="str">
        <f>'Work in Progress'!R131</f>
        <v/>
      </c>
      <c r="T149" s="166" t="str">
        <f>'Work in Progress'!S131</f>
        <v/>
      </c>
      <c r="U149" s="166" t="str">
        <f>'Work in Progress'!U131</f>
        <v/>
      </c>
      <c r="V149" s="165"/>
      <c r="W149" s="165"/>
      <c r="X149" s="165"/>
      <c r="Y149" s="165"/>
      <c r="Z149" s="165"/>
    </row>
    <row r="150">
      <c r="A150" s="166" t="str">
        <f>'Work in Progress'!T150</f>
        <v>Go</v>
      </c>
      <c r="B150" s="166" t="str">
        <f>'Work in Progress'!D150</f>
        <v>Lakshmi Narayan mandir </v>
      </c>
      <c r="C150" s="166" t="str">
        <f>'Work in Progress'!B150</f>
        <v>Q-180</v>
      </c>
      <c r="D150" s="166" t="str">
        <f>'Work in Progress'!A150</f>
        <v>Ritesh Kumar</v>
      </c>
      <c r="E150" s="166" t="str">
        <f>'Work in Progress'!C150</f>
        <v>Soul, Atman, Difference between Soul and Atman</v>
      </c>
      <c r="F150" s="166" t="str">
        <f>'Work in Progress'!E150</f>
        <v>Difference between Ataman and Soul</v>
      </c>
      <c r="G150" s="166" t="str">
        <f>'Work in Progress'!F150</f>
        <v>IS concept of Soul and Aatma same?</v>
      </c>
      <c r="H150" s="166" t="str">
        <f>'Work in Progress'!G150</f>
        <v>Yes</v>
      </c>
      <c r="I150" s="166" t="str">
        <f>if('Work in Progress'!G150="NO",'Work in Progress'!F150, 'Work in Progress'!H150)</f>
        <v>Difference between Soul and Atman</v>
      </c>
      <c r="J150" s="84" t="str">
        <f>'Work in Progress'!I150</f>
        <v/>
      </c>
      <c r="K150" s="84" t="str">
        <f>'Work in Progress'!L150</f>
        <v>RM talks about various difference between Soul and Atman.</v>
      </c>
      <c r="L150" s="167" t="str">
        <f>'Work in Progress'!J150</f>
        <v>Integral Unity of Dharmic Traditions;
Synthetic Unity of the West;</v>
      </c>
      <c r="M150" s="167" t="str">
        <f>'Work in Progress'!K150</f>
        <v>Integral Unity of Dharmic Traditions(Atman);
Synthetic Unity of the West (Soul)</v>
      </c>
      <c r="N150" s="166" t="str">
        <f>'Work in Progress'!M132</f>
        <v/>
      </c>
      <c r="O150" s="166" t="str">
        <f>'Work in Progress'!N132</f>
        <v/>
      </c>
      <c r="P150" s="166" t="str">
        <f>'Work in Progress'!O132</f>
        <v/>
      </c>
      <c r="Q150" s="166" t="str">
        <f>'Work in Progress'!P132</f>
        <v/>
      </c>
      <c r="R150" s="170" t="str">
        <f>'Work in Progress'!Q132</f>
        <v/>
      </c>
      <c r="S150" s="166" t="str">
        <f>'Work in Progress'!R132</f>
        <v/>
      </c>
      <c r="T150" s="166" t="str">
        <f>'Work in Progress'!S132</f>
        <v/>
      </c>
      <c r="U150" s="166" t="str">
        <f>'Work in Progress'!U132</f>
        <v/>
      </c>
      <c r="V150" s="165"/>
      <c r="W150" s="165"/>
      <c r="X150" s="165"/>
      <c r="Y150" s="165"/>
      <c r="Z150" s="165"/>
    </row>
    <row r="151">
      <c r="A151" s="166" t="str">
        <f>'Work in Progress'!T151</f>
        <v/>
      </c>
      <c r="B151" s="166" t="str">
        <f>'Work in Progress'!D151</f>
        <v>Lakshmi Narayan mandir </v>
      </c>
      <c r="C151" s="166" t="str">
        <f>'Work in Progress'!B151</f>
        <v>Q-181</v>
      </c>
      <c r="D151" s="166" t="str">
        <f>'Work in Progress'!A151</f>
        <v>Ritesh Kumar</v>
      </c>
      <c r="E151" s="166" t="str">
        <f>'Work in Progress'!C151</f>
        <v/>
      </c>
      <c r="F151" s="166" t="str">
        <f>'Work in Progress'!E151</f>
        <v>Brahma and Brain</v>
      </c>
      <c r="G151" s="166" t="str">
        <f>'Work in Progress'!F151</f>
        <v>&lt;----- Video Not Available ----&gt;</v>
      </c>
      <c r="H151" s="166" t="str">
        <f>'Work in Progress'!G151</f>
        <v/>
      </c>
      <c r="I151" s="166" t="str">
        <f>if('Work in Progress'!G151="NO",'Work in Progress'!F151, 'Work in Progress'!H151)</f>
        <v>&lt;----- Video Not Available ----&gt;</v>
      </c>
      <c r="J151" s="84" t="str">
        <f>'Work in Progress'!I151</f>
        <v/>
      </c>
      <c r="K151" s="84" t="str">
        <f>'Work in Progress'!L151</f>
        <v/>
      </c>
      <c r="L151" s="167" t="str">
        <f>'Work in Progress'!J151</f>
        <v>Breaking India Forces</v>
      </c>
      <c r="M151" s="167" t="str">
        <f>'Work in Progress'!K151</f>
        <v>How to work against them</v>
      </c>
      <c r="N151" s="166" t="str">
        <f>'Work in Progress'!M133</f>
        <v/>
      </c>
      <c r="O151" s="166" t="str">
        <f>'Work in Progress'!N133</f>
        <v/>
      </c>
      <c r="P151" s="166" t="str">
        <f>'Work in Progress'!O133</f>
        <v/>
      </c>
      <c r="Q151" s="166" t="str">
        <f>'Work in Progress'!P133</f>
        <v/>
      </c>
      <c r="R151" s="170" t="str">
        <f>'Work in Progress'!Q133</f>
        <v/>
      </c>
      <c r="S151" s="166" t="str">
        <f>'Work in Progress'!R133</f>
        <v/>
      </c>
      <c r="T151" s="166" t="str">
        <f>'Work in Progress'!S133</f>
        <v/>
      </c>
      <c r="U151" s="166" t="str">
        <f>'Work in Progress'!U133</f>
        <v/>
      </c>
      <c r="V151" s="165"/>
      <c r="W151" s="165"/>
      <c r="X151" s="165"/>
      <c r="Y151" s="165"/>
      <c r="Z151" s="165"/>
    </row>
    <row r="152">
      <c r="A152" s="166" t="str">
        <f>'Work in Progress'!T152</f>
        <v>"Go/No Go"</v>
      </c>
      <c r="B152" s="166" t="str">
        <f>'Work in Progress'!D152</f>
        <v>Lakshmi Narayan mandir </v>
      </c>
      <c r="C152" s="166" t="str">
        <f>'Work in Progress'!B152</f>
        <v>Q-182</v>
      </c>
      <c r="D152" s="166" t="str">
        <f>'Work in Progress'!A152</f>
        <v>Ritesh Kumar</v>
      </c>
      <c r="E152" s="166" t="str">
        <f>'Work in Progress'!C152</f>
        <v>Decline of Dharma, Saving Dharma Traditions</v>
      </c>
      <c r="F152" s="166" t="str">
        <f>'Work in Progress'!E152</f>
        <v>IF dharma is truth and it has something great than why it is shrinking?</v>
      </c>
      <c r="G152" s="166" t="str">
        <f>'Work in Progress'!F152</f>
        <v>IF dharma is truth and it has something great than why it is shrinking?</v>
      </c>
      <c r="H152" s="166" t="str">
        <f>'Work in Progress'!G152</f>
        <v>No</v>
      </c>
      <c r="I152" s="166" t="str">
        <f>if('Work in Progress'!G152="NO",'Work in Progress'!F152, 'Work in Progress'!H152)</f>
        <v>IF dharma is truth and it has something great than why it is shrinking?</v>
      </c>
      <c r="J152" s="84" t="str">
        <f>'Work in Progress'!I152</f>
        <v/>
      </c>
      <c r="K152" s="84" t="str">
        <f>'Work in Progress'!L152</f>
        <v>RM states that it is important to understand the root cause of "Decline in Dharma", but it is further more important to do our duty/responsibility of saving Dharma.</v>
      </c>
      <c r="L152" s="167" t="str">
        <f>'Work in Progress'!J152</f>
        <v>Breaking India Forces, Indian History</v>
      </c>
      <c r="M152" s="167" t="str">
        <f>'Work in Progress'!K152</f>
        <v>How to work against them, Invasion Theory</v>
      </c>
      <c r="N152" s="166" t="str">
        <f>'Work in Progress'!M134</f>
        <v/>
      </c>
      <c r="O152" s="166" t="str">
        <f>'Work in Progress'!N134</f>
        <v/>
      </c>
      <c r="P152" s="166" t="str">
        <f>'Work in Progress'!O134</f>
        <v/>
      </c>
      <c r="Q152" s="166" t="str">
        <f>'Work in Progress'!P134</f>
        <v/>
      </c>
      <c r="R152" s="170" t="str">
        <f>'Work in Progress'!Q134</f>
        <v/>
      </c>
      <c r="S152" s="166" t="str">
        <f>'Work in Progress'!R134</f>
        <v/>
      </c>
      <c r="T152" s="166" t="str">
        <f>'Work in Progress'!S134</f>
        <v/>
      </c>
      <c r="U152" s="166" t="str">
        <f>'Work in Progress'!U134</f>
        <v/>
      </c>
      <c r="V152" s="165"/>
      <c r="W152" s="165"/>
      <c r="X152" s="165"/>
      <c r="Y152" s="165"/>
      <c r="Z152" s="165"/>
    </row>
    <row r="153">
      <c r="A153" s="166" t="str">
        <f>'Work in Progress'!T153</f>
        <v>Go</v>
      </c>
      <c r="B153" s="166" t="str">
        <f>'Work in Progress'!D153</f>
        <v>Lakshmi Narayan mandir </v>
      </c>
      <c r="C153" s="166" t="str">
        <f>'Work in Progress'!B153</f>
        <v>Q-183</v>
      </c>
      <c r="D153" s="166" t="str">
        <f>'Work in Progress'!A153</f>
        <v>Ritesh Kumar</v>
      </c>
      <c r="E153" s="166" t="str">
        <f>'Work in Progress'!C153</f>
        <v>Being Different, Importance of "Book: Being Different"</v>
      </c>
      <c r="F153" s="166" t="str">
        <f>'Work in Progress'!E153</f>
        <v>prerequisite to read Being Different, do you think the masse who read this book will come to the same wavelength as you are </v>
      </c>
      <c r="G153" s="166" t="str">
        <f>'Work in Progress'!F153</f>
        <v>do you think the masse who read this book will come to the same wavelength as you are </v>
      </c>
      <c r="H153" s="166" t="str">
        <f>'Work in Progress'!G153</f>
        <v>Yes</v>
      </c>
      <c r="I153" s="166" t="str">
        <f>if('Work in Progress'!G153="NO",'Work in Progress'!F153, 'Work in Progress'!H153)</f>
        <v>What is the pre-requisite to understand the book (Being Different) ? (2:42)
Who all can benefit from the book (Being Different)?
</v>
      </c>
      <c r="J153" s="84" t="str">
        <f>'Work in Progress'!I153</f>
        <v/>
      </c>
      <c r="K153" s="84" t="str">
        <f>'Work in Progress'!L153</f>
        <v>RM talks about the very basic motive of book (Being Different). He has tried focusing on various audiences belonging to various strata of society including business folks, scientist , academician etc. He believes that people may agree or disagree from his view point but one would be forced to think about our differences ..</v>
      </c>
      <c r="L153" s="167" t="str">
        <f>'Work in Progress'!J153</f>
        <v>Being Different</v>
      </c>
      <c r="M153" s="167" t="str">
        <f>'Work in Progress'!K153</f>
        <v>Being Different (Dharma and  West)</v>
      </c>
      <c r="N153" s="171" t="str">
        <f t="shared" ref="N153:U153" si="19">#REF!</f>
        <v>#REF!</v>
      </c>
      <c r="O153" s="171" t="str">
        <f t="shared" si="19"/>
        <v>#REF!</v>
      </c>
      <c r="P153" s="171" t="str">
        <f t="shared" si="19"/>
        <v>#REF!</v>
      </c>
      <c r="Q153" s="171" t="str">
        <f t="shared" si="19"/>
        <v>#REF!</v>
      </c>
      <c r="R153" s="171" t="str">
        <f t="shared" si="19"/>
        <v>#REF!</v>
      </c>
      <c r="S153" s="171" t="str">
        <f t="shared" si="19"/>
        <v>#REF!</v>
      </c>
      <c r="T153" s="171" t="str">
        <f t="shared" si="19"/>
        <v>#REF!</v>
      </c>
      <c r="U153" s="171" t="str">
        <f t="shared" si="19"/>
        <v>#REF!</v>
      </c>
      <c r="V153" s="165"/>
      <c r="W153" s="165"/>
      <c r="X153" s="165"/>
      <c r="Y153" s="165"/>
      <c r="Z153" s="165"/>
    </row>
    <row r="154">
      <c r="A154" s="166" t="str">
        <f>'Work in Progress'!T154</f>
        <v>Go</v>
      </c>
      <c r="B154" s="166" t="str">
        <f>'Work in Progress'!D154</f>
        <v>Lakshmi Narayan mandir </v>
      </c>
      <c r="C154" s="166" t="str">
        <f>'Work in Progress'!B154</f>
        <v>Q-184</v>
      </c>
      <c r="D154" s="166" t="str">
        <f>'Work in Progress'!A154</f>
        <v>Ritesh Kumar</v>
      </c>
      <c r="E154" s="166" t="str">
        <f>'Work in Progress'!C154</f>
        <v>Bad Influence of West in India, Western Culture, </v>
      </c>
      <c r="F154" s="166" t="str">
        <f>'Work in Progress'!E154</f>
        <v>what happening with India they are not learning their dharma and not honest and corrupt</v>
      </c>
      <c r="G154" s="166" t="str">
        <f>'Work in Progress'!F154</f>
        <v>Why Indians are not learning their dharma and becoming dishonest and corrupt</v>
      </c>
      <c r="H154" s="166" t="str">
        <f>'Work in Progress'!G154</f>
        <v>Yes</v>
      </c>
      <c r="I154" s="166" t="str">
        <f>if('Work in Progress'!G154="NO",'Work in Progress'!F154, 'Work in Progress'!H154)</f>
        <v>Why there is decline of Dharma in India? 
</v>
      </c>
      <c r="J154" s="84" t="str">
        <f>'Work in Progress'!I154</f>
        <v/>
      </c>
      <c r="K154" s="84" t="str">
        <f>'Work in Progress'!L154</f>
        <v>He agrees with the questioner about the decline of Dharma in India, but also states that there has been few movements lead by few Gurus , is spreading. He sees problem in reaching out to the common man or masses , but he believe reaching out to the people "who can directly affect common man" , is better way to address the issue. Therefore he is trying to reach out to folks like Academics/Gurus/Business etc.</v>
      </c>
      <c r="L154" s="167" t="str">
        <f>'Work in Progress'!J154</f>
        <v>Being Different;
India in the Encounter of Civilizations: China, Islam, and the West
Indian Grand Narrative(Westernization vs Modernization)
</v>
      </c>
      <c r="M154" s="167" t="str">
        <f>'Work in Progress'!K154</f>
        <v>Dharma (Decline)
India in the Encounter of Civilizations: China, Islam, and the West(Western Universalism)</v>
      </c>
      <c r="N154" s="171" t="str">
        <f t="shared" ref="N154:U154" si="20">#REF!</f>
        <v>#REF!</v>
      </c>
      <c r="O154" s="171" t="str">
        <f t="shared" si="20"/>
        <v>#REF!</v>
      </c>
      <c r="P154" s="171" t="str">
        <f t="shared" si="20"/>
        <v>#REF!</v>
      </c>
      <c r="Q154" s="171" t="str">
        <f t="shared" si="20"/>
        <v>#REF!</v>
      </c>
      <c r="R154" s="171" t="str">
        <f t="shared" si="20"/>
        <v>#REF!</v>
      </c>
      <c r="S154" s="171" t="str">
        <f t="shared" si="20"/>
        <v>#REF!</v>
      </c>
      <c r="T154" s="171" t="str">
        <f t="shared" si="20"/>
        <v>#REF!</v>
      </c>
      <c r="U154" s="171" t="str">
        <f t="shared" si="20"/>
        <v>#REF!</v>
      </c>
      <c r="V154" s="165"/>
      <c r="W154" s="165"/>
      <c r="X154" s="165"/>
      <c r="Y154" s="165"/>
      <c r="Z154" s="165"/>
    </row>
    <row r="155">
      <c r="A155" s="166" t="str">
        <f>'Work in Progress'!T155</f>
        <v/>
      </c>
      <c r="B155" s="166" t="str">
        <f>'Work in Progress'!D155</f>
        <v>Lakshmi Narayan mandir </v>
      </c>
      <c r="C155" s="166" t="str">
        <f>'Work in Progress'!B155</f>
        <v>Q-185</v>
      </c>
      <c r="D155" s="166" t="str">
        <f>'Work in Progress'!A155</f>
        <v>Ritesh Kumar</v>
      </c>
      <c r="E155" s="166" t="str">
        <f>'Work in Progress'!C155</f>
        <v/>
      </c>
      <c r="F155" s="166" t="str">
        <f>'Work in Progress'!E155</f>
        <v>What is parameter to make an assessment between right and wrong ?</v>
      </c>
      <c r="G155" s="166" t="str">
        <f>'Work in Progress'!F155</f>
        <v>What is parameter to make an assessment between right and wrong ?</v>
      </c>
      <c r="H155" s="166" t="str">
        <f>'Work in Progress'!G155</f>
        <v/>
      </c>
      <c r="I155" s="166" t="str">
        <f>if('Work in Progress'!G155="NO",'Work in Progress'!F155, 'Work in Progress'!H155)</f>
        <v/>
      </c>
      <c r="J155" s="84" t="str">
        <f>'Work in Progress'!I155</f>
        <v/>
      </c>
      <c r="K155" s="84" t="str">
        <f>'Work in Progress'!L155</f>
        <v/>
      </c>
      <c r="L155" s="167" t="str">
        <f>'Work in Progress'!J155</f>
        <v>Indian Grand Narrative</v>
      </c>
      <c r="M155" s="167" t="str">
        <f>'Work in Progress'!K155</f>
        <v>Institution building within India</v>
      </c>
      <c r="N155" s="171" t="str">
        <f t="shared" ref="N155:U155" si="21">#REF!</f>
        <v>#REF!</v>
      </c>
      <c r="O155" s="171" t="str">
        <f t="shared" si="21"/>
        <v>#REF!</v>
      </c>
      <c r="P155" s="171" t="str">
        <f t="shared" si="21"/>
        <v>#REF!</v>
      </c>
      <c r="Q155" s="171" t="str">
        <f t="shared" si="21"/>
        <v>#REF!</v>
      </c>
      <c r="R155" s="171" t="str">
        <f t="shared" si="21"/>
        <v>#REF!</v>
      </c>
      <c r="S155" s="171" t="str">
        <f t="shared" si="21"/>
        <v>#REF!</v>
      </c>
      <c r="T155" s="171" t="str">
        <f t="shared" si="21"/>
        <v>#REF!</v>
      </c>
      <c r="U155" s="171" t="str">
        <f t="shared" si="21"/>
        <v>#REF!</v>
      </c>
      <c r="V155" s="165"/>
      <c r="W155" s="165"/>
      <c r="X155" s="165"/>
      <c r="Y155" s="165"/>
      <c r="Z155" s="165"/>
    </row>
    <row r="156">
      <c r="A156" s="166" t="str">
        <f>'Work in Progress'!T156</f>
        <v>Go</v>
      </c>
      <c r="B156" s="166" t="str">
        <f>'Work in Progress'!D156</f>
        <v>Lakshmi Narayan mandir </v>
      </c>
      <c r="C156" s="166" t="str">
        <f>'Work in Progress'!B156</f>
        <v>Q-186</v>
      </c>
      <c r="D156" s="166" t="str">
        <f>'Work in Progress'!A156</f>
        <v>Ritesh Kumar</v>
      </c>
      <c r="E156" s="166" t="str">
        <f>'Work in Progress'!C156</f>
        <v>Being Different, Corruption of religion, Why so many religion?, Abrahamic Relgion and Dharma</v>
      </c>
      <c r="F156" s="166" t="str">
        <f>'Work in Progress'!E156</f>
        <v>Hinduism being one of the oldest religion why was  there need of other religions to be created and </v>
      </c>
      <c r="G156" s="166" t="str">
        <f>'Work in Progress'!F156</f>
        <v>why was  there need of other religions to be created after Hindusim?</v>
      </c>
      <c r="H156" s="166" t="str">
        <f>'Work in Progress'!G156</f>
        <v>NO</v>
      </c>
      <c r="I156" s="166" t="str">
        <f>if('Work in Progress'!G156="NO",'Work in Progress'!F156, 'Work in Progress'!H156)</f>
        <v>why was  there need of other religions to be created after Hindusim?</v>
      </c>
      <c r="J156" s="84" t="str">
        <f>'Work in Progress'!I156</f>
        <v/>
      </c>
      <c r="K156" s="84" t="str">
        <f>'Work in Progress'!L156</f>
        <v>RM talks about the corruption of truth as one of the major factor of having multiple religion. He stress upon various factor which can cause other religion to pop up which could be power, greed, religion etc. Also one coming out of religion does not make it valid, it rather should have some kind of compliance to be part of religion. </v>
      </c>
      <c r="L156" s="167" t="str">
        <f>'Work in Progress'!J156</f>
        <v>Breaking India Forces</v>
      </c>
      <c r="M156" s="167" t="str">
        <f>'Work in Progress'!K156</f>
        <v>Conversion through charitable work / inducements / human rights / inculturation</v>
      </c>
      <c r="N156" s="171" t="str">
        <f t="shared" ref="N156:U156" si="22">#REF!</f>
        <v>#REF!</v>
      </c>
      <c r="O156" s="171" t="str">
        <f t="shared" si="22"/>
        <v>#REF!</v>
      </c>
      <c r="P156" s="171" t="str">
        <f t="shared" si="22"/>
        <v>#REF!</v>
      </c>
      <c r="Q156" s="171" t="str">
        <f t="shared" si="22"/>
        <v>#REF!</v>
      </c>
      <c r="R156" s="171" t="str">
        <f t="shared" si="22"/>
        <v>#REF!</v>
      </c>
      <c r="S156" s="171" t="str">
        <f t="shared" si="22"/>
        <v>#REF!</v>
      </c>
      <c r="T156" s="171" t="str">
        <f t="shared" si="22"/>
        <v>#REF!</v>
      </c>
      <c r="U156" s="171" t="str">
        <f t="shared" si="22"/>
        <v>#REF!</v>
      </c>
      <c r="V156" s="165"/>
      <c r="W156" s="165"/>
      <c r="X156" s="165"/>
      <c r="Y156" s="165"/>
      <c r="Z156" s="165"/>
    </row>
    <row r="157">
      <c r="A157" s="166" t="str">
        <f>'Work in Progress'!T157</f>
        <v/>
      </c>
      <c r="B157" s="166" t="str">
        <f>'Work in Progress'!D157</f>
        <v>Lakshmi Narayan mandir </v>
      </c>
      <c r="C157" s="166" t="str">
        <f>'Work in Progress'!B157</f>
        <v>Q-187</v>
      </c>
      <c r="D157" s="166" t="str">
        <f>'Work in Progress'!A157</f>
        <v>Ritesh Kumar</v>
      </c>
      <c r="E157" s="166" t="str">
        <f>'Work in Progress'!C157</f>
        <v/>
      </c>
      <c r="F157" s="166" t="str">
        <f>'Work in Progress'!E157</f>
        <v>do you follow same religion and for how long you are following?</v>
      </c>
      <c r="G157" s="166" t="str">
        <f>'Work in Progress'!F157</f>
        <v>&lt;----- Video Not Available ----&gt;</v>
      </c>
      <c r="H157" s="166" t="str">
        <f>'Work in Progress'!G157</f>
        <v/>
      </c>
      <c r="I157" s="166" t="str">
        <f>if('Work in Progress'!G157="NO",'Work in Progress'!F157, 'Work in Progress'!H157)</f>
        <v/>
      </c>
      <c r="J157" s="84" t="str">
        <f>'Work in Progress'!I157</f>
        <v/>
      </c>
      <c r="K157" s="84" t="str">
        <f>'Work in Progress'!L157</f>
        <v/>
      </c>
      <c r="L157" s="167" t="str">
        <f>'Work in Progress'!J157</f>
        <v>Science / Technology &amp; Indian Traditions</v>
      </c>
      <c r="M157" s="167" t="str">
        <f>'Work in Progress'!K157</f>
        <v/>
      </c>
      <c r="N157" s="171" t="str">
        <f t="shared" ref="N157:U157" si="23">#REF!</f>
        <v>#REF!</v>
      </c>
      <c r="O157" s="171" t="str">
        <f t="shared" si="23"/>
        <v>#REF!</v>
      </c>
      <c r="P157" s="171" t="str">
        <f t="shared" si="23"/>
        <v>#REF!</v>
      </c>
      <c r="Q157" s="171" t="str">
        <f t="shared" si="23"/>
        <v>#REF!</v>
      </c>
      <c r="R157" s="171" t="str">
        <f t="shared" si="23"/>
        <v>#REF!</v>
      </c>
      <c r="S157" s="171" t="str">
        <f t="shared" si="23"/>
        <v>#REF!</v>
      </c>
      <c r="T157" s="171" t="str">
        <f t="shared" si="23"/>
        <v>#REF!</v>
      </c>
      <c r="U157" s="171" t="str">
        <f t="shared" si="23"/>
        <v>#REF!</v>
      </c>
      <c r="V157" s="165"/>
      <c r="W157" s="165"/>
      <c r="X157" s="165"/>
      <c r="Y157" s="165"/>
      <c r="Z157" s="165"/>
    </row>
    <row r="158">
      <c r="A158" s="166" t="str">
        <f>'Work in Progress'!T158</f>
        <v>Go</v>
      </c>
      <c r="B158" s="166" t="str">
        <f>'Work in Progress'!D158</f>
        <v>Lakshmi Narayan mandir </v>
      </c>
      <c r="C158" s="166" t="str">
        <f>'Work in Progress'!B158</f>
        <v>Q-188</v>
      </c>
      <c r="D158" s="166" t="str">
        <f>'Work in Progress'!A158</f>
        <v>Ritesh Kumar</v>
      </c>
      <c r="E158" s="166" t="str">
        <f>'Work in Progress'!C158</f>
        <v>Misconception of Dharma, Difference between Dharma and Abrahamic Religions, Why Dharma is not same as other religion?,Being Different, Incarnation, Original Sin, Substitutional Atonement, Salvation, Christian Good News,The Nicene Creed</v>
      </c>
      <c r="F158" s="166" t="str">
        <f>'Work in Progress'!E158</f>
        <v>Why aren't you thinking about similarities between religions? that will lead us to ultimate peace and ultimate happiness</v>
      </c>
      <c r="G158" s="166" t="str">
        <f>'Work in Progress'!F158</f>
        <v>Why aren't you thinking about similarities between religions? that will lead us to ultimate peace and ultimate happiness</v>
      </c>
      <c r="H158" s="166" t="str">
        <f>'Work in Progress'!G158</f>
        <v>Yes</v>
      </c>
      <c r="I158" s="166" t="str">
        <f>if('Work in Progress'!G158="NO",'Work in Progress'!F158, 'Work in Progress'!H158)</f>
        <v>What is the fundamental difference between Dharma and Christainity ? 
Are there any common philosphy which can be used to bring everybody together?</v>
      </c>
      <c r="J158" s="84" t="str">
        <f>'Work in Progress'!I158</f>
        <v/>
      </c>
      <c r="K158" s="84" t="str">
        <f>'Work in Progress'!L158</f>
        <v>RM talks about the fundamental difference between Dharma and Christianity. He talks about Christianiy and the requirement of Christianity. He says one can't believe both because the very philosphical difference, believing one would mean dis-believing others. </v>
      </c>
      <c r="L158" s="167" t="str">
        <f>'Work in Progress'!J158</f>
        <v>History-centrism
Sameness Myth
Being Different</v>
      </c>
      <c r="M158" s="167" t="str">
        <f>'Work in Progress'!K158</f>
        <v>History-centrism (Nicene Creed);
History-centrism(Christian Good News)
History-centrism(Original Sin)
History-centricism(Substitutional Atonement);</v>
      </c>
      <c r="N158" s="171" t="str">
        <f t="shared" ref="N158:U158" si="24">#REF!</f>
        <v>#REF!</v>
      </c>
      <c r="O158" s="171" t="str">
        <f t="shared" si="24"/>
        <v>#REF!</v>
      </c>
      <c r="P158" s="171" t="str">
        <f t="shared" si="24"/>
        <v>#REF!</v>
      </c>
      <c r="Q158" s="171" t="str">
        <f t="shared" si="24"/>
        <v>#REF!</v>
      </c>
      <c r="R158" s="171" t="str">
        <f t="shared" si="24"/>
        <v>#REF!</v>
      </c>
      <c r="S158" s="171" t="str">
        <f t="shared" si="24"/>
        <v>#REF!</v>
      </c>
      <c r="T158" s="171" t="str">
        <f t="shared" si="24"/>
        <v>#REF!</v>
      </c>
      <c r="U158" s="171" t="str">
        <f t="shared" si="24"/>
        <v>#REF!</v>
      </c>
      <c r="V158" s="165"/>
      <c r="W158" s="165"/>
      <c r="X158" s="165"/>
      <c r="Y158" s="165"/>
      <c r="Z158" s="165"/>
    </row>
    <row r="159">
      <c r="A159" s="166" t="str">
        <f>'Work in Progress'!T159</f>
        <v/>
      </c>
      <c r="B159" s="166" t="str">
        <f>'Work in Progress'!D159</f>
        <v>Lakshmi Narayan mandir </v>
      </c>
      <c r="C159" s="166" t="str">
        <f>'Work in Progress'!B159</f>
        <v>Q-189</v>
      </c>
      <c r="D159" s="166" t="str">
        <f>'Work in Progress'!A159</f>
        <v>Ritesh Kumar</v>
      </c>
      <c r="E159" s="166" t="str">
        <f>'Work in Progress'!C160</f>
        <v>Indian Current Situation</v>
      </c>
      <c r="F159" s="166" t="str">
        <f>'Work in Progress'!E159</f>
        <v>anything that we can do so Hindu can be saved</v>
      </c>
      <c r="G159" s="166" t="str">
        <f>'Work in Progress'!F159</f>
        <v>&lt;----- Video Not Available ----&gt;</v>
      </c>
      <c r="H159" s="166" t="str">
        <f>'Work in Progress'!G159</f>
        <v/>
      </c>
      <c r="I159" s="166" t="str">
        <f>if('Work in Progress'!G159="NO",'Work in Progress'!F159, 'Work in Progress'!H159)</f>
        <v/>
      </c>
      <c r="J159" s="84" t="str">
        <f>'Work in Progress'!I159</f>
        <v/>
      </c>
      <c r="K159" s="84" t="str">
        <f>'Work in Progress'!L159</f>
        <v/>
      </c>
      <c r="L159" s="167" t="str">
        <f>'Work in Progress'!J159</f>
        <v/>
      </c>
      <c r="M159" s="167" t="str">
        <f>'Work in Progress'!K159</f>
        <v/>
      </c>
      <c r="N159" s="171" t="str">
        <f t="shared" ref="N159:U159" si="25">#REF!</f>
        <v>#REF!</v>
      </c>
      <c r="O159" s="171" t="str">
        <f t="shared" si="25"/>
        <v>#REF!</v>
      </c>
      <c r="P159" s="171" t="str">
        <f t="shared" si="25"/>
        <v>#REF!</v>
      </c>
      <c r="Q159" s="171" t="str">
        <f t="shared" si="25"/>
        <v>#REF!</v>
      </c>
      <c r="R159" s="171" t="str">
        <f t="shared" si="25"/>
        <v>#REF!</v>
      </c>
      <c r="S159" s="171" t="str">
        <f t="shared" si="25"/>
        <v>#REF!</v>
      </c>
      <c r="T159" s="171" t="str">
        <f t="shared" si="25"/>
        <v>#REF!</v>
      </c>
      <c r="U159" s="171" t="str">
        <f t="shared" si="25"/>
        <v>#REF!</v>
      </c>
      <c r="V159" s="165"/>
      <c r="W159" s="165"/>
      <c r="X159" s="165"/>
      <c r="Y159" s="165"/>
      <c r="Z159" s="165"/>
    </row>
    <row r="160">
      <c r="A160" s="166" t="str">
        <f>'Work in Progress'!T160</f>
        <v>Go</v>
      </c>
      <c r="B160" s="166" t="str">
        <f>'Work in Progress'!D160</f>
        <v>Lakshmi Narayan mandir </v>
      </c>
      <c r="C160" s="166" t="str">
        <f>'Work in Progress'!B160</f>
        <v>Q-190</v>
      </c>
      <c r="D160" s="166" t="str">
        <f>'Work in Progress'!A160</f>
        <v>Ritesh Kumar</v>
      </c>
      <c r="E160" s="166" t="str">
        <f>'Work in Progress'!C160</f>
        <v>Indian Current Situation</v>
      </c>
      <c r="F160" s="166" t="str">
        <f>'Work in Progress'!E160</f>
        <v>How do you see future of India in next 50 years </v>
      </c>
      <c r="G160" s="166" t="str">
        <f>'Work in Progress'!F160</f>
        <v>How do you see future of India in next 50 years </v>
      </c>
      <c r="H160" s="166" t="str">
        <f>'Work in Progress'!G160</f>
        <v>No</v>
      </c>
      <c r="I160" s="166" t="str">
        <f>if('Work in Progress'!G160="NO",'Work in Progress'!F160, 'Work in Progress'!H160)</f>
        <v>How do you see future of India in next 50 years </v>
      </c>
      <c r="J160" s="84" t="str">
        <f>'Work in Progress'!I160</f>
        <v/>
      </c>
      <c r="K160" s="84" t="str">
        <f>'Work in Progress'!L160</f>
        <v>India on the cross road of dicision. Should it retain the sense of civilizaiton and Dharma or get digested by others. If we decide to go with our belief and sense of "who we are?", we can teach lesson to others and can be source of knowledge to others.</v>
      </c>
      <c r="L160" s="167" t="str">
        <f>'Work in Progress'!J160</f>
        <v>Need for Hindu Identiy</v>
      </c>
      <c r="M160" s="167" t="str">
        <f>'Work in Progress'!K160</f>
        <v/>
      </c>
      <c r="N160" s="171" t="str">
        <f t="shared" ref="N160:U160" si="26">#REF!</f>
        <v>#REF!</v>
      </c>
      <c r="O160" s="171" t="str">
        <f t="shared" si="26"/>
        <v>#REF!</v>
      </c>
      <c r="P160" s="171" t="str">
        <f t="shared" si="26"/>
        <v>#REF!</v>
      </c>
      <c r="Q160" s="171" t="str">
        <f t="shared" si="26"/>
        <v>#REF!</v>
      </c>
      <c r="R160" s="171" t="str">
        <f t="shared" si="26"/>
        <v>#REF!</v>
      </c>
      <c r="S160" s="171" t="str">
        <f t="shared" si="26"/>
        <v>#REF!</v>
      </c>
      <c r="T160" s="171" t="str">
        <f t="shared" si="26"/>
        <v>#REF!</v>
      </c>
      <c r="U160" s="171" t="str">
        <f t="shared" si="26"/>
        <v>#REF!</v>
      </c>
      <c r="V160" s="165"/>
      <c r="W160" s="165"/>
      <c r="X160" s="165"/>
      <c r="Y160" s="165"/>
      <c r="Z160" s="165"/>
    </row>
    <row r="161">
      <c r="A161" s="166" t="str">
        <f>'Work in Progress'!T161</f>
        <v>Yes</v>
      </c>
      <c r="B161" s="166" t="str">
        <f>'Work in Progress'!D161</f>
        <v>SIES,commerce college</v>
      </c>
      <c r="C161" s="166" t="str">
        <f>'Work in Progress'!B161</f>
        <v>Q-201</v>
      </c>
      <c r="D161" s="166" t="str">
        <f>'Work in Progress'!A161</f>
        <v>Hari Thapliyal</v>
      </c>
      <c r="E161" s="166" t="str">
        <f>'Work in Progress'!C161</f>
        <v>Call centres, Customer Understanding, Purva Paksha, Indian GDP in 1750, Movie Django Unchained</v>
      </c>
      <c r="F161" s="166" t="str">
        <f>'Work in Progress'!E161</f>
        <v>we are best people in the world when it comes to 
 understanding any foreign country , we have maximum call centers only in India because we translate that can suit to other countries</v>
      </c>
      <c r="G161" s="166" t="str">
        <f>'Work in Progress'!F161</f>
        <v>Is it an asset the Indians understand American clients even if Indians don’t understand themselves?</v>
      </c>
      <c r="H161" s="166" t="str">
        <f>'Work in Progress'!G161</f>
        <v/>
      </c>
      <c r="I161" s="166" t="str">
        <f>if('Work in Progress'!G161="NO",'Work in Progress'!F161, 'Work in Progress'!H161)</f>
        <v/>
      </c>
      <c r="J161" s="84" t="str">
        <f>'Work in Progress'!I161</f>
        <v/>
      </c>
      <c r="K161" s="84" t="str">
        <f>'Work in Progress'!L161</f>
        <v>Because of Work ethics, salary level and being American colony Philipines has more call centres than India. Call centres are only because of english language. Pakistan can also have lot of call centre because they can speak good engligh. It does not mean they are great just because of this.
 English became important not because of Britain or America. British colonised America and India. America started dominating world. That is how english became important. There is no innate quality in english. If french were dominating world or hitler could have won second world war then other language could have been important. Tomorrow if china dominates the world then Mandarian will be important language.
 Understanding other is important but we must understand people from our eyes and our concepts. But average indian scholar is mimicing others. Even criticism is being copied. We criticise american the way american critise them. I don't the criticism of american culture, politics, business, art from india perspective like chanyka, indian dance and art, indian philosophy etc.
 American have various good qualities and I want that we should copy those but what we have copied there pop culture, which is not their strenght. There strenght is something else.
 Why in Delhi we think that if America is not good then go to Russia, if Russia is not good then go to France. Why cannot be on our own.
 In 1750 25% of world GDP share was of India. Now it have become less than 2%. We canno afford to be country of chamcha or slaves, who understand their master and follows them. As a vendor it is good quality to understand our customer but then look other markets also not only english. Americans made car and they made radio it is Japanese who first put radio in car. In do that they did not compromise their values.</v>
      </c>
      <c r="L161" s="167" t="str">
        <f>'Work in Progress'!J161</f>
        <v>Reversing the Gaze</v>
      </c>
      <c r="M161" s="167" t="str">
        <f>'Work in Progress'!K161</f>
        <v/>
      </c>
      <c r="N161" s="171" t="str">
        <f t="shared" ref="N161:U161" si="27">#REF!</f>
        <v>#REF!</v>
      </c>
      <c r="O161" s="171" t="str">
        <f t="shared" si="27"/>
        <v>#REF!</v>
      </c>
      <c r="P161" s="171" t="str">
        <f t="shared" si="27"/>
        <v>#REF!</v>
      </c>
      <c r="Q161" s="171" t="str">
        <f t="shared" si="27"/>
        <v>#REF!</v>
      </c>
      <c r="R161" s="171" t="str">
        <f t="shared" si="27"/>
        <v>#REF!</v>
      </c>
      <c r="S161" s="171" t="str">
        <f t="shared" si="27"/>
        <v>#REF!</v>
      </c>
      <c r="T161" s="171" t="str">
        <f t="shared" si="27"/>
        <v>#REF!</v>
      </c>
      <c r="U161" s="171" t="str">
        <f t="shared" si="27"/>
        <v>#REF!</v>
      </c>
      <c r="V161" s="165"/>
      <c r="W161" s="165"/>
      <c r="X161" s="165"/>
      <c r="Y161" s="165"/>
      <c r="Z161" s="165"/>
    </row>
    <row r="162">
      <c r="A162" s="166" t="str">
        <f>'Work in Progress'!T162</f>
        <v>Yes</v>
      </c>
      <c r="B162" s="166" t="str">
        <f>'Work in Progress'!D162</f>
        <v>SIES,commerce college</v>
      </c>
      <c r="C162" s="166" t="str">
        <f>'Work in Progress'!B162</f>
        <v>Q-202</v>
      </c>
      <c r="D162" s="166" t="str">
        <f>'Work in Progress'!A162</f>
        <v>Hari Thapliyal</v>
      </c>
      <c r="E162" s="166" t="str">
        <f>'Work in Progress'!C162</f>
        <v>Assimilating Ideas from other cultures, Mimicing other culture, strengths of America, Foundation of any culture</v>
      </c>
      <c r="F162" s="166" t="str">
        <f>'Work in Progress'!E162</f>
        <v>IS assimilation problem? Why Americans are strong?</v>
      </c>
      <c r="G162" s="166" t="str">
        <f>'Work in Progress'!F162</f>
        <v>Assimilation and civilization distinctiveness</v>
      </c>
      <c r="H162" s="166" t="str">
        <f>'Work in Progress'!G162</f>
        <v/>
      </c>
      <c r="I162" s="166" t="str">
        <f>if('Work in Progress'!G162="NO",'Work in Progress'!F162, 'Work in Progress'!H162)</f>
        <v/>
      </c>
      <c r="J162" s="84" t="str">
        <f>'Work in Progress'!I162</f>
        <v/>
      </c>
      <c r="K162" s="84" t="str">
        <f>'Work in Progress'!L162</f>
        <v>Indians have assimalted many things. But problem is loosing our good qualities. In a language Words, stories, ideas come together and they get exported to othe language. Sanskrit did that for all Indian languages and foreign languages also. Sanskrit should have been playing a role which english is playing.
 Right thing is protect my plateform and copy apps of others. Reverse is not good. Civilization is OS or platform of a nation. We must assimilate as many apps as possible without loosing our OS. We should not give up our foundation.
 American has various good qualities. It is blessed with large fertile land, fresh water, food production can increase 10 times. US and Canada can feed whole world even china cannot do it. Only country where there is no water problem with other nations because of border issue, no hostile neigbour. Even those who hate them love to live with them. 
 Indian also great thing but we are not aware nor we talk. American know about their greatness and they show it to others.</v>
      </c>
      <c r="L162" s="167" t="str">
        <f>'Work in Progress'!J162</f>
        <v>Digestion, Sanskrit, Reversing the Gaze</v>
      </c>
      <c r="M162" s="167" t="str">
        <f>'Work in Progress'!K162</f>
        <v>Sanskrit - Historical Development</v>
      </c>
      <c r="N162" s="171" t="str">
        <f t="shared" ref="N162:U162" si="28">#REF!</f>
        <v>#REF!</v>
      </c>
      <c r="O162" s="171" t="str">
        <f t="shared" si="28"/>
        <v>#REF!</v>
      </c>
      <c r="P162" s="171" t="str">
        <f t="shared" si="28"/>
        <v>#REF!</v>
      </c>
      <c r="Q162" s="171" t="str">
        <f t="shared" si="28"/>
        <v>#REF!</v>
      </c>
      <c r="R162" s="171" t="str">
        <f t="shared" si="28"/>
        <v>#REF!</v>
      </c>
      <c r="S162" s="171" t="str">
        <f t="shared" si="28"/>
        <v>#REF!</v>
      </c>
      <c r="T162" s="171" t="str">
        <f t="shared" si="28"/>
        <v>#REF!</v>
      </c>
      <c r="U162" s="171" t="str">
        <f t="shared" si="28"/>
        <v>#REF!</v>
      </c>
      <c r="V162" s="165"/>
      <c r="W162" s="165"/>
      <c r="X162" s="165"/>
      <c r="Y162" s="165"/>
      <c r="Z162" s="165"/>
    </row>
    <row r="163">
      <c r="A163" s="166" t="str">
        <f>'Work in Progress'!T163</f>
        <v>Yes</v>
      </c>
      <c r="B163" s="166" t="str">
        <f>'Work in Progress'!D163</f>
        <v>SIES,commerce college</v>
      </c>
      <c r="C163" s="166" t="str">
        <f>'Work in Progress'!B163</f>
        <v>Q-203</v>
      </c>
      <c r="D163" s="166" t="str">
        <f>'Work in Progress'!A163</f>
        <v>Hari Thapliyal</v>
      </c>
      <c r="E163" s="166" t="str">
        <f>'Work in Progress'!C163</f>
        <v>Goal of life, Vision of life, Short term vs Long term vision</v>
      </c>
      <c r="F163" s="166" t="str">
        <f>'Work in Progress'!E163</f>
        <v>First step towards working for civilization</v>
      </c>
      <c r="G163" s="166" t="str">
        <f>'Work in Progress'!F163</f>
        <v>Student goals or serving our culture</v>
      </c>
      <c r="H163" s="166" t="str">
        <f>'Work in Progress'!G163</f>
        <v/>
      </c>
      <c r="I163" s="166" t="str">
        <f>if('Work in Progress'!G163="NO",'Work in Progress'!F163, 'Work in Progress'!H163)</f>
        <v/>
      </c>
      <c r="J163" s="84" t="str">
        <f>'Work in Progress'!I163</f>
        <v/>
      </c>
      <c r="K163" s="84" t="str">
        <f>'Work in Progress'!L163</f>
        <v>Have dual vision, long term and short term in your your mind. Live present and at the same time keep higher conciousness awake in you. Keep thinking about something higher while working on something which in hand. It guides you with higher ethics and values</v>
      </c>
      <c r="L163" s="167" t="str">
        <f>'Work in Progress'!J163</f>
        <v>Adhyatma Vidya</v>
      </c>
      <c r="M163" s="167" t="str">
        <f>'Work in Progress'!K163</f>
        <v>How to use for career</v>
      </c>
      <c r="N163" s="171" t="str">
        <f t="shared" ref="N163:U163" si="29">#REF!</f>
        <v>#REF!</v>
      </c>
      <c r="O163" s="171" t="str">
        <f t="shared" si="29"/>
        <v>#REF!</v>
      </c>
      <c r="P163" s="171" t="str">
        <f t="shared" si="29"/>
        <v>#REF!</v>
      </c>
      <c r="Q163" s="171" t="str">
        <f t="shared" si="29"/>
        <v>#REF!</v>
      </c>
      <c r="R163" s="171" t="str">
        <f t="shared" si="29"/>
        <v>#REF!</v>
      </c>
      <c r="S163" s="171" t="str">
        <f t="shared" si="29"/>
        <v>#REF!</v>
      </c>
      <c r="T163" s="171" t="str">
        <f t="shared" si="29"/>
        <v>#REF!</v>
      </c>
      <c r="U163" s="171" t="str">
        <f t="shared" si="29"/>
        <v>#REF!</v>
      </c>
      <c r="V163" s="165"/>
      <c r="W163" s="165"/>
      <c r="X163" s="165"/>
      <c r="Y163" s="165"/>
      <c r="Z163" s="165"/>
    </row>
    <row r="164">
      <c r="A164" s="166" t="str">
        <f>'Work in Progress'!T164</f>
        <v>Yes</v>
      </c>
      <c r="B164" s="166" t="str">
        <f>'Work in Progress'!D164</f>
        <v>SIES,commerce college</v>
      </c>
      <c r="C164" s="166" t="str">
        <f>'Work in Progress'!B164</f>
        <v>Q-204</v>
      </c>
      <c r="D164" s="166" t="str">
        <f>'Work in Progress'!A164</f>
        <v>Hari Thapliyal</v>
      </c>
      <c r="E164" s="166" t="str">
        <f>'Work in Progress'!C164</f>
        <v>Business Language, Dharma Index, Islamic Index, International Award Winning, Boddy Jindal</v>
      </c>
      <c r="F164" s="166" t="str">
        <f>'Work in Progress'!E164</f>
        <v>what is major step from education point of view to bring importance of Indian cultural values?</v>
      </c>
      <c r="G164" s="166" t="str">
        <f>'Work in Progress'!F164</f>
        <v>Indian languages, control of global standards and power</v>
      </c>
      <c r="H164" s="166" t="str">
        <f>'Work in Progress'!G164</f>
        <v/>
      </c>
      <c r="I164" s="166" t="str">
        <f>if('Work in Progress'!G164="NO",'Work in Progress'!F164, 'Work in Progress'!H164)</f>
        <v/>
      </c>
      <c r="J164" s="84" t="str">
        <f>'Work in Progress'!I164</f>
        <v/>
      </c>
      <c r="K164" s="84" t="str">
        <f>'Work in Progress'!L164</f>
        <v>Business frames language of communication. You internalize stories then your preference changes and then you use different words to express the ideas. Kind of languages, seasons, harvests, animals we have all across India we enjoy that diversity. West call this disorganize, anarchy but we do not have problem with this. Never try to say that my way is your way or my way is the only way. I have discussed Philosophical origin of exclusivity in the west, origin of philosophical diversity in the India, Order in chaos topics in separates chapters in coming book. When we adopt alian language then we can get lots of prizes like noble, pulitzer, oscar but then we follow the standards created by others we do not create our own standards. Here somebody is deciding our direction and creativity by these prizes. We do not want role models like Bobby Jindal, Amritya Sen although they are good at their respective places because they have lost the continuity from their own culture. In 90s in US they created Dharma Index in line with Islamic Index in stock market. But only those companies are allowed to get listed there who follow the guidelines of Dharma created by them. So they decide what are Dharma Guidelines for Indian companies.</v>
      </c>
      <c r="L164" s="167" t="str">
        <f>'Work in Progress'!J164</f>
        <v>Purva Paksha</v>
      </c>
      <c r="M164" s="167" t="str">
        <f>'Work in Progress'!K164</f>
        <v/>
      </c>
      <c r="N164" s="171" t="str">
        <f t="shared" ref="N164:U164" si="30">#REF!</f>
        <v>#REF!</v>
      </c>
      <c r="O164" s="171" t="str">
        <f t="shared" si="30"/>
        <v>#REF!</v>
      </c>
      <c r="P164" s="171" t="str">
        <f t="shared" si="30"/>
        <v>#REF!</v>
      </c>
      <c r="Q164" s="171" t="str">
        <f t="shared" si="30"/>
        <v>#REF!</v>
      </c>
      <c r="R164" s="171" t="str">
        <f t="shared" si="30"/>
        <v>#REF!</v>
      </c>
      <c r="S164" s="171" t="str">
        <f t="shared" si="30"/>
        <v>#REF!</v>
      </c>
      <c r="T164" s="171" t="str">
        <f t="shared" si="30"/>
        <v>#REF!</v>
      </c>
      <c r="U164" s="171" t="str">
        <f t="shared" si="30"/>
        <v>#REF!</v>
      </c>
      <c r="V164" s="165"/>
      <c r="W164" s="165"/>
      <c r="X164" s="165"/>
      <c r="Y164" s="165"/>
      <c r="Z164" s="165"/>
    </row>
    <row r="165">
      <c r="A165" s="166" t="str">
        <f>'Work in Progress'!T165</f>
        <v>Yes</v>
      </c>
      <c r="B165" s="166" t="str">
        <f>'Work in Progress'!D165</f>
        <v>SIES,commerce college</v>
      </c>
      <c r="C165" s="166" t="str">
        <f>'Work in Progress'!B165</f>
        <v>Q-205</v>
      </c>
      <c r="D165" s="166" t="str">
        <f>'Work in Progress'!A165</f>
        <v>Hari Thapliyal</v>
      </c>
      <c r="E165" s="166" t="str">
        <f>'Work in Progress'!C165</f>
        <v/>
      </c>
      <c r="F165" s="166" t="str">
        <f>'Work in Progress'!E165</f>
        <v>we are copying everything from west</v>
      </c>
      <c r="G165" s="166" t="str">
        <f>'Work in Progress'!F165</f>
        <v>Causes of youth disconnect from our traditions</v>
      </c>
      <c r="H165" s="166" t="str">
        <f>'Work in Progress'!G165</f>
        <v/>
      </c>
      <c r="I165" s="166" t="str">
        <f>if('Work in Progress'!G165="NO",'Work in Progress'!F165, 'Work in Progress'!H165)</f>
        <v/>
      </c>
      <c r="J165" s="84" t="str">
        <f>'Work in Progress'!I165</f>
        <v/>
      </c>
      <c r="K165" s="84" t="str">
        <f>'Work in Progress'!L165</f>
        <v>Pop culture and superficialness does not allow us to go deeper and learn the meaning of traditional practices</v>
      </c>
      <c r="L165" s="167" t="str">
        <f>'Work in Progress'!J165</f>
        <v>Indian Grand Narrative, Integral Unity of Dharmic Traditions</v>
      </c>
      <c r="M165" s="167" t="str">
        <f>'Work in Progress'!K165</f>
        <v>Soft Power, Sapekshata</v>
      </c>
      <c r="N165" s="171" t="str">
        <f t="shared" ref="N165:U165" si="31">#REF!</f>
        <v>#REF!</v>
      </c>
      <c r="O165" s="171" t="str">
        <f t="shared" si="31"/>
        <v>#REF!</v>
      </c>
      <c r="P165" s="171" t="str">
        <f t="shared" si="31"/>
        <v>#REF!</v>
      </c>
      <c r="Q165" s="171" t="str">
        <f t="shared" si="31"/>
        <v>#REF!</v>
      </c>
      <c r="R165" s="171" t="str">
        <f t="shared" si="31"/>
        <v>#REF!</v>
      </c>
      <c r="S165" s="171" t="str">
        <f t="shared" si="31"/>
        <v>#REF!</v>
      </c>
      <c r="T165" s="171" t="str">
        <f t="shared" si="31"/>
        <v>#REF!</v>
      </c>
      <c r="U165" s="171" t="str">
        <f t="shared" si="31"/>
        <v>#REF!</v>
      </c>
      <c r="V165" s="165"/>
      <c r="W165" s="165"/>
      <c r="X165" s="165"/>
      <c r="Y165" s="165"/>
      <c r="Z165" s="165"/>
    </row>
    <row r="166">
      <c r="A166" s="166" t="str">
        <f>'Work in Progress'!T166</f>
        <v>Yes</v>
      </c>
      <c r="B166" s="166" t="str">
        <f>'Work in Progress'!D166</f>
        <v>SIES,commerce college</v>
      </c>
      <c r="C166" s="166" t="str">
        <f>'Work in Progress'!B166</f>
        <v>Q-206</v>
      </c>
      <c r="D166" s="166" t="str">
        <f>'Work in Progress'!A166</f>
        <v>Hari Thapliyal</v>
      </c>
      <c r="E166" s="166" t="str">
        <f>'Work in Progress'!C166</f>
        <v/>
      </c>
      <c r="F166" s="166" t="str">
        <f>'Work in Progress'!E166</f>
        <v>what are Indian qualities that you are proud of and what should be copied by westerns</v>
      </c>
      <c r="G166" s="166" t="str">
        <f>'Work in Progress'!F166</f>
        <v>Indian qualities that are special</v>
      </c>
      <c r="H166" s="166" t="str">
        <f>'Work in Progress'!G166</f>
        <v/>
      </c>
      <c r="I166" s="166" t="str">
        <f>if('Work in Progress'!G166="NO",'Work in Progress'!F166, 'Work in Progress'!H166)</f>
        <v/>
      </c>
      <c r="J166" s="84" t="str">
        <f>'Work in Progress'!I166</f>
        <v/>
      </c>
      <c r="K166" s="84" t="str">
        <f>'Work in Progress'!L166</f>
        <v>Dharma "saapekshta" is very important thing about India</v>
      </c>
      <c r="L166" s="167" t="str">
        <f>'Work in Progress'!J166</f>
        <v>Integral Unity of Dharmic Traditions, History-centricism, Digestion</v>
      </c>
      <c r="M166" s="167" t="str">
        <f>'Work in Progress'!K166</f>
        <v>Sapeksha Dharma, Unique Revelation</v>
      </c>
      <c r="N166" s="171" t="str">
        <f t="shared" ref="N166:U166" si="32">#REF!</f>
        <v>#REF!</v>
      </c>
      <c r="O166" s="171" t="str">
        <f t="shared" si="32"/>
        <v>#REF!</v>
      </c>
      <c r="P166" s="171" t="str">
        <f t="shared" si="32"/>
        <v>#REF!</v>
      </c>
      <c r="Q166" s="171" t="str">
        <f t="shared" si="32"/>
        <v>#REF!</v>
      </c>
      <c r="R166" s="171" t="str">
        <f t="shared" si="32"/>
        <v>#REF!</v>
      </c>
      <c r="S166" s="171" t="str">
        <f t="shared" si="32"/>
        <v>#REF!</v>
      </c>
      <c r="T166" s="171" t="str">
        <f t="shared" si="32"/>
        <v>#REF!</v>
      </c>
      <c r="U166" s="171" t="str">
        <f t="shared" si="32"/>
        <v>#REF!</v>
      </c>
      <c r="V166" s="165"/>
      <c r="W166" s="165"/>
      <c r="X166" s="165"/>
      <c r="Y166" s="165"/>
      <c r="Z166" s="165"/>
    </row>
    <row r="167">
      <c r="A167" s="166" t="str">
        <f>'Work in Progress'!T167</f>
        <v>Yes</v>
      </c>
      <c r="B167" s="166" t="str">
        <f>'Work in Progress'!D167</f>
        <v>Auroville</v>
      </c>
      <c r="C167" s="166" t="str">
        <f>'Work in Progress'!B167</f>
        <v>Q-018</v>
      </c>
      <c r="D167" s="166" t="str">
        <f>'Work in Progress'!A167</f>
        <v>Hari Thapliyal</v>
      </c>
      <c r="E167" s="166" t="str">
        <f>'Work in Progress'!C167</f>
        <v>Mark Tully, Digestion, Sameness with Christianity</v>
      </c>
      <c r="F167" s="166" t="str">
        <f>'Work in Progress'!E167</f>
        <v>Personal biography of lot of respectful traditions, gurus and her own experience about Vedanta , disagrees with position with Christianity , and watched part of debate with mark truly</v>
      </c>
      <c r="G167" s="166" t="str">
        <f>'Work in Progress'!F167</f>
        <v>I am disagree with your position with Christianity?</v>
      </c>
      <c r="H167" s="166" t="str">
        <f>'Work in Progress'!G167</f>
        <v>Yes</v>
      </c>
      <c r="I167" s="166" t="str">
        <f>if('Work in Progress'!G167="NO",'Work in Progress'!F167, 'Work in Progress'!H167)</f>
        <v>Summary of Debate with Mark Tully</v>
      </c>
      <c r="J167" s="84" t="str">
        <f>'Work in Progress'!I167</f>
        <v/>
      </c>
      <c r="K167" s="84" t="str">
        <f>'Work in Progress'!L167</f>
        <v>Reference to discussion with Mark Tully about the sameness. Digestion is first you argue that we all are same then you say we are same in my term. But I say that we have to accept that we are not same. We must acknowledge our differences and enjoy them.</v>
      </c>
      <c r="L167" s="167" t="str">
        <f>'Work in Progress'!J167</f>
        <v>Sameness Myth, Digestion</v>
      </c>
      <c r="M167" s="167" t="str">
        <f>'Work in Progress'!K167</f>
        <v/>
      </c>
      <c r="N167" s="171" t="str">
        <f t="shared" ref="N167:U167" si="33">#REF!</f>
        <v>#REF!</v>
      </c>
      <c r="O167" s="171" t="str">
        <f t="shared" si="33"/>
        <v>#REF!</v>
      </c>
      <c r="P167" s="171" t="str">
        <f t="shared" si="33"/>
        <v>#REF!</v>
      </c>
      <c r="Q167" s="171" t="str">
        <f t="shared" si="33"/>
        <v>#REF!</v>
      </c>
      <c r="R167" s="171" t="str">
        <f t="shared" si="33"/>
        <v>#REF!</v>
      </c>
      <c r="S167" s="171" t="str">
        <f t="shared" si="33"/>
        <v>#REF!</v>
      </c>
      <c r="T167" s="171" t="str">
        <f t="shared" si="33"/>
        <v>#REF!</v>
      </c>
      <c r="U167" s="171" t="str">
        <f t="shared" si="33"/>
        <v>#REF!</v>
      </c>
      <c r="V167" s="165"/>
      <c r="W167" s="165"/>
      <c r="X167" s="165"/>
      <c r="Y167" s="165"/>
      <c r="Z167" s="165"/>
    </row>
    <row r="168">
      <c r="A168" s="166" t="str">
        <f>'Work in Progress'!T168</f>
        <v>Yes</v>
      </c>
      <c r="B168" s="166" t="str">
        <f>'Work in Progress'!D168</f>
        <v>Auroville</v>
      </c>
      <c r="C168" s="166" t="str">
        <f>'Work in Progress'!B168</f>
        <v>Q-019</v>
      </c>
      <c r="D168" s="166" t="str">
        <f>'Work in Progress'!A168</f>
        <v>Hari Thapliyal</v>
      </c>
      <c r="E168" s="166" t="str">
        <f>'Work in Progress'!C168</f>
        <v>Hinduism-Judaism Similarity, Jesus as Ista Devata</v>
      </c>
      <c r="F168" s="166" t="str">
        <f>'Work in Progress'!E168</f>
        <v>does Jews concept comes closer to Hindu Idea of Unity</v>
      </c>
      <c r="G168" s="166" t="str">
        <f>'Work in Progress'!F168</f>
        <v>Does Jews concept comes closer to Hindu Idea of Unity ?</v>
      </c>
      <c r="H168" s="166" t="str">
        <f>'Work in Progress'!G168</f>
        <v>Yes</v>
      </c>
      <c r="I168" s="166" t="str">
        <f>if('Work in Progress'!G168="NO",'Work in Progress'!F168, 'Work in Progress'!H168)</f>
        <v>Does Judaism Contain Hindu Idea of Unity?</v>
      </c>
      <c r="J168" s="84" t="str">
        <f>'Work in Progress'!I168</f>
        <v/>
      </c>
      <c r="K168" s="84" t="str">
        <f>'Work in Progress'!L168</f>
        <v>Problem with History Centrism is that this does not give room for other Avatara or Incarnation or Istadevata. If Christian say that Jesus is there Avatara or Istadevata and it is like Krishna or Rama is Hindu's Avatara then problem is solved.</v>
      </c>
      <c r="L168" s="167" t="str">
        <f>'Work in Progress'!J168</f>
        <v>Historycentrism</v>
      </c>
      <c r="M168" s="167" t="str">
        <f>'Work in Progress'!K168</f>
        <v/>
      </c>
      <c r="N168" s="171" t="str">
        <f t="shared" ref="N168:U168" si="34">#REF!</f>
        <v>#REF!</v>
      </c>
      <c r="O168" s="171" t="str">
        <f t="shared" si="34"/>
        <v>#REF!</v>
      </c>
      <c r="P168" s="171" t="str">
        <f t="shared" si="34"/>
        <v>#REF!</v>
      </c>
      <c r="Q168" s="171" t="str">
        <f t="shared" si="34"/>
        <v>#REF!</v>
      </c>
      <c r="R168" s="171" t="str">
        <f t="shared" si="34"/>
        <v>#REF!</v>
      </c>
      <c r="S168" s="171" t="str">
        <f t="shared" si="34"/>
        <v>#REF!</v>
      </c>
      <c r="T168" s="171" t="str">
        <f t="shared" si="34"/>
        <v>#REF!</v>
      </c>
      <c r="U168" s="171" t="str">
        <f t="shared" si="34"/>
        <v>#REF!</v>
      </c>
      <c r="V168" s="165"/>
      <c r="W168" s="165"/>
      <c r="X168" s="165"/>
      <c r="Y168" s="165"/>
      <c r="Z168" s="165"/>
    </row>
    <row r="169">
      <c r="A169" s="166" t="str">
        <f>'Work in Progress'!T169</f>
        <v>Yes</v>
      </c>
      <c r="B169" s="166" t="str">
        <f>'Work in Progress'!D169</f>
        <v>Auroville</v>
      </c>
      <c r="C169" s="166" t="str">
        <f>'Work in Progress'!B169</f>
        <v>Q-020</v>
      </c>
      <c r="D169" s="166" t="str">
        <f>'Work in Progress'!A169</f>
        <v>Hari Thapliyal</v>
      </c>
      <c r="E169" s="166" t="str">
        <f>'Work in Progress'!C169</f>
        <v>Esoteric Christianism</v>
      </c>
      <c r="F169" s="166" t="str">
        <f>'Work in Progress'!E169</f>
        <v>does esoteric Christianity comes in your study</v>
      </c>
      <c r="G169" s="166" t="str">
        <f>'Work in Progress'!F169</f>
        <v>does esoteric Christianity comes in your study</v>
      </c>
      <c r="H169" s="166" t="str">
        <f>'Work in Progress'!G169</f>
        <v>Yes</v>
      </c>
      <c r="I169" s="166" t="str">
        <f>if('Work in Progress'!G169="NO",'Work in Progress'!F169, 'Work in Progress'!H169)</f>
        <v>Does Esoteric Christianity come in your study?</v>
      </c>
      <c r="J169" s="84" t="str">
        <f>'Work in Progress'!I169</f>
        <v/>
      </c>
      <c r="K169" s="84" t="str">
        <f>'Work in Progress'!L169</f>
        <v>Esoteric Christian were not encouraged in christianity like they were in Dharmic religion. These people were marginalized and discouraged.</v>
      </c>
      <c r="L169" s="167" t="str">
        <f>'Work in Progress'!J169</f>
        <v>Historycentrism</v>
      </c>
      <c r="M169" s="167" t="str">
        <f>'Work in Progress'!K169</f>
        <v/>
      </c>
      <c r="N169" s="171" t="str">
        <f t="shared" ref="N169:U169" si="35">#REF!</f>
        <v>#REF!</v>
      </c>
      <c r="O169" s="171" t="str">
        <f t="shared" si="35"/>
        <v>#REF!</v>
      </c>
      <c r="P169" s="171" t="str">
        <f t="shared" si="35"/>
        <v>#REF!</v>
      </c>
      <c r="Q169" s="171" t="str">
        <f t="shared" si="35"/>
        <v>#REF!</v>
      </c>
      <c r="R169" s="171" t="str">
        <f t="shared" si="35"/>
        <v>#REF!</v>
      </c>
      <c r="S169" s="171" t="str">
        <f t="shared" si="35"/>
        <v>#REF!</v>
      </c>
      <c r="T169" s="171" t="str">
        <f t="shared" si="35"/>
        <v>#REF!</v>
      </c>
      <c r="U169" s="171" t="str">
        <f t="shared" si="35"/>
        <v>#REF!</v>
      </c>
      <c r="V169" s="165"/>
      <c r="W169" s="165"/>
      <c r="X169" s="165"/>
      <c r="Y169" s="165"/>
      <c r="Z169" s="165"/>
    </row>
    <row r="170">
      <c r="A170" s="166" t="str">
        <f>'Work in Progress'!T170</f>
        <v>Yes</v>
      </c>
      <c r="B170" s="166" t="str">
        <f>'Work in Progress'!D170</f>
        <v>Auroville</v>
      </c>
      <c r="C170" s="166" t="str">
        <f>'Work in Progress'!B170</f>
        <v>Q-021</v>
      </c>
      <c r="D170" s="166" t="str">
        <f>'Work in Progress'!A170</f>
        <v>Hari Thapliyal</v>
      </c>
      <c r="E170" s="166" t="str">
        <f>'Work in Progress'!C170</f>
        <v>Ishta Devata, Jesus as Devata</v>
      </c>
      <c r="F170" s="166" t="str">
        <f>'Work in Progress'!E170</f>
        <v>have you mate people who had esoteric understanding of religion</v>
      </c>
      <c r="G170" s="166" t="str">
        <f>'Work in Progress'!F170</f>
        <v>Have you ever mate people who had esoteric understanding of religion?</v>
      </c>
      <c r="H170" s="166" t="str">
        <f>'Work in Progress'!G170</f>
        <v>Yes</v>
      </c>
      <c r="I170" s="166" t="str">
        <f>if('Work in Progress'!G170="NO",'Work in Progress'!F170, 'Work in Progress'!H170)</f>
        <v>Have you met people who had an esoteric understanding of Christianity?"</v>
      </c>
      <c r="J170" s="84" t="str">
        <f>'Work in Progress'!I170</f>
        <v/>
      </c>
      <c r="K170" s="84" t="str">
        <f>'Work in Progress'!L170</f>
        <v>There are people who accept Jesus as Ista devata and do not agree with general view of churches.</v>
      </c>
      <c r="L170" s="167" t="str">
        <f>'Work in Progress'!J170</f>
        <v>Historycentrism</v>
      </c>
      <c r="M170" s="167" t="str">
        <f>'Work in Progress'!K170</f>
        <v>Indian influence on Christianity</v>
      </c>
      <c r="N170" s="171" t="str">
        <f t="shared" ref="N170:U170" si="36">#REF!</f>
        <v>#REF!</v>
      </c>
      <c r="O170" s="171" t="str">
        <f t="shared" si="36"/>
        <v>#REF!</v>
      </c>
      <c r="P170" s="171" t="str">
        <f t="shared" si="36"/>
        <v>#REF!</v>
      </c>
      <c r="Q170" s="171" t="str">
        <f t="shared" si="36"/>
        <v>#REF!</v>
      </c>
      <c r="R170" s="171" t="str">
        <f t="shared" si="36"/>
        <v>#REF!</v>
      </c>
      <c r="S170" s="171" t="str">
        <f t="shared" si="36"/>
        <v>#REF!</v>
      </c>
      <c r="T170" s="171" t="str">
        <f t="shared" si="36"/>
        <v>#REF!</v>
      </c>
      <c r="U170" s="171" t="str">
        <f t="shared" si="36"/>
        <v>#REF!</v>
      </c>
      <c r="V170" s="165"/>
      <c r="W170" s="165"/>
      <c r="X170" s="165"/>
      <c r="Y170" s="165"/>
      <c r="Z170" s="165"/>
    </row>
    <row r="171">
      <c r="A171" s="166" t="str">
        <f>'Work in Progress'!T171</f>
        <v>Yes</v>
      </c>
      <c r="B171" s="166" t="str">
        <f>'Work in Progress'!D171</f>
        <v>Auroville</v>
      </c>
      <c r="C171" s="166" t="str">
        <f>'Work in Progress'!B171</f>
        <v>Q-022</v>
      </c>
      <c r="D171" s="166" t="str">
        <f>'Work in Progress'!A171</f>
        <v>Hari Thapliyal</v>
      </c>
      <c r="E171" s="166" t="str">
        <f>'Work in Progress'!C171</f>
        <v>Difference anxiety, discomfort of difference, superiority vs inferiority,  complex among people, Mutual Respect, Tolerance in Religion</v>
      </c>
      <c r="F171" s="166" t="str">
        <f>'Work in Progress'!E171</f>
        <v>I feel difference more exclusive</v>
      </c>
      <c r="G171" s="166" t="str">
        <f>'Work in Progress'!F171</f>
        <v>Is difference more exclusive?</v>
      </c>
      <c r="H171" s="166" t="str">
        <f>'Work in Progress'!G171</f>
        <v>No</v>
      </c>
      <c r="I171" s="166" t="str">
        <f>if('Work in Progress'!G171="NO",'Work in Progress'!F171, 'Work in Progress'!H171)</f>
        <v>Is difference more exclusive?</v>
      </c>
      <c r="J171" s="84" t="str">
        <f>'Work in Progress'!I171</f>
        <v/>
      </c>
      <c r="K171" s="84" t="str">
        <f>'Work in Progress'!L171</f>
        <v>We must celebrate the difference. Tolerance is patronizing attitude. Claremont McKenna College Religious Centre for Inter-religious studies centre inauguration ceremony controversy discussed. Then how new Pope took U-Turn on his statement._x000D_</v>
      </c>
      <c r="L171" s="167" t="str">
        <f>'Work in Progress'!J171</f>
        <v>Difference Anxiety, Mutual Respect</v>
      </c>
      <c r="M171" s="167" t="str">
        <f>'Work in Progress'!K171</f>
        <v/>
      </c>
      <c r="N171" s="171" t="str">
        <f t="shared" ref="N171:U171" si="37">#REF!</f>
        <v>#REF!</v>
      </c>
      <c r="O171" s="171" t="str">
        <f t="shared" si="37"/>
        <v>#REF!</v>
      </c>
      <c r="P171" s="171" t="str">
        <f t="shared" si="37"/>
        <v>#REF!</v>
      </c>
      <c r="Q171" s="171" t="str">
        <f t="shared" si="37"/>
        <v>#REF!</v>
      </c>
      <c r="R171" s="171" t="str">
        <f t="shared" si="37"/>
        <v>#REF!</v>
      </c>
      <c r="S171" s="171" t="str">
        <f t="shared" si="37"/>
        <v>#REF!</v>
      </c>
      <c r="T171" s="171" t="str">
        <f t="shared" si="37"/>
        <v>#REF!</v>
      </c>
      <c r="U171" s="171" t="str">
        <f t="shared" si="37"/>
        <v>#REF!</v>
      </c>
      <c r="V171" s="165"/>
      <c r="W171" s="165"/>
      <c r="X171" s="165"/>
      <c r="Y171" s="165"/>
      <c r="Z171" s="165"/>
    </row>
    <row r="172">
      <c r="A172" s="166" t="str">
        <f>'Work in Progress'!T172</f>
        <v>Yes</v>
      </c>
      <c r="B172" s="166" t="str">
        <f>'Work in Progress'!D172</f>
        <v>Auroville</v>
      </c>
      <c r="C172" s="166" t="str">
        <f>'Work in Progress'!B172</f>
        <v>Q-023</v>
      </c>
      <c r="D172" s="166" t="str">
        <f>'Work in Progress'!A172</f>
        <v>Hari Thapliyal</v>
      </c>
      <c r="E172" s="166" t="str">
        <f>'Work in Progress'!C172</f>
        <v>Hind Swaraj, Gandhi - Nehru Economic Difference</v>
      </c>
      <c r="F172" s="166" t="str">
        <f>'Work in Progress'!E172</f>
        <v>Why India turned for west , Nehru Gandhi</v>
      </c>
      <c r="G172" s="166" t="str">
        <f>'Work in Progress'!F172</f>
        <v>Why India turned for west? Nehru ,Gandhi</v>
      </c>
      <c r="H172" s="166" t="str">
        <f>'Work in Progress'!G172</f>
        <v>Yes</v>
      </c>
      <c r="I172" s="166" t="str">
        <f>if('Work in Progress'!G172="NO",'Work in Progress'!F172, 'Work in Progress'!H172)</f>
        <v>"Why Did Indian Turn Towards America after 60s Era?"</v>
      </c>
      <c r="J172" s="84" t="str">
        <f>'Work in Progress'!I172</f>
        <v/>
      </c>
      <c r="K172" s="84" t="str">
        <f>'Work in Progress'!L172</f>
        <v>India after independence followed Nehruvian ideas not Gandhi's. That is where we are not able to solve our even basic problem of water and food.</v>
      </c>
      <c r="L172" s="167" t="str">
        <f>'Work in Progress'!J172</f>
        <v>Indian History</v>
      </c>
      <c r="M172" s="167" t="str">
        <f>'Work in Progress'!K172</f>
        <v>Gandhi vs. Nehru</v>
      </c>
      <c r="N172" s="171" t="str">
        <f t="shared" ref="N172:U172" si="38">#REF!</f>
        <v>#REF!</v>
      </c>
      <c r="O172" s="171" t="str">
        <f t="shared" si="38"/>
        <v>#REF!</v>
      </c>
      <c r="P172" s="171" t="str">
        <f t="shared" si="38"/>
        <v>#REF!</v>
      </c>
      <c r="Q172" s="171" t="str">
        <f t="shared" si="38"/>
        <v>#REF!</v>
      </c>
      <c r="R172" s="171" t="str">
        <f t="shared" si="38"/>
        <v>#REF!</v>
      </c>
      <c r="S172" s="171" t="str">
        <f t="shared" si="38"/>
        <v>#REF!</v>
      </c>
      <c r="T172" s="171" t="str">
        <f t="shared" si="38"/>
        <v>#REF!</v>
      </c>
      <c r="U172" s="171" t="str">
        <f t="shared" si="38"/>
        <v>#REF!</v>
      </c>
      <c r="V172" s="165"/>
      <c r="W172" s="165"/>
      <c r="X172" s="165"/>
      <c r="Y172" s="165"/>
      <c r="Z172" s="165"/>
    </row>
    <row r="173">
      <c r="A173" s="166" t="str">
        <f>'Work in Progress'!T173</f>
        <v/>
      </c>
      <c r="B173" s="166" t="str">
        <f>'Work in Progress'!D173</f>
        <v>Baba Ramdev's Ashram</v>
      </c>
      <c r="C173" s="166" t="str">
        <f>'Work in Progress'!B173</f>
        <v>Q-024</v>
      </c>
      <c r="D173" s="166" t="str">
        <f>'Work in Progress'!A173</f>
        <v>Hari Thapliyal</v>
      </c>
      <c r="E173" s="166" t="str">
        <f>'Work in Progress'!C173</f>
        <v/>
      </c>
      <c r="F173" s="166" t="str">
        <f>'Work in Progress'!E173</f>
        <v>How long range forecec breaking India</v>
      </c>
      <c r="G173" s="166" t="str">
        <f>'Work in Progress'!F173</f>
        <v/>
      </c>
      <c r="H173" s="166" t="str">
        <f>'Work in Progress'!G173</f>
        <v/>
      </c>
      <c r="I173" s="166" t="str">
        <f>if('Work in Progress'!G173="NO",'Work in Progress'!F173, 'Work in Progress'!H173)</f>
        <v/>
      </c>
      <c r="J173" s="84" t="str">
        <f>'Work in Progress'!I173</f>
        <v/>
      </c>
      <c r="K173" s="84" t="str">
        <f>'Work in Progress'!L173</f>
        <v/>
      </c>
      <c r="L173" s="167" t="str">
        <f>'Work in Progress'!J173</f>
        <v/>
      </c>
      <c r="M173" s="167" t="str">
        <f>'Work in Progress'!K173</f>
        <v/>
      </c>
      <c r="N173" s="171" t="str">
        <f t="shared" ref="N173:U173" si="39">#REF!</f>
        <v>#REF!</v>
      </c>
      <c r="O173" s="171" t="str">
        <f t="shared" si="39"/>
        <v>#REF!</v>
      </c>
      <c r="P173" s="171" t="str">
        <f t="shared" si="39"/>
        <v>#REF!</v>
      </c>
      <c r="Q173" s="171" t="str">
        <f t="shared" si="39"/>
        <v>#REF!</v>
      </c>
      <c r="R173" s="171" t="str">
        <f t="shared" si="39"/>
        <v>#REF!</v>
      </c>
      <c r="S173" s="171" t="str">
        <f t="shared" si="39"/>
        <v>#REF!</v>
      </c>
      <c r="T173" s="171" t="str">
        <f t="shared" si="39"/>
        <v>#REF!</v>
      </c>
      <c r="U173" s="171" t="str">
        <f t="shared" si="39"/>
        <v>#REF!</v>
      </c>
      <c r="V173" s="165"/>
      <c r="W173" s="165"/>
      <c r="X173" s="165"/>
      <c r="Y173" s="165"/>
      <c r="Z173" s="165"/>
    </row>
    <row r="174">
      <c r="A174" s="166" t="str">
        <f>'Work in Progress'!T174</f>
        <v>Yes</v>
      </c>
      <c r="B174" s="166" t="str">
        <f>'Work in Progress'!D174</f>
        <v>Baba Ramdev's Ashram</v>
      </c>
      <c r="C174" s="166" t="str">
        <f>'Work in Progress'!B174</f>
        <v>Q-025</v>
      </c>
      <c r="D174" s="166" t="str">
        <f>'Work in Progress'!A174</f>
        <v>Hari Thapliyal</v>
      </c>
      <c r="E174" s="166" t="str">
        <f>'Work in Progress'!C174</f>
        <v>Aveda, Ayurveda, Ananda Ayurveda, Becoming Billionnaire with Ayurveda</v>
      </c>
      <c r="F174" s="166" t="str">
        <f>'Work in Progress'!E174</f>
        <v>How Ayurveda became Aveda</v>
      </c>
      <c r="G174" s="166" t="str">
        <f>'Work in Progress'!F174</f>
        <v>How Ayurveda became Aveda?</v>
      </c>
      <c r="H174" s="166" t="str">
        <f>'Work in Progress'!G174</f>
        <v>No</v>
      </c>
      <c r="I174" s="166" t="str">
        <f>if('Work in Progress'!G174="NO",'Work in Progress'!F174, 'Work in Progress'!H174)</f>
        <v>How Ayurveda became Aveda?</v>
      </c>
      <c r="J174" s="84" t="str">
        <f>'Work in Progress'!I174</f>
        <v/>
      </c>
      <c r="K174" s="84" t="str">
        <f>'Work in Progress'!L174</f>
        <v>In California, USA farming is encouraged by Kerala innocent farmers. Aveda product of Estee Lauder discussed.</v>
      </c>
      <c r="L174" s="167" t="str">
        <f>'Work in Progress'!J174</f>
        <v>Digestion</v>
      </c>
      <c r="M174" s="167" t="str">
        <f>'Work in Progress'!K174</f>
        <v>Examples of Digestion</v>
      </c>
      <c r="N174" s="171" t="str">
        <f t="shared" ref="N174:U174" si="40">#REF!</f>
        <v>#REF!</v>
      </c>
      <c r="O174" s="171" t="str">
        <f t="shared" si="40"/>
        <v>#REF!</v>
      </c>
      <c r="P174" s="171" t="str">
        <f t="shared" si="40"/>
        <v>#REF!</v>
      </c>
      <c r="Q174" s="171" t="str">
        <f t="shared" si="40"/>
        <v>#REF!</v>
      </c>
      <c r="R174" s="171" t="str">
        <f t="shared" si="40"/>
        <v>#REF!</v>
      </c>
      <c r="S174" s="171" t="str">
        <f t="shared" si="40"/>
        <v>#REF!</v>
      </c>
      <c r="T174" s="171" t="str">
        <f t="shared" si="40"/>
        <v>#REF!</v>
      </c>
      <c r="U174" s="171" t="str">
        <f t="shared" si="40"/>
        <v>#REF!</v>
      </c>
      <c r="V174" s="165"/>
      <c r="W174" s="165"/>
      <c r="X174" s="165"/>
      <c r="Y174" s="165"/>
      <c r="Z174" s="165"/>
    </row>
    <row r="175">
      <c r="A175" s="166" t="str">
        <f>'Work in Progress'!T175</f>
        <v>Yes</v>
      </c>
      <c r="B175" s="166" t="str">
        <f>'Work in Progress'!D175</f>
        <v>Baba Ramdev's Ashram</v>
      </c>
      <c r="C175" s="166" t="str">
        <f>'Work in Progress'!B175</f>
        <v>Q-026</v>
      </c>
      <c r="D175" s="166" t="str">
        <f>'Work in Progress'!A175</f>
        <v>Hari Thapliyal</v>
      </c>
      <c r="E175" s="166" t="str">
        <f>'Work in Progress'!C175</f>
        <v>Sanskrit Conferences out of India, Original Indian Scriptures, Mahabharata of Today, Kurukshetra of Today, Indology, Study India from Indian eyes</v>
      </c>
      <c r="F175" s="166" t="str">
        <f>'Work in Progress'!E175</f>
        <v>Overview to Rajiv Malhotra's Mission to dcolonize Indian studies</v>
      </c>
      <c r="G175" s="166" t="str">
        <f>'Work in Progress'!F175</f>
        <v>My Mission to dcolonize Indian studies</v>
      </c>
      <c r="H175" s="166" t="str">
        <f>'Work in Progress'!G175</f>
        <v>Yes</v>
      </c>
      <c r="I175" s="166" t="str">
        <f>if('Work in Progress'!G175="NO",'Work in Progress'!F175, 'Work in Progress'!H175)</f>
        <v>Overview to Rajiv's Mission of dcolonizing Indian studies</v>
      </c>
      <c r="J175" s="84" t="str">
        <f>'Work in Progress'!I175</f>
        <v/>
      </c>
      <c r="K175" s="84" t="str">
        <f>'Work in Progress'!L175</f>
        <v>Upbringing, culture, education, work of Rajiv Malhora. Big sanskrit conference happens outside of India. Original indian scriptures are either in Britain or Harward and to get access to that is very costly and difficult. Important books of Rajiv Malhotra and their translation into different languages. Mahabharat and Kurukshetra is not local now in this time. Study India from Indian eyes while in Indology you study the same subject from western eyes.</v>
      </c>
      <c r="L175" s="167" t="str">
        <f>'Work in Progress'!J175</f>
        <v>Purva Paksha</v>
      </c>
      <c r="M175" s="167" t="str">
        <f>'Work in Progress'!K175</f>
        <v/>
      </c>
      <c r="N175" s="171" t="str">
        <f t="shared" ref="N175:U175" si="41">#REF!</f>
        <v>#REF!</v>
      </c>
      <c r="O175" s="171" t="str">
        <f t="shared" si="41"/>
        <v>#REF!</v>
      </c>
      <c r="P175" s="171" t="str">
        <f t="shared" si="41"/>
        <v>#REF!</v>
      </c>
      <c r="Q175" s="171" t="str">
        <f t="shared" si="41"/>
        <v>#REF!</v>
      </c>
      <c r="R175" s="171" t="str">
        <f t="shared" si="41"/>
        <v>#REF!</v>
      </c>
      <c r="S175" s="171" t="str">
        <f t="shared" si="41"/>
        <v>#REF!</v>
      </c>
      <c r="T175" s="171" t="str">
        <f t="shared" si="41"/>
        <v>#REF!</v>
      </c>
      <c r="U175" s="171" t="str">
        <f t="shared" si="41"/>
        <v>#REF!</v>
      </c>
      <c r="V175" s="165"/>
      <c r="W175" s="165"/>
      <c r="X175" s="165"/>
      <c r="Y175" s="165"/>
      <c r="Z175" s="165"/>
    </row>
    <row r="176">
      <c r="A176" s="166" t="str">
        <f>'Work in Progress'!T176</f>
        <v>Yes</v>
      </c>
      <c r="B176" s="166" t="str">
        <f>'Work in Progress'!D176</f>
        <v>Baba Ramdev's Ashram</v>
      </c>
      <c r="C176" s="166" t="str">
        <f>'Work in Progress'!B176</f>
        <v>Q-027</v>
      </c>
      <c r="D176" s="166" t="str">
        <f>'Work in Progress'!A176</f>
        <v>Hari Thapliyal</v>
      </c>
      <c r="E176" s="166" t="str">
        <f>'Work in Progress'!C176</f>
        <v>Qualities of President of a country</v>
      </c>
      <c r="F176" s="166" t="str">
        <f>'Work in Progress'!E176</f>
        <v>Why India needs a yogi as president</v>
      </c>
      <c r="G176" s="166" t="str">
        <f>'Work in Progress'!F176</f>
        <v>Why India needs a yogi as president</v>
      </c>
      <c r="H176" s="166" t="str">
        <f>'Work in Progress'!G176</f>
        <v>No</v>
      </c>
      <c r="I176" s="166" t="str">
        <f>if('Work in Progress'!G176="NO",'Work in Progress'!F176, 'Work in Progress'!H176)</f>
        <v>Why India needs a yogi as president</v>
      </c>
      <c r="J176" s="84" t="str">
        <f>'Work in Progress'!I176</f>
        <v/>
      </c>
      <c r="K176" s="84" t="str">
        <f>'Work in Progress'!L176</f>
        <v>President is like Brahmin a long term thinker. Prime Minister is like Kshatriya a short term thinker. We need Ramdev Ji as president who give direction to country.</v>
      </c>
      <c r="L176" s="167" t="str">
        <f>'Work in Progress'!J176</f>
        <v>Indian Grand Narrative</v>
      </c>
      <c r="M176" s="167" t="str">
        <f>'Work in Progress'!K176</f>
        <v>Long term vision</v>
      </c>
      <c r="N176" s="171" t="str">
        <f t="shared" ref="N176:U176" si="42">#REF!</f>
        <v>#REF!</v>
      </c>
      <c r="O176" s="171" t="str">
        <f t="shared" si="42"/>
        <v>#REF!</v>
      </c>
      <c r="P176" s="171" t="str">
        <f t="shared" si="42"/>
        <v>#REF!</v>
      </c>
      <c r="Q176" s="171" t="str">
        <f t="shared" si="42"/>
        <v>#REF!</v>
      </c>
      <c r="R176" s="171" t="str">
        <f t="shared" si="42"/>
        <v>#REF!</v>
      </c>
      <c r="S176" s="171" t="str">
        <f t="shared" si="42"/>
        <v>#REF!</v>
      </c>
      <c r="T176" s="171" t="str">
        <f t="shared" si="42"/>
        <v>#REF!</v>
      </c>
      <c r="U176" s="171" t="str">
        <f t="shared" si="42"/>
        <v>#REF!</v>
      </c>
      <c r="V176" s="165"/>
      <c r="W176" s="165"/>
      <c r="X176" s="165"/>
      <c r="Y176" s="165"/>
      <c r="Z176" s="165"/>
    </row>
    <row r="177">
      <c r="A177" s="166" t="str">
        <f>'Work in Progress'!T177</f>
        <v>Yes</v>
      </c>
      <c r="B177" s="166" t="str">
        <f>'Work in Progress'!D177</f>
        <v>Baba Ramdev's Ashram</v>
      </c>
      <c r="C177" s="166" t="str">
        <f>'Work in Progress'!B177</f>
        <v>Q-028</v>
      </c>
      <c r="D177" s="166" t="str">
        <f>'Work in Progress'!A177</f>
        <v>Hari Thapliyal</v>
      </c>
      <c r="E177" s="166" t="str">
        <f>'Work in Progress'!C177</f>
        <v>Asian Studies Commision, Spread of European and Muslim Civilization, Spread of Asian Civilization, Spread of Indian Civilization, Conversion by intellect, Conversion not by force or greed</v>
      </c>
      <c r="F177" s="166" t="str">
        <f>'Work in Progress'!E177</f>
        <v>How the spread of Indian civilization was different than others?</v>
      </c>
      <c r="G177" s="166" t="str">
        <f>'Work in Progress'!F177</f>
        <v>How the spread of Indian civilization was different than others?</v>
      </c>
      <c r="H177" s="166" t="str">
        <f>'Work in Progress'!G177</f>
        <v>Yes</v>
      </c>
      <c r="I177" s="166" t="str">
        <f>if('Work in Progress'!G177="NO",'Work in Progress'!F177, 'Work in Progress'!H177)</f>
        <v>How the spread of Indian Civilization was different</v>
      </c>
      <c r="J177" s="84" t="str">
        <f>'Work in Progress'!I177</f>
        <v/>
      </c>
      <c r="K177" s="84" t="str">
        <f>'Work in Progress'!L177</f>
        <v>ex-New Jersy governor appointed me as Asian Studies Commission Chairman. He mentioned that spread of european and islamic civiliazation is discussed a lot but he wanted to know about spread of Asian Civilization. I told him this happened not with Army &amp; war but because of intellectual discussion and convincing. Today whaterver Indian history we read it is other's perspective about us.</v>
      </c>
      <c r="L177" s="167" t="str">
        <f>'Work in Progress'!J177</f>
        <v>Indian History, Purva Paksha</v>
      </c>
      <c r="M177" s="167" t="str">
        <f>'Work in Progress'!K177</f>
        <v>How Indian civilization spread</v>
      </c>
      <c r="N177" s="171" t="str">
        <f t="shared" ref="N177:U177" si="43">#REF!</f>
        <v>#REF!</v>
      </c>
      <c r="O177" s="171" t="str">
        <f t="shared" si="43"/>
        <v>#REF!</v>
      </c>
      <c r="P177" s="171" t="str">
        <f t="shared" si="43"/>
        <v>#REF!</v>
      </c>
      <c r="Q177" s="171" t="str">
        <f t="shared" si="43"/>
        <v>#REF!</v>
      </c>
      <c r="R177" s="171" t="str">
        <f t="shared" si="43"/>
        <v>#REF!</v>
      </c>
      <c r="S177" s="171" t="str">
        <f t="shared" si="43"/>
        <v>#REF!</v>
      </c>
      <c r="T177" s="171" t="str">
        <f t="shared" si="43"/>
        <v>#REF!</v>
      </c>
      <c r="U177" s="171" t="str">
        <f t="shared" si="43"/>
        <v>#REF!</v>
      </c>
      <c r="V177" s="165"/>
      <c r="W177" s="165"/>
      <c r="X177" s="165"/>
      <c r="Y177" s="165"/>
      <c r="Z177" s="165"/>
    </row>
    <row r="178">
      <c r="A178" s="166" t="str">
        <f>'Work in Progress'!T178</f>
        <v>Yes</v>
      </c>
      <c r="B178" s="166" t="str">
        <f>'Work in Progress'!D178</f>
        <v>Baba Ramdev's Ashram</v>
      </c>
      <c r="C178" s="166" t="str">
        <f>'Work in Progress'!B178</f>
        <v>Q-029</v>
      </c>
      <c r="D178" s="166" t="str">
        <f>'Work in Progress'!A178</f>
        <v>Hari Thapliyal</v>
      </c>
      <c r="E178" s="166" t="str">
        <f>'Work in Progress'!C178</f>
        <v>Native American Killing, European Population, Why European killed Native Americans, Rajneeti outsourced, Outsourcing, taxation in india in Mugal and British time, Breaking India, Handling India, Dharmic Forces coming together</v>
      </c>
      <c r="F178" s="166" t="str">
        <f>'Work in Progress'!E178</f>
        <v>Contrasting the colonization of Indians an Native Americans</v>
      </c>
      <c r="G178" s="166" t="str">
        <f>'Work in Progress'!F178</f>
        <v>Contrasting the colonization of Indians an Native Americans</v>
      </c>
      <c r="H178" s="166" t="str">
        <f>'Work in Progress'!G178</f>
        <v>No</v>
      </c>
      <c r="I178" s="166" t="str">
        <f>if('Work in Progress'!G178="NO",'Work in Progress'!F178, 'Work in Progress'!H178)</f>
        <v>Contrasting the colonization of Indians an Native Americans</v>
      </c>
      <c r="J178" s="84" t="str">
        <f>'Work in Progress'!I178</f>
        <v/>
      </c>
      <c r="K178" s="84" t="str">
        <f>'Work in Progress'!L178</f>
        <v>In 1498 population of native american &amp; eurpe was same. But today europeans are 1000 million and native american are 3 mn. Why european killed native american when went to America but didnot killed them when come to India. The reason for this was Indian were hard workers in fertile land. So preduced and paid taxes so that Europeans can enjoy here. Indian Kings outsourced Rajneeti to British People. This killed knowledge economy of India and we became dependent upon Britian because British people got the knowledge to run government and business while Kings enjoyed without doing much. European understands that Indians are intellectual and hardworker therefore if they all come together then handling India is more difficult for them therefore they try their best to break India.</v>
      </c>
      <c r="L178" s="167" t="str">
        <f>'Work in Progress'!J178</f>
        <v>Indian History</v>
      </c>
      <c r="M178" s="167" t="str">
        <f>'Work in Progress'!K178</f>
        <v>British Colonization</v>
      </c>
      <c r="N178" s="171" t="str">
        <f t="shared" ref="N178:U178" si="44">#REF!</f>
        <v>#REF!</v>
      </c>
      <c r="O178" s="171" t="str">
        <f t="shared" si="44"/>
        <v>#REF!</v>
      </c>
      <c r="P178" s="171" t="str">
        <f t="shared" si="44"/>
        <v>#REF!</v>
      </c>
      <c r="Q178" s="171" t="str">
        <f t="shared" si="44"/>
        <v>#REF!</v>
      </c>
      <c r="R178" s="171" t="str">
        <f t="shared" si="44"/>
        <v>#REF!</v>
      </c>
      <c r="S178" s="171" t="str">
        <f t="shared" si="44"/>
        <v>#REF!</v>
      </c>
      <c r="T178" s="171" t="str">
        <f t="shared" si="44"/>
        <v>#REF!</v>
      </c>
      <c r="U178" s="171" t="str">
        <f t="shared" si="44"/>
        <v>#REF!</v>
      </c>
      <c r="V178" s="165"/>
      <c r="W178" s="165"/>
      <c r="X178" s="165"/>
      <c r="Y178" s="165"/>
      <c r="Z178" s="165"/>
    </row>
    <row r="179">
      <c r="A179" s="166" t="str">
        <f>'Work in Progress'!T179</f>
        <v>Yes</v>
      </c>
      <c r="B179" s="166" t="str">
        <f>'Work in Progress'!D179</f>
        <v>Chinmaya mission</v>
      </c>
      <c r="C179" s="166" t="str">
        <f>'Work in Progress'!B179</f>
        <v>Q-077</v>
      </c>
      <c r="D179" s="166" t="str">
        <f>'Work in Progress'!A179</f>
        <v>Hari Thapliyal</v>
      </c>
      <c r="E179" s="166" t="str">
        <f>'Work in Progress'!C179</f>
        <v>Christianity is not philosopical, St. Augstines, Theology, Father of Theology, Christian Reveletion, Who Am I, Abrahmic Religion and God, Abrahmic Relgion and Philosophy, Abrahmic religion and god messengers, Synthetic Unity, intergral unity, Intolerant Christian Churches, Iswar Allah is not same for Muslims and Christians</v>
      </c>
      <c r="F179" s="166" t="str">
        <f>'Work in Progress'!E179</f>
        <v>All western and eastern religions are based on philosophical position and I doubt of scope of being different</v>
      </c>
      <c r="G179" s="166" t="str">
        <f>'Work in Progress'!F179</f>
        <v>All western and eastern religions are based on philosophical position and I doubt of scope of being different</v>
      </c>
      <c r="H179" s="166" t="str">
        <f>'Work in Progress'!G179</f>
        <v>Yes</v>
      </c>
      <c r="I179" s="166" t="str">
        <f>if('Work in Progress'!G179="NO",'Work in Progress'!F179, 'Work in Progress'!H179)</f>
        <v>Aren't all western and eastern religions ahistorical and based on philosophical positions?</v>
      </c>
      <c r="J179" s="84" t="str">
        <f>'Work in Progress'!I179</f>
        <v/>
      </c>
      <c r="K179" s="84" t="str">
        <f>'Work in Progress'!L179</f>
        <v>Christanity is not started with Philosophical tradition. St. Augstine started philosopical christanity which is also birth of theology, several years after Jesus. St. Augstine was first theologian. New testament is not work of philosophy. St. Augestine liked greek philosophy but not their religion. The idea of reasoning they picked from Greeks. Christian reveletion of god and greek reason to justify the reveleation is whole theology and this is recent work in chiristianity. Same thing is applicable for muslims. They do not start with "Who am I?" but "who is this person giving me this instructions?" In philosophy idea of God is not important but Self realization is important. But in abrahmic relegion God and God's messenger is important then anything else. Abhramic relegion is not about philosophy. They do not search themself. This is about beleiving into prophet who is talking on behalf of God. Greek philosopy + Christian reveletion = Christian religion. Synthatic unity is about synthesising reasons and reveletions. Our history is from philosophy but their philosophy is from history. Nobody in Abrahmic religion can accept the challenge of installation of Hindu deity and teaching about hindu gods and unity into their mosque and church but we can. Iswar Allah tere nam is our concept and vision but they do not accept this truth. They think that the iswar in which we believe is lower and inferior than their Allah &amp; God.</v>
      </c>
      <c r="L179" s="167" t="str">
        <f>'Work in Progress'!J179</f>
        <v>Historycentrism, Synthetic Unity</v>
      </c>
      <c r="M179" s="167" t="str">
        <f>'Work in Progress'!K179</f>
        <v>Unique Revelation</v>
      </c>
      <c r="N179" s="171" t="str">
        <f t="shared" ref="N179:U179" si="45">#REF!</f>
        <v>#REF!</v>
      </c>
      <c r="O179" s="171" t="str">
        <f t="shared" si="45"/>
        <v>#REF!</v>
      </c>
      <c r="P179" s="171" t="str">
        <f t="shared" si="45"/>
        <v>#REF!</v>
      </c>
      <c r="Q179" s="171" t="str">
        <f t="shared" si="45"/>
        <v>#REF!</v>
      </c>
      <c r="R179" s="171" t="str">
        <f t="shared" si="45"/>
        <v>#REF!</v>
      </c>
      <c r="S179" s="171" t="str">
        <f t="shared" si="45"/>
        <v>#REF!</v>
      </c>
      <c r="T179" s="171" t="str">
        <f t="shared" si="45"/>
        <v>#REF!</v>
      </c>
      <c r="U179" s="171" t="str">
        <f t="shared" si="45"/>
        <v>#REF!</v>
      </c>
      <c r="V179" s="165"/>
      <c r="W179" s="165"/>
      <c r="X179" s="165"/>
      <c r="Y179" s="165"/>
      <c r="Z179" s="165"/>
    </row>
    <row r="180">
      <c r="A180" s="166" t="str">
        <f>'Work in Progress'!T180</f>
        <v>Yes</v>
      </c>
      <c r="B180" s="166" t="str">
        <f>'Work in Progress'!D180</f>
        <v>Chinmaya mission</v>
      </c>
      <c r="C180" s="166" t="str">
        <f>'Work in Progress'!B180</f>
        <v>Q-078</v>
      </c>
      <c r="D180" s="166" t="str">
        <f>'Work in Progress'!A180</f>
        <v>Hari Thapliyal</v>
      </c>
      <c r="E180" s="166" t="str">
        <f>'Work in Progress'!C180</f>
        <v>Indian Donations for a Cause, Indian Donor, Education in India in 18th Century, Self-centric Indians</v>
      </c>
      <c r="F180" s="166" t="str">
        <f>'Work in Progress'!E180</f>
        <v>Hindus philosophy starts with who am I, what is missing in Hindu dharma from Christian side? we are absorbed in who am I so we don’t solve problems of society, Christian missionaries are with good intentions and they feed people</v>
      </c>
      <c r="G180" s="166" t="str">
        <f>'Work in Progress'!F180</f>
        <v>Hindus are not helping as chrisitan missionaries helping</v>
      </c>
      <c r="H180" s="166" t="str">
        <f>'Work in Progress'!G180</f>
        <v>No</v>
      </c>
      <c r="I180" s="166" t="str">
        <f>if('Work in Progress'!G180="NO",'Work in Progress'!F180, 'Work in Progress'!H180)</f>
        <v>Hindus are not helping as chrisitan missionaries helping</v>
      </c>
      <c r="J180" s="84" t="str">
        <f>'Work in Progress'!I180</f>
        <v/>
      </c>
      <c r="K180" s="84" t="str">
        <f>'Work in Progress'!L180</f>
        <v>I do not agree to this. For example when Bhuj incident happened or Tsunami happened then Hindu missionaries like swami narayan or ramakrishna mission did a great job. Other religions are doing help for conversion not for the sake of help. Until 1850 India was doing very good in terms of business, production and knowledge. In 18th century East India Company said in London that average villager in India is much educated than average city dweller here. Why would queen of spain spent so much money on columbous' journey. We were doing great that time that was reason they came here. That is not possible if we are self-centred.</v>
      </c>
      <c r="L180" s="167" t="str">
        <f>'Work in Progress'!J180</f>
        <v>Purva Paksha, Breaking Indian Forces, Contributions of Indian Civilization, Science / Technology &amp; Indian Traditions</v>
      </c>
      <c r="M180" s="167" t="str">
        <f>'Work in Progress'!K180</f>
        <v>Conversion through charitable work</v>
      </c>
      <c r="N180" s="171" t="str">
        <f t="shared" ref="N180:U180" si="46">#REF!</f>
        <v>#REF!</v>
      </c>
      <c r="O180" s="171" t="str">
        <f t="shared" si="46"/>
        <v>#REF!</v>
      </c>
      <c r="P180" s="171" t="str">
        <f t="shared" si="46"/>
        <v>#REF!</v>
      </c>
      <c r="Q180" s="171" t="str">
        <f t="shared" si="46"/>
        <v>#REF!</v>
      </c>
      <c r="R180" s="171" t="str">
        <f t="shared" si="46"/>
        <v>#REF!</v>
      </c>
      <c r="S180" s="171" t="str">
        <f t="shared" si="46"/>
        <v>#REF!</v>
      </c>
      <c r="T180" s="171" t="str">
        <f t="shared" si="46"/>
        <v>#REF!</v>
      </c>
      <c r="U180" s="171" t="str">
        <f t="shared" si="46"/>
        <v>#REF!</v>
      </c>
      <c r="V180" s="165"/>
      <c r="W180" s="165"/>
      <c r="X180" s="165"/>
      <c r="Y180" s="165"/>
      <c r="Z180" s="165"/>
    </row>
    <row r="181">
      <c r="A181" s="166" t="str">
        <f>'Work in Progress'!T181</f>
        <v>Yes</v>
      </c>
      <c r="B181" s="166" t="str">
        <f>'Work in Progress'!D181</f>
        <v>Chinmaya mission</v>
      </c>
      <c r="C181" s="166" t="str">
        <f>'Work in Progress'!B181</f>
        <v>Q-079</v>
      </c>
      <c r="D181" s="166" t="str">
        <f>'Work in Progress'!A181</f>
        <v>Hari Thapliyal</v>
      </c>
      <c r="E181" s="166" t="str">
        <f>'Work in Progress'!C181</f>
        <v>Constantine's sword, Chrisitna Yoga, Histry Centric Christianity, Christ Devta, How christianity different from hinduism</v>
      </c>
      <c r="F181" s="166" t="str">
        <f>'Work in Progress'!E181</f>
        <v>Christ consciousness ,do you see evolution taking place in Christians thinking ? Will it filter down in mainstream Christianity?</v>
      </c>
      <c r="G181" s="166" t="str">
        <f>'Work in Progress'!F181</f>
        <v>do you see evolution taking place in Christians thinking ? Will it filter down in mainstream Christianity?</v>
      </c>
      <c r="H181" s="166" t="str">
        <f>'Work in Progress'!G181</f>
        <v>Yes</v>
      </c>
      <c r="I181" s="166" t="str">
        <f>if('Work in Progress'!G181="NO",'Work in Progress'!F181, 'Work in Progress'!H181)</f>
        <v>Do you see evolution taking place in Christian thinking?  Will it filter down to mainstream Christianity?</v>
      </c>
      <c r="J181" s="84" t="str">
        <f>'Work in Progress'!I181</f>
        <v/>
      </c>
      <c r="K181" s="84" t="str">
        <f>'Work in Progress'!L181</f>
        <v>Reference to a book Constantine's Sword. Christ conciousness is term in Christinity and by using this they are trying to move towards vedanta but how far this christ consiousness go because of historicity of Christ need to be understood. People learned yoga, vedanta but they keep historicity of Christ. There are few christians who go little forward and do not care about historicity of Christ but these christian are going towards hinduism where they accept Christ as Devata. In that case how they differenctiate themselves from Hinduism. Hindu tradition does not accept absoluteness of history but others do.</v>
      </c>
      <c r="L181" s="167" t="str">
        <f>'Work in Progress'!J181</f>
        <v>Historycentrism, Synthetic Unity</v>
      </c>
      <c r="M181" s="167" t="str">
        <f>'Work in Progress'!K181</f>
        <v>Indian influence on Christianity</v>
      </c>
      <c r="N181" s="171" t="str">
        <f t="shared" ref="N181:U181" si="47">#REF!</f>
        <v>#REF!</v>
      </c>
      <c r="O181" s="171" t="str">
        <f t="shared" si="47"/>
        <v>#REF!</v>
      </c>
      <c r="P181" s="171" t="str">
        <f t="shared" si="47"/>
        <v>#REF!</v>
      </c>
      <c r="Q181" s="171" t="str">
        <f t="shared" si="47"/>
        <v>#REF!</v>
      </c>
      <c r="R181" s="171" t="str">
        <f t="shared" si="47"/>
        <v>#REF!</v>
      </c>
      <c r="S181" s="171" t="str">
        <f t="shared" si="47"/>
        <v>#REF!</v>
      </c>
      <c r="T181" s="171" t="str">
        <f t="shared" si="47"/>
        <v>#REF!</v>
      </c>
      <c r="U181" s="171" t="str">
        <f t="shared" si="47"/>
        <v>#REF!</v>
      </c>
      <c r="V181" s="165"/>
      <c r="W181" s="165"/>
      <c r="X181" s="165"/>
      <c r="Y181" s="165"/>
      <c r="Z181" s="165"/>
    </row>
    <row r="182">
      <c r="A182" s="166" t="str">
        <f>'Work in Progress'!T182</f>
        <v>Yes</v>
      </c>
      <c r="B182" s="166" t="str">
        <f>'Work in Progress'!D182</f>
        <v>Chinmaya mission</v>
      </c>
      <c r="C182" s="166" t="str">
        <f>'Work in Progress'!B182</f>
        <v>Q-080</v>
      </c>
      <c r="D182" s="166" t="str">
        <f>'Work in Progress'!A182</f>
        <v>Hari Thapliyal</v>
      </c>
      <c r="E182" s="166" t="str">
        <f>'Work in Progress'!C182</f>
        <v>Moksha, Liberation, History Centrism, Son of God, Jesus, Christian Goodnews, Tat-tvam-asi, Idol worship, Hindu thinking about Abhramic Religions, Complexity of Hindu Dharma, Confusing Terminology of Hindu Dharma, Comparing Religion, Comparing Vedanta with Bible</v>
      </c>
      <c r="F182" s="166" t="str">
        <f>'Work in Progress'!E182</f>
        <v>Adam and eve were divine before , we were divine ,from religious point of view we are same</v>
      </c>
      <c r="G182" s="166" t="str">
        <f>'Work in Progress'!F182</f>
        <v>From religious point of view Hinduism and Christianity are same then why do you look for differences?</v>
      </c>
      <c r="H182" s="166" t="str">
        <f>'Work in Progress'!G182</f>
        <v>Yes</v>
      </c>
      <c r="I182" s="166" t="str">
        <f>if('Work in Progress'!G182="NO",'Work in Progress'!F182, 'Work in Progress'!H182)</f>
        <v>Hindus and Christians both believe they suffer consequences for their sins.  Is there a difference?</v>
      </c>
      <c r="J182" s="84" t="str">
        <f>'Work in Progress'!I182</f>
        <v/>
      </c>
      <c r="K182" s="84" t="str">
        <f>'Work in Progress'!L182</f>
        <v>For Dharma tradition people Moksha is not external intervention. In this tradition I need to work for that and uncover myself from the layor of ignorance upon me. There is no pre-krishna and pre-Rama salvation denial issue in this tradition. In christian tradition issue of Sinness of people is solved by the unique solution of launching Jesus as son of God. So this historic intervention is for removing the sin and giving liberation to people. In a church one debate was happening whether Gandhi will go to hell ot heaven because he never accepted Jesus as the only son of God. After much debate it was told that any one who do not accept Jesus as son of God will go to hell therefore Gandhi will not go to heaven.
 Christianiy does not teaches Tat-tvam-Asi. Because by doing so you idolize. You yourself become god and you can be worshipped and you can worship. Many christian teachers have gone India and invested their time there to understand Vedanta and then interpreted bible in vedantic way. That is what is called Christian Vedanta. After going ahead they exprienced the difficulty and took the u-turn. Therefore there are many churches who think that everything is same like we hindus think. But most of the Abrahmic religions do not think so. You can theorize and convince them the sameness but will they teach the same which you tell him? No! My truth is what I exprienced. Your truth is what you experienced it is not based on the text which you study from others book. The Truth of abhramic religion people is different! Because they experience difference between us and them. You can not force your expeirnece of sameness upon them. 
 We are having difficulty in understanding our Dharma tradition because of it own complex nature and we are also mixing with other tradition's terminology and increasing the complexity. That is why it is better to study them separately without using their terms and expriences. Because of heavily using those terms I may not be confused by those words today but other people or next gen people are getting confused by these jargons.
 I am not comparing vedanta and bible or hinduism or christinity. I have constrcted a term Dharma and Abrahmic faith to group the terms and experiences for the study purpose. Difference anxiety is very important because this has caused henious crimes like genocide. This causes superiourity complex and we want to convert others into us. This also causes inferiority complex and we want to get converted into others. We do not enjoy the difference. Being different is about enjoy and celebrate the differences and give mutual respect. 
 Hindus see sameness in everything that is why they they ask me why I am not writing book on sameness rather then differences. It is difficult for them to see the differences. Abhrahmic religions do not see the sameness. They see the difference. The difference with superiority. That is why they want to convert.</v>
      </c>
      <c r="L182" s="167" t="str">
        <f>'Work in Progress'!J182</f>
        <v>Historycentrism, Synthetic Unity</v>
      </c>
      <c r="M182" s="167" t="str">
        <f>'Work in Progress'!K182</f>
        <v>Unique Revelation, Resolution of sin</v>
      </c>
      <c r="N182" s="171" t="str">
        <f t="shared" ref="N182:U182" si="48">#REF!</f>
        <v>#REF!</v>
      </c>
      <c r="O182" s="171" t="str">
        <f t="shared" si="48"/>
        <v>#REF!</v>
      </c>
      <c r="P182" s="171" t="str">
        <f t="shared" si="48"/>
        <v>#REF!</v>
      </c>
      <c r="Q182" s="171" t="str">
        <f t="shared" si="48"/>
        <v>#REF!</v>
      </c>
      <c r="R182" s="171" t="str">
        <f t="shared" si="48"/>
        <v>#REF!</v>
      </c>
      <c r="S182" s="171" t="str">
        <f t="shared" si="48"/>
        <v>#REF!</v>
      </c>
      <c r="T182" s="171" t="str">
        <f t="shared" si="48"/>
        <v>#REF!</v>
      </c>
      <c r="U182" s="171" t="str">
        <f t="shared" si="48"/>
        <v>#REF!</v>
      </c>
      <c r="V182" s="165"/>
      <c r="W182" s="165"/>
      <c r="X182" s="165"/>
      <c r="Y182" s="165"/>
      <c r="Z182" s="165"/>
    </row>
    <row r="183">
      <c r="A183" s="166" t="str">
        <f>'Work in Progress'!T183</f>
        <v>Yes</v>
      </c>
      <c r="B183" s="166" t="str">
        <f>'Work in Progress'!D183</f>
        <v>Chinmaya mission</v>
      </c>
      <c r="C183" s="166" t="str">
        <f>'Work in Progress'!B183</f>
        <v>Q-081</v>
      </c>
      <c r="D183" s="166" t="str">
        <f>'Work in Progress'!A183</f>
        <v>Hari Thapliyal</v>
      </c>
      <c r="E183" s="166" t="str">
        <f>'Work in Progress'!C183</f>
        <v>Four Religions from India, Four Religions from Hindu Dharama, History Centric Relegions, Philosophical Religions, Open Architecture of Religion, Renewal of Spiritual Dharma, Sat-chit-ananda</v>
      </c>
      <c r="F183" s="166" t="str">
        <f>'Work in Progress'!E183</f>
        <v>Why India has accepted plural views and was birth places of 4 major religions</v>
      </c>
      <c r="G183" s="166" t="str">
        <f>'Work in Progress'!F183</f>
        <v>Why India has accepted plural views and was birth places of 4 major religions</v>
      </c>
      <c r="H183" s="166" t="str">
        <f>'Work in Progress'!G183</f>
        <v>No</v>
      </c>
      <c r="I183" s="166" t="str">
        <f>if('Work in Progress'!G183="NO",'Work in Progress'!F183, 'Work in Progress'!H183)</f>
        <v>Why India has accepted plural views and was birth places of 4 major religions</v>
      </c>
      <c r="J183" s="84" t="str">
        <f>'Work in Progress'!I183</f>
        <v/>
      </c>
      <c r="K183" s="84" t="str">
        <f>'Work in Progress'!L183</f>
        <v>Dharma is not religion. From time to time religions can be created from Dharma. Dharma changes from one time to other and one space to other. Different sages have different experiences in different space and time in India. We have open architecture. Whenever we collapsed those experience we created a separate relegion. But original Dharma concept remained there. May be in coming time we may collapse fully because our people started thinking in different way and started giving so much importance to history and proving history. Renewal of spiritual dharma was happening here from time to time. Because we are not histry centric and cannonized that is why several religions came out from Hindu dharam but it never became religion. We should never give up this quality of experiencing sat-chit-ananda and living in Dharma.</v>
      </c>
      <c r="L183" s="167" t="str">
        <f>'Work in Progress'!J183</f>
        <v/>
      </c>
      <c r="M183" s="167" t="str">
        <f>'Work in Progress'!K183</f>
        <v/>
      </c>
      <c r="N183" s="171" t="str">
        <f t="shared" ref="N183:U183" si="49">#REF!</f>
        <v>#REF!</v>
      </c>
      <c r="O183" s="171" t="str">
        <f t="shared" si="49"/>
        <v>#REF!</v>
      </c>
      <c r="P183" s="171" t="str">
        <f t="shared" si="49"/>
        <v>#REF!</v>
      </c>
      <c r="Q183" s="171" t="str">
        <f t="shared" si="49"/>
        <v>#REF!</v>
      </c>
      <c r="R183" s="171" t="str">
        <f t="shared" si="49"/>
        <v>#REF!</v>
      </c>
      <c r="S183" s="171" t="str">
        <f t="shared" si="49"/>
        <v>#REF!</v>
      </c>
      <c r="T183" s="171" t="str">
        <f t="shared" si="49"/>
        <v>#REF!</v>
      </c>
      <c r="U183" s="171" t="str">
        <f t="shared" si="49"/>
        <v>#REF!</v>
      </c>
      <c r="V183" s="165"/>
      <c r="W183" s="165"/>
      <c r="X183" s="165"/>
      <c r="Y183" s="165"/>
      <c r="Z183" s="165"/>
    </row>
    <row r="184">
      <c r="A184" s="166" t="str">
        <f>'Work in Progress'!T184</f>
        <v>Yes</v>
      </c>
      <c r="B184" s="166" t="str">
        <f>'Work in Progress'!D184</f>
        <v>Houston</v>
      </c>
      <c r="C184" s="166" t="str">
        <f>'Work in Progress'!B184</f>
        <v>Q-088</v>
      </c>
      <c r="D184" s="166" t="str">
        <f>'Work in Progress'!A184</f>
        <v>Hari Thapliyal</v>
      </c>
      <c r="E184" s="166" t="str">
        <f>'Work in Progress'!C184</f>
        <v>Breaking India Forces, Informed Indian Leadership, Dharma Leadership, Research on Hindu Dharama, Research on Hindu Tradition &amp; Culture, Research on Indian Contribution to the world, Selfstudy, Programs on awareness about Hindu Dharma</v>
      </c>
      <c r="F184" s="166" t="str">
        <f>'Work in Progress'!E184</f>
        <v>Which are the 3 factors you attribute to breaking India? and how we will
  find positive solution to this issue</v>
      </c>
      <c r="G184" s="166" t="str">
        <f>'Work in Progress'!F184</f>
        <v>Which are the 3 factors you attribute to breaking India?</v>
      </c>
      <c r="H184" s="166" t="str">
        <f>'Work in Progress'!G184</f>
        <v>No</v>
      </c>
      <c r="I184" s="166" t="str">
        <f>if('Work in Progress'!G184="NO",'Work in Progress'!F184, 'Work in Progress'!H184)</f>
        <v>Which are the 3 factors you attribute to breaking India?</v>
      </c>
      <c r="J184" s="84" t="str">
        <f>'Work in Progress'!I184</f>
        <v/>
      </c>
      <c r="K184" s="84" t="str">
        <f>'Work in Progress'!L184</f>
        <v>Rather I would answer how those factors can be handled. Study of history has been outsource we to take over that and do ourselves. Leadership is uninformed and they are not committed many of the people who do this work they have their own small agendas and Dharma is least important for them. I think creating greater awareness so that people can not deny the problems. I do not offer any single bullet solution. But Read more, get involved more and mobile others.</v>
      </c>
      <c r="L184" s="167" t="str">
        <f>'Work in Progress'!J184</f>
        <v>Breaking India Forces</v>
      </c>
      <c r="M184" s="167" t="str">
        <f>'Work in Progress'!K184</f>
        <v>How to work against them</v>
      </c>
      <c r="N184" s="171" t="str">
        <f t="shared" ref="N184:U184" si="50">#REF!</f>
        <v>#REF!</v>
      </c>
      <c r="O184" s="171" t="str">
        <f t="shared" si="50"/>
        <v>#REF!</v>
      </c>
      <c r="P184" s="171" t="str">
        <f t="shared" si="50"/>
        <v>#REF!</v>
      </c>
      <c r="Q184" s="171" t="str">
        <f t="shared" si="50"/>
        <v>#REF!</v>
      </c>
      <c r="R184" s="171" t="str">
        <f t="shared" si="50"/>
        <v>#REF!</v>
      </c>
      <c r="S184" s="171" t="str">
        <f t="shared" si="50"/>
        <v>#REF!</v>
      </c>
      <c r="T184" s="171" t="str">
        <f t="shared" si="50"/>
        <v>#REF!</v>
      </c>
      <c r="U184" s="171" t="str">
        <f t="shared" si="50"/>
        <v>#REF!</v>
      </c>
      <c r="V184" s="165"/>
      <c r="W184" s="165"/>
      <c r="X184" s="165"/>
      <c r="Y184" s="165"/>
      <c r="Z184" s="165"/>
    </row>
    <row r="185">
      <c r="A185" s="166" t="str">
        <f>'Work in Progress'!T185</f>
        <v>Yes</v>
      </c>
      <c r="B185" s="166" t="str">
        <f>'Work in Progress'!D185</f>
        <v>Houston</v>
      </c>
      <c r="C185" s="166" t="str">
        <f>'Work in Progress'!B185</f>
        <v>Q-089</v>
      </c>
      <c r="D185" s="166" t="str">
        <f>'Work in Progress'!A185</f>
        <v>Hari Thapliyal</v>
      </c>
      <c r="E185" s="166" t="str">
        <f>'Work in Progress'!C185</f>
        <v>US Policy Maker, India Policy Maker, Law Maker, Influencing Law makers, Thailand Sanskrit Conference 2005, Indian Secularism, Indian Government</v>
      </c>
      <c r="F185" s="166" t="str">
        <f>'Work in Progress'!E185</f>
        <v>How can we help to influence US policy using this book?</v>
      </c>
      <c r="G185" s="166" t="str">
        <f>'Work in Progress'!F185</f>
        <v>How can we help to influence US policy using this book?</v>
      </c>
      <c r="H185" s="166" t="str">
        <f>'Work in Progress'!G185</f>
        <v>No</v>
      </c>
      <c r="I185" s="166" t="str">
        <f>if('Work in Progress'!G185="NO",'Work in Progress'!F185, 'Work in Progress'!H185)</f>
        <v>How can we help to influence US policy using this book?</v>
      </c>
      <c r="J185" s="84" t="str">
        <f>'Work in Progress'!I185</f>
        <v/>
      </c>
      <c r="K185" s="84" t="str">
        <f>'Work in Progress'!L185</f>
        <v>150 congressman or senator who are part of Indian community there. They can influence India and they can also influence US policy. If you can make policy maker as your listner and then give them this book as gift along with 2-3 page printed blog or petitions they pay serious attentions to that they are serious listner. It is our problem that we are neither educated enough nor have spent enough time to educate others. Indian Govt because of its fear of losing securlarism status do not dare to do anything unless US supports them. American loves well researched documented proof and you can present this book to them.
 In 2005 I was asked to co-sponsor sanskrit conference in Thailand. Thailand was very happy because they think it part of their culture. They thought India will also support it because that is orgin of this language but India didn't do that because of socalled secular status.</v>
      </c>
      <c r="L185" s="167" t="str">
        <f>'Work in Progress'!J185</f>
        <v>Breaking India Forces</v>
      </c>
      <c r="M185" s="167" t="str">
        <f>'Work in Progress'!K185</f>
        <v>How to work against them</v>
      </c>
      <c r="N185" s="171" t="str">
        <f t="shared" ref="N185:U185" si="51">#REF!</f>
        <v>#REF!</v>
      </c>
      <c r="O185" s="171" t="str">
        <f t="shared" si="51"/>
        <v>#REF!</v>
      </c>
      <c r="P185" s="171" t="str">
        <f t="shared" si="51"/>
        <v>#REF!</v>
      </c>
      <c r="Q185" s="171" t="str">
        <f t="shared" si="51"/>
        <v>#REF!</v>
      </c>
      <c r="R185" s="171" t="str">
        <f t="shared" si="51"/>
        <v>#REF!</v>
      </c>
      <c r="S185" s="171" t="str">
        <f t="shared" si="51"/>
        <v>#REF!</v>
      </c>
      <c r="T185" s="171" t="str">
        <f t="shared" si="51"/>
        <v>#REF!</v>
      </c>
      <c r="U185" s="171" t="str">
        <f t="shared" si="51"/>
        <v>#REF!</v>
      </c>
      <c r="V185" s="165"/>
      <c r="W185" s="165"/>
      <c r="X185" s="165"/>
      <c r="Y185" s="165"/>
      <c r="Z185" s="165"/>
    </row>
    <row r="186">
      <c r="A186" s="166" t="str">
        <f>'Work in Progress'!T186</f>
        <v>Yes</v>
      </c>
      <c r="B186" s="166" t="str">
        <f>'Work in Progress'!D186</f>
        <v>Houston</v>
      </c>
      <c r="C186" s="166" t="str">
        <f>'Work in Progress'!B186</f>
        <v>Q-090</v>
      </c>
      <c r="D186" s="166" t="str">
        <f>'Work in Progress'!A186</f>
        <v>Hari Thapliyal</v>
      </c>
      <c r="E186" s="166" t="str">
        <f>'Work in Progress'!C186</f>
        <v>Being different in Tamil, Being different in Telagu, Being different in Hindi, Shashi Tharoor, Pawan Gupta, Amritya Sen, Narayanmurthy</v>
      </c>
      <c r="F186" s="166" t="str">
        <f>'Work in Progress'!E186</f>
        <v>has this book being publish in other languages including other Indian 
 languages?</v>
      </c>
      <c r="G186" s="166" t="str">
        <f>'Work in Progress'!F186</f>
        <v>has this book being publish in other Indian languages ?</v>
      </c>
      <c r="H186" s="166" t="str">
        <f>'Work in Progress'!G186</f>
        <v>Yes</v>
      </c>
      <c r="I186" s="166" t="str">
        <f>if('Work in Progress'!G186="NO",'Work in Progress'!F186, 'Work in Progress'!H186)</f>
        <v>Has the book 'Breaking India' been published in other languages?</v>
      </c>
      <c r="J186" s="84" t="str">
        <f>'Work in Progress'!I186</f>
        <v/>
      </c>
      <c r="K186" s="84" t="str">
        <f>'Work in Progress'!L186</f>
        <v>People are working on Tamil, Hindi and Telgu. Kindle &amp; iTune version is also ready. Contemporary publisher do not touch this book because of contradictory position. Unlike books of Shashi Tharoor, Pawan Gupta, Amrity sen whose understanding of the India starts with google. Once Naryanmurthy was asked how did he do so good in IT and he said that thanks to Britishers that they taught us english maths &amp; science. Rather then relating it back to our ancient civilization. So the point is understanding of our people about our civilization is limited and this books looks contradictory to them therefore it is hardwork for me to sell this.</v>
      </c>
      <c r="L186" s="167" t="str">
        <f>'Work in Progress'!J186</f>
        <v>Breaking India Forces, Indian History</v>
      </c>
      <c r="M186" s="167" t="str">
        <f>'Work in Progress'!K186</f>
        <v>How to work against them, Invasion Theory</v>
      </c>
      <c r="N186" s="171" t="str">
        <f t="shared" ref="N186:U186" si="52">#REF!</f>
        <v>#REF!</v>
      </c>
      <c r="O186" s="171" t="str">
        <f t="shared" si="52"/>
        <v>#REF!</v>
      </c>
      <c r="P186" s="171" t="str">
        <f t="shared" si="52"/>
        <v>#REF!</v>
      </c>
      <c r="Q186" s="171" t="str">
        <f t="shared" si="52"/>
        <v>#REF!</v>
      </c>
      <c r="R186" s="171" t="str">
        <f t="shared" si="52"/>
        <v>#REF!</v>
      </c>
      <c r="S186" s="171" t="str">
        <f t="shared" si="52"/>
        <v>#REF!</v>
      </c>
      <c r="T186" s="171" t="str">
        <f t="shared" si="52"/>
        <v>#REF!</v>
      </c>
      <c r="U186" s="171" t="str">
        <f t="shared" si="52"/>
        <v>#REF!</v>
      </c>
      <c r="V186" s="165"/>
      <c r="W186" s="165"/>
      <c r="X186" s="165"/>
      <c r="Y186" s="165"/>
      <c r="Z186" s="165"/>
    </row>
    <row r="187">
      <c r="A187" s="166" t="str">
        <f>'Work in Progress'!T187</f>
        <v>Yes</v>
      </c>
      <c r="B187" s="166" t="str">
        <f>'Work in Progress'!D187</f>
        <v>Houston</v>
      </c>
      <c r="C187" s="166" t="str">
        <f>'Work in Progress'!B187</f>
        <v>Q-091</v>
      </c>
      <c r="D187" s="166" t="str">
        <f>'Work in Progress'!A187</f>
        <v>Hari Thapliyal</v>
      </c>
      <c r="E187" s="166" t="str">
        <f>'Work in Progress'!C187</f>
        <v>Christian Evengalism, Hindu Evengalism, ISKON, Demand of Christianity, Roman Empire, Vetican, Arch Bishop, Consulate, Christian Headquarter, Chiristian Minority, Muslim Minority, Religious Conversion</v>
      </c>
      <c r="F187" s="166" t="str">
        <f>'Work in Progress'!E187</f>
        <v>Evangelist are reacting to conversion of Americans to Hinduism by Iskon and other organizations what is your response to it?</v>
      </c>
      <c r="G187" s="166" t="str">
        <f>'Work in Progress'!F187</f>
        <v>Evangelists are reacting to conversion of Americans by ISKON</v>
      </c>
      <c r="H187" s="166" t="str">
        <f>'Work in Progress'!G187</f>
        <v>Yes</v>
      </c>
      <c r="I187" s="166" t="str">
        <f>if('Work in Progress'!G187="NO",'Work in Progress'!F187, 'Work in Progress'!H187)</f>
        <v>Evangelists are reacting to the conversion of Americans by ISKON.</v>
      </c>
      <c r="J187" s="84" t="str">
        <f>'Work in Progress'!I187</f>
        <v/>
      </c>
      <c r="K187" s="84" t="str">
        <f>'Work in Progress'!L187</f>
        <v>It looks parallel but it is not. The difference between Dharma and Abrahmic religion is subject of next book.
 The process, Logic &amp; Substance of conversion is incomparable. American are not poor people who are getting converted because they are being promised for safety, food, medical, education etc. 90% + conversion in India is happening on this ground.
 ISKON is not nexus between govt of india, temples, think tanks, academic, business houses etc. While churches are.
 Local demand for chirtianity is fallen down but their is export has accellerated.
 Religion becomes alter ego and it becomes second face of country when country's relegion gets exported. Here local demand is less and more soft scholars are coming up and they increases the export.
 Roman Empire never ened it became Vetican without militry power &amp; politics. Because of their mental wave length. 
 Vetican appoints every Bishop for India so they control very tightly. Bishop work as consulate and they are being controlled from Vetican. This is like running multinational corporate company where CEO at headquarter controls everything or governemnt appoints its consulate in other conutry. Headquarter of churches is in Vetican which is sovereing state. Then how come you say your the your local business units are minority.</v>
      </c>
      <c r="L187" s="167" t="str">
        <f>'Work in Progress'!J187</f>
        <v>Breaking India Forces</v>
      </c>
      <c r="M187" s="167" t="str">
        <f>'Work in Progress'!K187</f>
        <v>Conversion by charitable work / inducement / human rights / inculturation</v>
      </c>
      <c r="N187" s="166" t="str">
        <f>'Work in Progress'!M135</f>
        <v>Yes</v>
      </c>
      <c r="O187" s="166" t="str">
        <f>'Work in Progress'!N135</f>
        <v/>
      </c>
      <c r="P187" s="168" t="str">
        <f>'Work in Progress'!O135</f>
        <v>https://drive.google.com/drive/#folders/0BzrlmTtOnvUAU0tSRnFRZXJydm8/0BzrlmTtOnvUAdWhFUDhjYU5tbE0/0BzrlmTtOnvUAOHN1QTk5QmdrbWc</v>
      </c>
      <c r="Q187" s="166" t="str">
        <f>'Work in Progress'!P135</f>
        <v/>
      </c>
      <c r="R187" s="170" t="str">
        <f>'Work in Progress'!Q135</f>
        <v/>
      </c>
      <c r="S187" s="166" t="str">
        <f>'Work in Progress'!R135</f>
        <v>Good</v>
      </c>
      <c r="T187" s="166" t="str">
        <f>'Work in Progress'!S135</f>
        <v>No</v>
      </c>
      <c r="U187" s="166" t="str">
        <f>'Work in Progress'!U135</f>
        <v/>
      </c>
      <c r="V187" s="165"/>
      <c r="W187" s="165"/>
      <c r="X187" s="165"/>
      <c r="Y187" s="165"/>
      <c r="Z187" s="165"/>
    </row>
    <row r="188">
      <c r="A188" s="166" t="str">
        <f>'Work in Progress'!T188</f>
        <v>Yes</v>
      </c>
      <c r="B188" s="166" t="str">
        <f>'Work in Progress'!D188</f>
        <v>Houston</v>
      </c>
      <c r="C188" s="166" t="str">
        <f>'Work in Progress'!B188</f>
        <v>Q-092</v>
      </c>
      <c r="D188" s="166" t="str">
        <f>'Work in Progress'!A188</f>
        <v>Hari Thapliyal</v>
      </c>
      <c r="E188" s="166" t="str">
        <f>'Work in Progress'!C188</f>
        <v>Difference between Dharam Tradition and Abrahmic Tradition, Christian Spirituality, Ignorant Hindu Swami, Purva Paksha, Christian Conversion into Hinduism, Indians are comfortable in chaos</v>
      </c>
      <c r="F188" s="166" t="str">
        <f>'Work in Progress'!E188</f>
        <v>What will it take to change the existing mind of Christians in the west towards sanatan Dharma</v>
      </c>
      <c r="G188" s="166" t="str">
        <f>'Work in Progress'!F188</f>
        <v>What will it take to change the existing mindset of Christians in the west towards Sanatan Dharma?</v>
      </c>
      <c r="H188" s="166" t="str">
        <f>'Work in Progress'!G188</f>
        <v>Yes</v>
      </c>
      <c r="I188" s="166" t="str">
        <f>if('Work in Progress'!G188="NO",'Work in Progress'!F188, 'Work in Progress'!H188)</f>
        <v>What will it take to change the existing mindset of Christians in the West towards Sanatan Dharma?</v>
      </c>
      <c r="J188" s="84" t="str">
        <f>'Work in Progress'!I188</f>
        <v/>
      </c>
      <c r="K188" s="84" t="str">
        <f>'Work in Progress'!L188</f>
        <v>5 Major differences between Dharma and Abrahmic tradition are being discussed in next book. So detail answer is there.
 Large number of Christian are becoming spritual. They are learning things like Yoga and in long term it will help them in becoming spritual. 
 Indian Swamis do not understand the psycology of western people. One a great gathering which was happening in a temple near my home in Princeton a Swami was invited from great temple in Haridwar. So child from the crowd ask that How do I get initiated? Can you give me mantra? But this swami said that all that is not required you just close your eyes and say Om Jesus.
 Indian people are not doing Purva paksha, i.e. they are not understanding Abhrhmic religion from abhramic mindset. If we could have done that then there could have been 20-30 millian white color Hindus here in this country. When western people are asking help give them detail instruction and do not leave them alone to figure out themself. They cannot live in chaos. We Indians are comfortable in chaos. We do not need that detail instructions to work or live as needed by white people.
 In next book I am disucssing that how Indians are comfortable in chaos.</v>
      </c>
      <c r="L188" s="167" t="str">
        <f>'Work in Progress'!J188</f>
        <v>Order vs. Chaos, Purva Paksha, Uturn Theory</v>
      </c>
      <c r="M188" s="167" t="str">
        <f>'Work in Progress'!K188</f>
        <v/>
      </c>
      <c r="N188" s="166" t="str">
        <f>'Work in Progress'!M136</f>
        <v>Yes</v>
      </c>
      <c r="O188" s="166" t="str">
        <f>'Work in Progress'!N136</f>
        <v/>
      </c>
      <c r="P188" s="168" t="str">
        <f>'Work in Progress'!O136</f>
        <v>https://drive.google.com/drive/#folders/0BzrlmTtOnvUAU0tSRnFRZXJydm8/0BzrlmTtOnvUAdWhFUDhjYU5tbE0/0BzrlmTtOnvUAOHN1QTk5QmdrbWc</v>
      </c>
      <c r="Q188" s="166" t="str">
        <f>'Work in Progress'!P136</f>
        <v/>
      </c>
      <c r="R188" s="170" t="str">
        <f>'Work in Progress'!Q136</f>
        <v/>
      </c>
      <c r="S188" s="166" t="str">
        <f>'Work in Progress'!R136</f>
        <v>Good</v>
      </c>
      <c r="T188" s="166" t="str">
        <f>'Work in Progress'!S136</f>
        <v>No</v>
      </c>
      <c r="U188" s="166" t="str">
        <f>'Work in Progress'!U136</f>
        <v/>
      </c>
      <c r="V188" s="165"/>
      <c r="W188" s="165"/>
      <c r="X188" s="165"/>
      <c r="Y188" s="165"/>
      <c r="Z188" s="165"/>
    </row>
    <row r="189">
      <c r="A189" s="166" t="str">
        <f>'Work in Progress'!T189</f>
        <v>Yes</v>
      </c>
      <c r="B189" s="166" t="str">
        <f>'Work in Progress'!D189</f>
        <v>Houston</v>
      </c>
      <c r="C189" s="166" t="str">
        <f>'Work in Progress'!B189</f>
        <v>Q-093</v>
      </c>
      <c r="D189" s="166" t="str">
        <f>'Work in Progress'!A189</f>
        <v>Hari Thapliyal</v>
      </c>
      <c r="E189" s="166" t="str">
        <f>'Work in Progress'!C189</f>
        <v>Indian Studies, American Studies, Studies in India, Purva Paksha, National Building Perspective of Research</v>
      </c>
      <c r="F189" s="166" t="str">
        <f>'Work in Progress'!E189</f>
        <v>Your book is great work on exposing the nexus how can we create institutional frame work to counter? What will be the main components of that? Can someone else use the detail research that you have compiled?</v>
      </c>
      <c r="G189" s="166" t="str">
        <f>'Work in Progress'!F189</f>
        <v>How can we create institutional frame work to counter the nexus?</v>
      </c>
      <c r="H189" s="166" t="str">
        <f>'Work in Progress'!G189</f>
        <v>Yes</v>
      </c>
      <c r="I189" s="166" t="str">
        <f>if('Work in Progress'!G189="NO",'Work in Progress'!F189, 'Work in Progress'!H189)</f>
        <v>How can we create an insititutional framework to counter the nexus?</v>
      </c>
      <c r="J189" s="84" t="str">
        <f>'Work in Progress'!I189</f>
        <v/>
      </c>
      <c r="K189" s="84" t="str">
        <f>'Work in Progress'!L189</f>
        <v>First take control of India study projects. Second start America study or Pakistan study kind of program. Thus whole HRD overhaul is required from nation building perspective. Regarding the use of my work, you are free for taking referenes. If you need further details as a part of your research feel free to write to me.</v>
      </c>
      <c r="L189" s="167" t="str">
        <f>'Work in Progress'!J189</f>
        <v>Indian Grand Narrative</v>
      </c>
      <c r="M189" s="167" t="str">
        <f>'Work in Progress'!K189</f>
        <v>Institution building within India</v>
      </c>
      <c r="N189" s="166" t="str">
        <f>'Work in Progress'!M137</f>
        <v>Yes</v>
      </c>
      <c r="O189" s="166" t="str">
        <f>'Work in Progress'!N137</f>
        <v/>
      </c>
      <c r="P189" s="168" t="str">
        <f>'Work in Progress'!O137</f>
        <v>https://drive.google.com/drive/#folders/0BzrlmTtOnvUAU0tSRnFRZXJydm8/0BzrlmTtOnvUAdWhFUDhjYU5tbE0/0BzrlmTtOnvUAOHN1QTk5QmdrbWc</v>
      </c>
      <c r="Q189" s="166" t="str">
        <f>'Work in Progress'!P137</f>
        <v/>
      </c>
      <c r="R189" s="170" t="str">
        <f>'Work in Progress'!Q137</f>
        <v/>
      </c>
      <c r="S189" s="166" t="str">
        <f>'Work in Progress'!R137</f>
        <v>Good</v>
      </c>
      <c r="T189" s="166" t="str">
        <f>'Work in Progress'!S137</f>
        <v>No</v>
      </c>
      <c r="U189" s="166" t="str">
        <f>'Work in Progress'!U137</f>
        <v/>
      </c>
      <c r="V189" s="165"/>
      <c r="W189" s="165"/>
      <c r="X189" s="165"/>
      <c r="Y189" s="165"/>
      <c r="Z189" s="165"/>
    </row>
    <row r="190">
      <c r="A190" s="166" t="str">
        <f>'Work in Progress'!T190</f>
        <v>Yes</v>
      </c>
      <c r="B190" s="166" t="str">
        <f>'Work in Progress'!D190</f>
        <v>Houston</v>
      </c>
      <c r="C190" s="166" t="str">
        <f>'Work in Progress'!B190</f>
        <v>Q-094</v>
      </c>
      <c r="D190" s="166" t="str">
        <f>'Work in Progress'!A190</f>
        <v>Hari Thapliyal</v>
      </c>
      <c r="E190" s="166" t="str">
        <f>'Work in Progress'!C190</f>
        <v>US Government Involved in Conversion, USAID, Lawsuits againsts US Government, Human Rights, Child Rights, Women Rights, Lutheran Church, Vetican City, Nexus of Churches, Bush Administration, Obama Administration, Social Services by Government</v>
      </c>
      <c r="F190" s="166" t="str">
        <f>'Work in Progress'!E190</f>
        <v>Isn't US government violating constitution when it promotes Christianity across India? Can we challenge in the US courts using some law suite?</v>
      </c>
      <c r="G190" s="166" t="str">
        <f>'Work in Progress'!F190</f>
        <v>Isn't US government violates constitution when it promotes Christianity across India?</v>
      </c>
      <c r="H190" s="166" t="str">
        <f>'Work in Progress'!G190</f>
        <v>Yes</v>
      </c>
      <c r="I190" s="166" t="str">
        <f>if('Work in Progress'!G190="NO",'Work in Progress'!F190, 'Work in Progress'!H190)</f>
        <v>Doesn't the US Government violate its own Constitution when it promotes Christianity across India?</v>
      </c>
      <c r="J190" s="84" t="str">
        <f>'Work in Progress'!I190</f>
        <v/>
      </c>
      <c r="K190" s="84" t="str">
        <f>'Work in Progress'!L190</f>
        <v>They are using two mechanisms. One is Faith based mechanism which was started by Bush and Obama globablized that. Bush administration rather than giving social services to poor started giving money to church so they they can do it. But it gives power to church. If US want to give humanitarian aid to any country in the world then either it is given directly or through USAID organization. USAID gives this money to another NGO and then through churches money and help is distributed.
 The second factor of this lawsuit is USAID operate through the NGO which are hard to nail down. It is very hard to say that is this particular NGO is part of Lutheran parivar or Vetican parivar. If you try to do that they say we are independently doing our NGO work. It is not easy to prove nexus. Hundreds of Phd are required to prove this.
 Their response is buzz word. Human rights. Churches are getting involved in the name of human rights, women rights, child rights etc. Church people pick issues conduct researches and select only those issues which can be evangelize worldwide. They lobby in senate pressurise govt.
 US govt response is we are doing human right intervention because it is good. How does it matter which faith organization raised that issue.
 To challenge is court we nee to do more research and evanglize this.
 Many a time to pressurise govt churches makes news, run it on TV channels, newspapers, write blogs and then make their case and present it through the lobby into the senate. If you do the details research you will find that it is all propagenda and it is not substantianted by the hard facts.</v>
      </c>
      <c r="L190" s="167" t="str">
        <f>'Work in Progress'!J190</f>
        <v>Breaking India Forces</v>
      </c>
      <c r="M190" s="167" t="str">
        <f>'Work in Progress'!K190</f>
        <v>Conversion through charitable work / inducements / human rights / inculturation</v>
      </c>
      <c r="N190" s="166" t="str">
        <f>'Work in Progress'!M138</f>
        <v>Yes</v>
      </c>
      <c r="O190" s="166" t="str">
        <f>'Work in Progress'!N138</f>
        <v/>
      </c>
      <c r="P190" s="168" t="str">
        <f>'Work in Progress'!O138</f>
        <v>https://drive.google.com/drive/#folders/0BzrlmTtOnvUAU0tSRnFRZXJydm8/0BzrlmTtOnvUAdWhFUDhjYU5tbE0/0BzrlmTtOnvUAOHN1QTk5QmdrbWc</v>
      </c>
      <c r="Q190" s="166" t="str">
        <f>'Work in Progress'!P138</f>
        <v/>
      </c>
      <c r="R190" s="170" t="str">
        <f>'Work in Progress'!Q138</f>
        <v/>
      </c>
      <c r="S190" s="166" t="str">
        <f>'Work in Progress'!R138</f>
        <v>Good</v>
      </c>
      <c r="T190" s="166" t="str">
        <f>'Work in Progress'!S138</f>
        <v>No</v>
      </c>
      <c r="U190" s="166" t="str">
        <f>'Work in Progress'!U138</f>
        <v/>
      </c>
      <c r="V190" s="165"/>
      <c r="W190" s="165"/>
      <c r="X190" s="165"/>
      <c r="Y190" s="165"/>
      <c r="Z190" s="165"/>
    </row>
    <row r="191">
      <c r="A191" s="166" t="str">
        <f>'Work in Progress'!T191</f>
        <v>Yes</v>
      </c>
      <c r="B191" s="166" t="str">
        <f>'Work in Progress'!D191</f>
        <v>Houston</v>
      </c>
      <c r="C191" s="166" t="str">
        <f>'Work in Progress'!B191</f>
        <v>Q-095</v>
      </c>
      <c r="D191" s="166" t="str">
        <f>'Work in Progress'!A191</f>
        <v>Hari Thapliyal</v>
      </c>
      <c r="E191" s="166" t="str">
        <f>'Work in Progress'!C191</f>
        <v>Advaita Misconception, Escapism, Real meaning of Advaita, Non-dualism</v>
      </c>
      <c r="F191" s="166" t="str">
        <f>'Work in Progress'!E191</f>
        <v>Does our response to these threats need to be collective response or individual? Is individualism of Hindus is because of Advaita?</v>
      </c>
      <c r="G191" s="166" t="str">
        <f>'Work in Progress'!F191</f>
        <v>Does our response to Breaking India threats need to be collective or individual?</v>
      </c>
      <c r="H191" s="166" t="str">
        <f>'Work in Progress'!G191</f>
        <v>No</v>
      </c>
      <c r="I191" s="166" t="str">
        <f>if('Work in Progress'!G191="NO",'Work in Progress'!F191, 'Work in Progress'!H191)</f>
        <v>Does our response to Breaking India threats need to be collective or individual?</v>
      </c>
      <c r="J191" s="84" t="str">
        <f>'Work in Progress'!I191</f>
        <v/>
      </c>
      <c r="K191" s="84" t="str">
        <f>'Work in Progress'!L191</f>
        <v>Individual of Hinduism is because of Advaita is misconception. Vedanta does not tell you to run away/ escape because world is mithya. This is foreign inturrption. Vedanta = Escapism = Running Away = Not being organized = Non action = too much Nivrti. This kind of interpetation has been encourged during colonial time. This was good for them to rule us.
 If this equation of vedanta is correct then how can we get so much material success in Harrapan time and before. Material progress has been huged in ancient time. There is no clash between earthly living and transcandtel living, we should live on earth in a Dharmic way.</v>
      </c>
      <c r="L191" s="167" t="str">
        <f>'Work in Progress'!J191</f>
        <v>Science / Technology &amp; Indian Traditions</v>
      </c>
      <c r="M191" s="167" t="str">
        <f>'Work in Progress'!K191</f>
        <v/>
      </c>
      <c r="N191" s="166" t="str">
        <f>'Work in Progress'!M139</f>
        <v>Yes</v>
      </c>
      <c r="O191" s="166" t="str">
        <f>'Work in Progress'!N139</f>
        <v/>
      </c>
      <c r="P191" s="168" t="str">
        <f>'Work in Progress'!O139</f>
        <v>https://drive.google.com/drive/#folders/0BzrlmTtOnvUAU0tSRnFRZXJydm8/0BzrlmTtOnvUAdWhFUDhjYU5tbE0/0BzrlmTtOnvUAOHN1QTk5QmdrbWc</v>
      </c>
      <c r="Q191" s="166" t="str">
        <f>'Work in Progress'!P139</f>
        <v/>
      </c>
      <c r="R191" s="170" t="str">
        <f>'Work in Progress'!Q139</f>
        <v/>
      </c>
      <c r="S191" s="166" t="str">
        <f>'Work in Progress'!R139</f>
        <v>Good</v>
      </c>
      <c r="T191" s="166" t="str">
        <f>'Work in Progress'!S139</f>
        <v>No</v>
      </c>
      <c r="U191" s="166" t="str">
        <f>'Work in Progress'!U139</f>
        <v/>
      </c>
      <c r="V191" s="165"/>
      <c r="W191" s="165"/>
      <c r="X191" s="165"/>
      <c r="Y191" s="165"/>
      <c r="Z191" s="165"/>
    </row>
    <row r="192">
      <c r="A192" s="166" t="str">
        <f>'Work in Progress'!T192</f>
        <v>Yes</v>
      </c>
      <c r="B192" s="166" t="str">
        <f>'Work in Progress'!D192</f>
        <v>Houston</v>
      </c>
      <c r="C192" s="166" t="str">
        <f>'Work in Progress'!B192</f>
        <v>Q-096</v>
      </c>
      <c r="D192" s="166" t="str">
        <f>'Work in Progress'!A192</f>
        <v>Hari Thapliyal</v>
      </c>
      <c r="E192" s="166" t="str">
        <f>'Work in Progress'!C192</f>
        <v>Religious Conversion, Jesus in India, Jesus Devta, Christian Goodnews</v>
      </c>
      <c r="F192" s="166" t="str">
        <f>'Work in Progress'!E192</f>
        <v>How do you fix the non result oriented approaches of Hindu organizations ? Can you comment on book jesus lived in India? Is the presence of certain quality in India are catalyst to appropriation to dalit and Dravidian movement?</v>
      </c>
      <c r="G192" s="166" t="str">
        <f>'Work in Progress'!F192</f>
        <v>How do you fix the non result oriented approaches of Hindu organizations? Comment on book jesus lived in India</v>
      </c>
      <c r="H192" s="166" t="str">
        <f>'Work in Progress'!G192</f>
        <v>Yes</v>
      </c>
      <c r="I192" s="166" t="str">
        <f>if('Work in Progress'!G192="NO",'Work in Progress'!F192, 'Work in Progress'!H192)</f>
        <v>Comment on the idea that Jesus lived in India.</v>
      </c>
      <c r="J192" s="84" t="str">
        <f>'Work in Progress'!I192</f>
        <v/>
      </c>
      <c r="K192" s="84" t="str">
        <f>'Work in Progress'!L192</f>
        <v>Church people going around in Saffron dress and Arti to Jesus, distributing prasad of mother marry. This is one more way to bring down the barrier of difference and distictiveness. This business of Jesus and Devta &amp; Yogi is very common nowadays. We must Understand what we need to compromise if we accept Jesus as Devta and what Christian need to compromise if they position Jesus as Devta.
 There is a Christian goodnews. You can be saved. Salvation for orginal sin is available. Jesus will help you. Hindu goodnews is you need not be saved because all are originally devine.</v>
      </c>
      <c r="L192" s="167" t="str">
        <f>'Work in Progress'!J192</f>
        <v>Breaking India Forces</v>
      </c>
      <c r="M192" s="167" t="str">
        <f>'Work in Progress'!K192</f>
        <v>Conversion through charitable work / inducement / human rights / inculturation</v>
      </c>
      <c r="N192" s="166" t="str">
        <f>'Work in Progress'!M140</f>
        <v>Yes</v>
      </c>
      <c r="O192" s="166" t="str">
        <f>'Work in Progress'!N140</f>
        <v/>
      </c>
      <c r="P192" s="168" t="str">
        <f>'Work in Progress'!O140</f>
        <v>https://drive.google.com/drive/#folders/0BzrlmTtOnvUAU0tSRnFRZXJydm8/0BzrlmTtOnvUAdWhFUDhjYU5tbE0/0BzrlmTtOnvUAOHN1QTk5QmdrbWc</v>
      </c>
      <c r="Q192" s="166" t="str">
        <f>'Work in Progress'!P140</f>
        <v/>
      </c>
      <c r="R192" s="166" t="str">
        <f>'Work in Progress'!Q140</f>
        <v/>
      </c>
      <c r="S192" s="166" t="str">
        <f>'Work in Progress'!R140</f>
        <v>Good</v>
      </c>
      <c r="T192" s="166" t="str">
        <f>'Work in Progress'!S140</f>
        <v>No</v>
      </c>
      <c r="U192" s="166" t="str">
        <f>'Work in Progress'!U140</f>
        <v/>
      </c>
      <c r="V192" s="165"/>
      <c r="W192" s="165"/>
      <c r="X192" s="165"/>
      <c r="Y192" s="165"/>
      <c r="Z192" s="165"/>
    </row>
    <row r="193">
      <c r="A193" s="166" t="str">
        <f>'Work in Progress'!T193</f>
        <v>Yes</v>
      </c>
      <c r="B193" s="166" t="str">
        <f>'Work in Progress'!D193</f>
        <v/>
      </c>
      <c r="C193" s="166" t="str">
        <f>'Work in Progress'!B193</f>
        <v>Q-094- Extention A</v>
      </c>
      <c r="D193" s="166" t="str">
        <f>'Work in Progress'!A193</f>
        <v>Hari Thapliyal</v>
      </c>
      <c r="E193" s="166" t="str">
        <f>'Work in Progress'!C193</f>
        <v>Hindu Castism, Jaati Varna</v>
      </c>
      <c r="F193" s="166" t="str">
        <f>'Work in Progress'!E193</f>
        <v>From your research when caste system started in India. Prior to British India or during British India?</v>
      </c>
      <c r="G193" s="166" t="str">
        <f>'Work in Progress'!F193</f>
        <v/>
      </c>
      <c r="H193" s="166" t="str">
        <f>'Work in Progress'!G193</f>
        <v>No</v>
      </c>
      <c r="I193" s="166" t="str">
        <f>if('Work in Progress'!G193="NO",'Work in Progress'!F193, 'Work in Progress'!H193)</f>
        <v/>
      </c>
      <c r="J193" s="84" t="str">
        <f>'Work in Progress'!I193</f>
        <v/>
      </c>
      <c r="K193" s="84" t="str">
        <f>'Work in Progress'!L193</f>
        <v>5:06 to 7:15 Another Questions
 Caste is exceeting complex topic. Lots of evidences are availalbe about Varna flexbility and Jaati can move up and down in economic strata. Facts proves that flexibility was there and it also proves that there was depression and hard liners. But what has happened it foreign people has taken odd cases and standaridise Indian culture using those. Which shows that Indian culture is racist towards women, lowcaste etc. This homogeneous approach to manage India has caused problem for us.</v>
      </c>
      <c r="L193" s="167" t="str">
        <f>'Work in Progress'!J193</f>
        <v/>
      </c>
      <c r="M193" s="167" t="str">
        <f>'Work in Progress'!K193</f>
        <v/>
      </c>
      <c r="N193" s="166" t="str">
        <f>'Work in Progress'!M141</f>
        <v>Yes</v>
      </c>
      <c r="O193" s="166" t="str">
        <f>'Work in Progress'!N141</f>
        <v/>
      </c>
      <c r="P193" s="168" t="str">
        <f>'Work in Progress'!O141</f>
        <v>https://drive.google.com/drive/#folders/0BzrlmTtOnvUAU0tSRnFRZXJydm8/0BzrlmTtOnvUAdWhFUDhjYU5tbE0/0BzrlmTtOnvUAOHN1QTk5QmdrbWc</v>
      </c>
      <c r="Q193" s="166" t="str">
        <f>'Work in Progress'!P141</f>
        <v/>
      </c>
      <c r="R193" s="166" t="str">
        <f>'Work in Progress'!Q141</f>
        <v/>
      </c>
      <c r="S193" s="166" t="str">
        <f>'Work in Progress'!R141</f>
        <v>Good</v>
      </c>
      <c r="T193" s="166" t="str">
        <f>'Work in Progress'!S141</f>
        <v>No</v>
      </c>
      <c r="U193" s="166" t="str">
        <f>'Work in Progress'!U141</f>
        <v/>
      </c>
      <c r="V193" s="165"/>
      <c r="W193" s="165"/>
      <c r="X193" s="165"/>
      <c r="Y193" s="165"/>
      <c r="Z193" s="165"/>
    </row>
    <row r="194">
      <c r="A194" s="166" t="str">
        <f>'Work in Progress'!T194</f>
        <v>Yes</v>
      </c>
      <c r="B194" s="166" t="str">
        <f>'Work in Progress'!D194</f>
        <v/>
      </c>
      <c r="C194" s="166" t="str">
        <f>'Work in Progress'!B194</f>
        <v>Q-094- Extention B</v>
      </c>
      <c r="D194" s="166" t="str">
        <f>'Work in Progress'!A194</f>
        <v>Hari Thapliyal</v>
      </c>
      <c r="E194" s="166" t="str">
        <f>'Work in Progress'!C194</f>
        <v>Lack of leadership in Hinduism, Vivekananda, Chinmayananda, Dayananda Saraswati, Indian Spritual Leaders,</v>
      </c>
      <c r="F194" s="166" t="str">
        <f>'Work in Progress'!E194</f>
        <v>What is your in your opinion are the factors which affects Hindu activism?</v>
      </c>
      <c r="G194" s="166" t="str">
        <f>'Work in Progress'!F194</f>
        <v/>
      </c>
      <c r="H194" s="166" t="str">
        <f>'Work in Progress'!G194</f>
        <v>No</v>
      </c>
      <c r="I194" s="166" t="str">
        <f>if('Work in Progress'!G194="NO",'Work in Progress'!F194, 'Work in Progress'!H194)</f>
        <v/>
      </c>
      <c r="J194" s="84" t="str">
        <f>'Work in Progress'!I194</f>
        <v/>
      </c>
      <c r="K194" s="84" t="str">
        <f>'Work in Progress'!L194</f>
        <v>7:17 to 12:06 Another Question
 One we have not produced many Hindu leaders who are serious thinkers. Two we are not doing serious research. Third we are myopic and looks short-term gains not the long term benefits. Fourth there have been various few leaders who represented Hindu Dharma otherwise there have been people representing their sect. People like Vivekananda, Chinmayananda, Dayananda Saraswati are not many. Fifth, our gurus and teachers have fail to protect Dharma in society. Finally, public demand. We give money to temple and then run away. We do not ask them to deliver knowledge for that money.</v>
      </c>
      <c r="L194" s="167" t="str">
        <f>'Work in Progress'!J194</f>
        <v/>
      </c>
      <c r="M194" s="167" t="str">
        <f>'Work in Progress'!K194</f>
        <v/>
      </c>
      <c r="N194" s="166" t="str">
        <f>'Work in Progress'!M142</f>
        <v>Yes</v>
      </c>
      <c r="O194" s="166" t="str">
        <f>'Work in Progress'!N142</f>
        <v/>
      </c>
      <c r="P194" s="168" t="str">
        <f>'Work in Progress'!O142</f>
        <v>https://drive.google.com/drive/#folders/0BzrlmTtOnvUAU0tSRnFRZXJydm8/0BzrlmTtOnvUAdWhFUDhjYU5tbE0/0BzrlmTtOnvUAOHN1QTk5QmdrbWc</v>
      </c>
      <c r="Q194" s="166" t="str">
        <f>'Work in Progress'!P142</f>
        <v/>
      </c>
      <c r="R194" s="166" t="str">
        <f>'Work in Progress'!Q142</f>
        <v/>
      </c>
      <c r="S194" s="166" t="str">
        <f>'Work in Progress'!R142</f>
        <v>Good</v>
      </c>
      <c r="T194" s="166" t="str">
        <f>'Work in Progress'!S142</f>
        <v>No</v>
      </c>
      <c r="U194" s="166" t="str">
        <f>'Work in Progress'!U142</f>
        <v/>
      </c>
      <c r="V194" s="165"/>
      <c r="W194" s="165"/>
      <c r="X194" s="165"/>
      <c r="Y194" s="165"/>
      <c r="Z194" s="165"/>
    </row>
    <row r="195">
      <c r="A195" s="166" t="str">
        <f>'Work in Progress'!T195</f>
        <v>Yes</v>
      </c>
      <c r="B195" s="166" t="str">
        <f>'Work in Progress'!D195</f>
        <v>Toronto Civic</v>
      </c>
      <c r="C195" s="166" t="str">
        <f>'Work in Progress'!B195</f>
        <v>Q-219</v>
      </c>
      <c r="D195" s="166" t="str">
        <f>'Work in Progress'!A195</f>
        <v>Hari Thapliyal</v>
      </c>
      <c r="E195" s="166" t="str">
        <f>'Work in Progress'!C195</f>
        <v/>
      </c>
      <c r="F195" s="166" t="str">
        <f>'Work in Progress'!E195</f>
        <v>You talked about Buddhism how it is related to India , Buddha was born in Nepal and Buddhism started Nepal</v>
      </c>
      <c r="G195" s="166" t="str">
        <f>'Work in Progress'!F195</f>
        <v>Buddhism started in Nepal, not related to India</v>
      </c>
      <c r="H195" s="166" t="str">
        <f>'Work in Progress'!G195</f>
        <v>Yes</v>
      </c>
      <c r="I195" s="166" t="str">
        <f>if('Work in Progress'!G195="NO",'Work in Progress'!F195, 'Work in Progress'!H195)</f>
        <v>Buddhism started in Nepal, but claim is that it started in India</v>
      </c>
      <c r="J195" s="84" t="str">
        <f>'Work in Progress'!I195</f>
        <v/>
      </c>
      <c r="K195" s="84" t="str">
        <f>'Work in Progress'!L195</f>
        <v>When Buddha was born as Siddhartha that time there was no country as Nepal. Nepal is today's nation. Teaching of Buddha was majorly spread by Ashoka who was born in Inida. Vihar means Insititute of Learning. Major of Vihars were in India. These vihars were major Buddhist Centre. When he was born he not Buddhist he became Buddha in India.</v>
      </c>
      <c r="L195" s="167" t="str">
        <f>'Work in Progress'!J195</f>
        <v>Indian History</v>
      </c>
      <c r="M195" s="167" t="str">
        <f>'Work in Progress'!K195</f>
        <v/>
      </c>
      <c r="N195" s="166" t="str">
        <f>'Work in Progress'!M143</f>
        <v>Yes</v>
      </c>
      <c r="O195" s="166" t="str">
        <f>'Work in Progress'!N143</f>
        <v/>
      </c>
      <c r="P195" s="168" t="str">
        <f>'Work in Progress'!O143</f>
        <v>https://drive.google.com/drive/#folders/0BzrlmTtOnvUAU0tSRnFRZXJydm8/0BzrlmTtOnvUAdWhFUDhjYU5tbE0/0BzrlmTtOnvUAOHN1QTk5QmdrbWc</v>
      </c>
      <c r="Q195" s="166" t="str">
        <f>'Work in Progress'!P143</f>
        <v/>
      </c>
      <c r="R195" s="166" t="str">
        <f>'Work in Progress'!Q143</f>
        <v/>
      </c>
      <c r="S195" s="166" t="str">
        <f>'Work in Progress'!R143</f>
        <v>Good</v>
      </c>
      <c r="T195" s="166" t="str">
        <f>'Work in Progress'!S143</f>
        <v>No</v>
      </c>
      <c r="U195" s="166" t="str">
        <f>'Work in Progress'!U143</f>
        <v/>
      </c>
      <c r="V195" s="165"/>
      <c r="W195" s="165"/>
      <c r="X195" s="165"/>
      <c r="Y195" s="165"/>
      <c r="Z195" s="165"/>
    </row>
    <row r="196">
      <c r="A196" s="166" t="str">
        <f>'Work in Progress'!T196</f>
        <v>Yes</v>
      </c>
      <c r="B196" s="166" t="str">
        <f>'Work in Progress'!D196</f>
        <v>Toronto Civic</v>
      </c>
      <c r="C196" s="166" t="str">
        <f>'Work in Progress'!B196</f>
        <v>Q-220</v>
      </c>
      <c r="D196" s="166" t="str">
        <f>'Work in Progress'!A196</f>
        <v>Hari Thapliyal</v>
      </c>
      <c r="E196" s="166" t="str">
        <f>'Work in Progress'!C196</f>
        <v/>
      </c>
      <c r="F196" s="166" t="str">
        <f>'Work in Progress'!E196</f>
        <v>What is the probem for the west in recognizing Indian tradiation? Are they so exclusive or close minded?</v>
      </c>
      <c r="G196" s="166" t="str">
        <f>'Work in Progress'!F196</f>
        <v>Why is the west not acknowledging Indian Civilization ?</v>
      </c>
      <c r="H196" s="166" t="str">
        <f>'Work in Progress'!G196</f>
        <v>No</v>
      </c>
      <c r="I196" s="166" t="str">
        <f>if('Work in Progress'!G196="NO",'Work in Progress'!F196, 'Work in Progress'!H196)</f>
        <v>Why is the west not acknowledging Indian Civilization ?</v>
      </c>
      <c r="J196" s="84" t="str">
        <f>'Work in Progress'!I196</f>
        <v/>
      </c>
      <c r="K196" s="84" t="str">
        <f>'Work in Progress'!L196</f>
        <v>West has its own axiom of exclusivity in the western religion. They use their own axioms to understand others faith. Today lot of Hinduism is defined or redefined or distorted as a result of westered gaze on Indian traditions. This westerned gaze started reformulating Hinduism. 
 Lot of Indian hindu including guru what they are teaching of Hinduism is modern adapation. We have to decolonize ourselves. We cannot blame others that why they are like this.
 We have to go deeper in our own traiditons and understand our own dharma. Some of the distortion we have accepted in our Dharama because of english langague which does not have equivalent words to sanskrit or because of our education system. 
 Raj Mohan Roy wanted to remove something from our own Dharama because that would made it more acceptable to Britishers. 
 This distortion is going on even today by own own gurus and people. They over simplify, dilute concepts to western convert and get money. This results in looking hinduism same as christianity and by doing this our Gurus can get into faster.</v>
      </c>
      <c r="L196" s="167" t="str">
        <f>'Work in Progress'!J196</f>
        <v>Sameness Myth</v>
      </c>
      <c r="M196" s="167" t="str">
        <f>'Work in Progress'!K196</f>
        <v/>
      </c>
      <c r="N196" s="166" t="str">
        <f>'Work in Progress'!M144</f>
        <v>Yes</v>
      </c>
      <c r="O196" s="166" t="str">
        <f>'Work in Progress'!N144</f>
        <v/>
      </c>
      <c r="P196" s="168" t="str">
        <f>'Work in Progress'!O144</f>
        <v>https://drive.google.com/drive/#folders/0BzrlmTtOnvUAU0tSRnFRZXJydm8/0BzrlmTtOnvUAdWhFUDhjYU5tbE0/0BzrlmTtOnvUAOHN1QTk5QmdrbWc</v>
      </c>
      <c r="Q196" s="166" t="str">
        <f>'Work in Progress'!P144</f>
        <v/>
      </c>
      <c r="R196" s="166" t="str">
        <f>'Work in Progress'!Q144</f>
        <v/>
      </c>
      <c r="S196" s="166" t="str">
        <f>'Work in Progress'!R144</f>
        <v>Good</v>
      </c>
      <c r="T196" s="166" t="str">
        <f>'Work in Progress'!S144</f>
        <v>No</v>
      </c>
      <c r="U196" s="166" t="str">
        <f>'Work in Progress'!U144</f>
        <v/>
      </c>
      <c r="V196" s="165"/>
      <c r="W196" s="165"/>
      <c r="X196" s="165"/>
      <c r="Y196" s="165"/>
      <c r="Z196" s="165"/>
    </row>
    <row r="197">
      <c r="A197" s="166" t="str">
        <f>'Work in Progress'!T197</f>
        <v>NO GO</v>
      </c>
      <c r="B197" s="166" t="str">
        <f>'Work in Progress'!D197</f>
        <v>Toronto Civic</v>
      </c>
      <c r="C197" s="166" t="str">
        <f>'Work in Progress'!B197</f>
        <v>Q-221</v>
      </c>
      <c r="D197" s="166" t="str">
        <f>'Work in Progress'!A197</f>
        <v>Hari Thapliyal</v>
      </c>
      <c r="E197" s="166" t="str">
        <f>'Work in Progress'!C197</f>
        <v/>
      </c>
      <c r="F197" s="166" t="str">
        <f>'Work in Progress'!E197</f>
        <v>What do you think about the paradox about Hindus are projected as negetive in the west when Hindus are intlectual ancestors of Greek Latin intelectuals of the west.</v>
      </c>
      <c r="G197" s="166" t="str">
        <f>'Work in Progress'!F197</f>
        <v>Why there is prejudice against Hinduism given that it is ancestor of Greece, Latin etc?</v>
      </c>
      <c r="H197" s="166" t="str">
        <f>'Work in Progress'!G197</f>
        <v/>
      </c>
      <c r="I197" s="166" t="str">
        <f>if('Work in Progress'!G197="NO",'Work in Progress'!F197, 'Work in Progress'!H197)</f>
        <v/>
      </c>
      <c r="J197" s="84" t="str">
        <f>'Work in Progress'!I197</f>
        <v/>
      </c>
      <c r="K197" s="84" t="str">
        <f>'Work in Progress'!L197</f>
        <v>I am not sure whether we are intelectual ancestor of the Greek or not. We are an ancient civiziliation and lot of influcence has gone there but I would not say that they didnt have anything of their own. X influences Y but Y develops several things on their own. Many of indian ideas went out but these people developed their own ideas also. The question of negative projection is nothing to do with ancestor or ancient. There are two separate issues one is correct the history of indian influcnecs upon various civizlization. Why Hindus are projected negatively is the serparte question. I have address this in my book Invading the secred which was released in 2007. It has output of 15 years of argument and debate with various people who finally put me their black list and do not want to talk with me because I have created problem for them. I am quite familiar with the negative portrail of Hinduism. Whether we influenced Greek or not this negative projection is still existing.</v>
      </c>
      <c r="L197" s="167" t="str">
        <f>'Work in Progress'!J197</f>
        <v>DO NOT USE QUESTION</v>
      </c>
      <c r="M197" s="167" t="str">
        <f>'Work in Progress'!K197</f>
        <v/>
      </c>
      <c r="N197" s="166" t="str">
        <f>'Work in Progress'!M145</f>
        <v>Yes</v>
      </c>
      <c r="O197" s="166" t="str">
        <f>'Work in Progress'!N145</f>
        <v/>
      </c>
      <c r="P197" s="168" t="str">
        <f>'Work in Progress'!O145</f>
        <v>https://drive.google.com/drive/#folders/0BzrlmTtOnvUAU0tSRnFRZXJydm8/0BzrlmTtOnvUAdWhFUDhjYU5tbE0/0BzrlmTtOnvUAOHN1QTk5QmdrbWc</v>
      </c>
      <c r="Q197" s="166" t="str">
        <f>'Work in Progress'!P145</f>
        <v/>
      </c>
      <c r="R197" s="166" t="str">
        <f>'Work in Progress'!Q145</f>
        <v/>
      </c>
      <c r="S197" s="166" t="str">
        <f>'Work in Progress'!R145</f>
        <v>Good</v>
      </c>
      <c r="T197" s="166" t="str">
        <f>'Work in Progress'!S145</f>
        <v>No</v>
      </c>
      <c r="U197" s="166" t="str">
        <f>'Work in Progress'!U145</f>
        <v/>
      </c>
      <c r="V197" s="165"/>
      <c r="W197" s="165"/>
      <c r="X197" s="165"/>
      <c r="Y197" s="165"/>
      <c r="Z197" s="165"/>
    </row>
    <row r="198">
      <c r="A198" s="166" t="str">
        <f>'Work in Progress'!T198</f>
        <v>Yes</v>
      </c>
      <c r="B198" s="166" t="str">
        <f>'Work in Progress'!D198</f>
        <v>Toronto Civic</v>
      </c>
      <c r="C198" s="166" t="str">
        <f>'Work in Progress'!B198</f>
        <v>Q-222</v>
      </c>
      <c r="D198" s="166" t="str">
        <f>'Work in Progress'!A198</f>
        <v>Hari Thapliyal</v>
      </c>
      <c r="E198" s="166" t="str">
        <f>'Work in Progress'!C198</f>
        <v/>
      </c>
      <c r="F198" s="166" t="str">
        <f>'Work in Progress'!E198</f>
        <v>Greek Aristotlean science is empirical and Dharma Adhayma vidhya is also empirical then what is the difference.</v>
      </c>
      <c r="G198" s="166" t="str">
        <f>'Work in Progress'!F198</f>
        <v>What is difference between Aristotelian and Dharmic empiricism?</v>
      </c>
      <c r="H198" s="166" t="str">
        <f>'Work in Progress'!G198</f>
        <v>Yes</v>
      </c>
      <c r="I198" s="166" t="str">
        <f>if('Work in Progress'!G198="NO",'Work in Progress'!F198, 'Work in Progress'!H198)</f>
        <v>What's the difference between Aristotelian and dharmic empiricism?</v>
      </c>
      <c r="J198" s="84" t="str">
        <f>'Work in Progress'!I198</f>
        <v/>
      </c>
      <c r="K198" s="84" t="str">
        <f>'Work in Progress'!L198</f>
        <v>Inner science is through which a yogi or a meditator acheives the status of higher conciousness and he writes about it. We call it is empirical because it is not depending upon prophet but based on our experience. The person has direct experience of state of enlightenment therefore it is emperical claim. Whether it is true or false it is another matter. This is inner emperical claim. Outer emperical claim is about what you do externally in laboratory which can be varified by different scientists. Adhyama mean inner and it is inner experiement Therefore emperical claim is of inner nature. But how do you varify it. 
 In the indian system the varification technique is like this. The Rishi or Guru who has experienced some empeircal truth will teach the technique to others and others would practice and have their own experiences and then they discribe it to each other. Those people who are critique of this technique will say that how can you say that it was not visual thinking. Students may be imagining it. Thus inner experience is not as easily varifiable emprically as it can in the emprical domain of outside. Today there are Functional MRI machines which are used for mind mapping. When meditators are doing meditation neruo scientist can look into the map of the brain which is color coded. As of today resolution of these machines are vary crude and not highly refined. But with advancement of technology in future experiences can be verified.</v>
      </c>
      <c r="L198" s="167" t="str">
        <f>'Work in Progress'!J198</f>
        <v>Adhyatma Vidya</v>
      </c>
      <c r="M198" s="167" t="str">
        <f>'Work in Progress'!K198</f>
        <v>Emprical Sciences</v>
      </c>
      <c r="N198" s="166" t="str">
        <f>'Work in Progress'!M146</f>
        <v>Yes</v>
      </c>
      <c r="O198" s="166" t="str">
        <f>'Work in Progress'!N146</f>
        <v/>
      </c>
      <c r="P198" s="168" t="str">
        <f>'Work in Progress'!O146</f>
        <v>https://drive.google.com/open?id=0BzrlmTtOnvUAMENMZjFvZmIzNVk&amp;authuser=0</v>
      </c>
      <c r="Q198" s="166" t="str">
        <f>'Work in Progress'!P146</f>
        <v/>
      </c>
      <c r="R198" s="166" t="str">
        <f>'Work in Progress'!Q146</f>
        <v/>
      </c>
      <c r="S198" s="166" t="str">
        <f>'Work in Progress'!R146</f>
        <v>Good</v>
      </c>
      <c r="T198" s="166" t="str">
        <f>'Work in Progress'!S146</f>
        <v>Yes</v>
      </c>
      <c r="U198" s="166" t="str">
        <f>'Work in Progress'!U146</f>
        <v>Subtitle Required : to understand the questioner..(0-0:42)</v>
      </c>
      <c r="V198" s="165"/>
      <c r="W198" s="165"/>
      <c r="X198" s="165"/>
      <c r="Y198" s="165"/>
      <c r="Z198" s="165"/>
    </row>
    <row r="199">
      <c r="A199" s="166" t="str">
        <f>'Work in Progress'!T199</f>
        <v>Yes</v>
      </c>
      <c r="B199" s="166" t="str">
        <f>'Work in Progress'!D199</f>
        <v>Toronto Civic</v>
      </c>
      <c r="C199" s="166" t="str">
        <f>'Work in Progress'!B199</f>
        <v>Q-223</v>
      </c>
      <c r="D199" s="166" t="str">
        <f>'Work in Progress'!A199</f>
        <v>Hari Thapliyal</v>
      </c>
      <c r="E199" s="166" t="str">
        <f>'Work in Progress'!C199</f>
        <v/>
      </c>
      <c r="F199" s="166" t="str">
        <f>'Work in Progress'!E199</f>
        <v>Please comment on aspects in vedic dharma which contributed to weaknesses. Like Varna system.</v>
      </c>
      <c r="G199" s="166" t="str">
        <f>'Work in Progress'!F199</f>
        <v>Weaknesses caused by Vedic Dharma.</v>
      </c>
      <c r="H199" s="166" t="str">
        <f>'Work in Progress'!G199</f>
        <v>No</v>
      </c>
      <c r="I199" s="166" t="str">
        <f>if('Work in Progress'!G199="NO",'Work in Progress'!F199, 'Work in Progress'!H199)</f>
        <v>Weaknesses caused by Vedic Dharma.</v>
      </c>
      <c r="J199" s="84" t="str">
        <f>'Work in Progress'!I199</f>
        <v/>
      </c>
      <c r="K199" s="84" t="str">
        <f>'Work in Progress'!L199</f>
        <v>Varna to me is Social capital. Weakness happend when we left our varna and somebody else took over it. East India Company took over Vyasya varna. So they took over trade and manufacturing. They used this wealth to replace the kings. So they became govt (kshatriyas) and finally changed the language from Sanskrit to English so they replace the brahmins and education systems so they took over the Brahmin Varna and we all became Sudra because we were working for them without having our own social capital.
 Now Vyasya is reving very well. There are lot of Indian billionares but I am not very happy about this and there is separate discussion about it. We donot have revival of Kshatriyas beause politicans are generally corrupt so Kshatriya is corrupt today. About Brahmin, lot of them has not kept their tradition and a lot of them even not complying to that tradition and intelectual, R&amp;D people, thinker, researcher are need more. After independece we had the opporutnity to revive our social captial so that we can keep our society happy.</v>
      </c>
      <c r="L199" s="167" t="str">
        <f>'Work in Progress'!J199</f>
        <v>Indian History</v>
      </c>
      <c r="M199" s="167" t="str">
        <f>'Work in Progress'!K199</f>
        <v>British Colonialization</v>
      </c>
      <c r="N199" s="166" t="str">
        <f>'Work in Progress'!M147</f>
        <v>Yes</v>
      </c>
      <c r="O199" s="166" t="str">
        <f>'Work in Progress'!N147</f>
        <v/>
      </c>
      <c r="P199" s="168" t="str">
        <f>'Work in Progress'!O147</f>
        <v>https://drive.google.com/open?id=0BzrlmTtOnvUANzFpRF9Td3dmU0E&amp;authuser=0</v>
      </c>
      <c r="Q199" s="166" t="str">
        <f>'Work in Progress'!P147</f>
        <v/>
      </c>
      <c r="R199" s="166" t="str">
        <f>'Work in Progress'!Q147</f>
        <v/>
      </c>
      <c r="S199" s="166" t="str">
        <f>'Work in Progress'!R147</f>
        <v>Good</v>
      </c>
      <c r="T199" s="166" t="str">
        <f>'Work in Progress'!S147</f>
        <v>Yes</v>
      </c>
      <c r="U199" s="166" t="str">
        <f>'Work in Progress'!U147</f>
        <v/>
      </c>
      <c r="V199" s="165"/>
      <c r="W199" s="165"/>
      <c r="X199" s="165"/>
      <c r="Y199" s="165"/>
      <c r="Z199" s="165"/>
    </row>
    <row r="200">
      <c r="A200" s="166" t="str">
        <f>'Work in Progress'!T200</f>
        <v>Yes</v>
      </c>
      <c r="B200" s="166" t="str">
        <f>'Work in Progress'!D200</f>
        <v>Toronto Civic</v>
      </c>
      <c r="C200" s="166" t="str">
        <f>'Work in Progress'!B200</f>
        <v>Q-224</v>
      </c>
      <c r="D200" s="166" t="str">
        <f>'Work in Progress'!A200</f>
        <v>Hari Thapliyal</v>
      </c>
      <c r="E200" s="166" t="str">
        <f>'Work in Progress'!C200</f>
        <v/>
      </c>
      <c r="F200" s="166" t="str">
        <f>'Work in Progress'!E200</f>
        <v>What you are calling Indian civilization is actually Hindu civilization so why you are not calling it Hindu ? Has west influenced it?</v>
      </c>
      <c r="G200" s="166" t="str">
        <f>'Work in Progress'!F200</f>
        <v>Indian civilization = Hindu? Has west Influence it?</v>
      </c>
      <c r="H200" s="166" t="str">
        <f>'Work in Progress'!G200</f>
        <v>Yes</v>
      </c>
      <c r="I200" s="166" t="str">
        <f>if('Work in Progress'!G200="NO",'Work in Progress'!F200, 'Work in Progress'!H200)</f>
        <v>Change "Is" to "Does"</v>
      </c>
      <c r="J200" s="84" t="str">
        <f>'Work in Progress'!I200</f>
        <v/>
      </c>
      <c r="K200" s="84" t="str">
        <f>'Work in Progress'!L200</f>
        <v>I use word Dharmic not Hindu. It includes Buddhist, Jain, Sikh. Lot of Ramakrishna, ISKON or Brahmakumari people say that they are not Hindu this they may be doing to take minority benefit in US but if you say you you Dharmic they say yes. So Dharmic is generic and non-controversial word. I do not want to waste my energy by using terms which will create fragmentation at our own side. My agenda is something else therefore I want use my energy in achieving that.</v>
      </c>
      <c r="L200" s="167" t="str">
        <f>'Work in Progress'!J200</f>
        <v>Indian Grand Narrative</v>
      </c>
      <c r="M200" s="167" t="str">
        <f>'Work in Progress'!K200</f>
        <v/>
      </c>
      <c r="N200" s="166" t="str">
        <f>'Work in Progress'!M148</f>
        <v/>
      </c>
      <c r="O200" s="166" t="str">
        <f>'Work in Progress'!N148</f>
        <v/>
      </c>
      <c r="P200" s="166" t="str">
        <f>'Work in Progress'!O148</f>
        <v/>
      </c>
      <c r="Q200" s="166" t="str">
        <f>'Work in Progress'!P148</f>
        <v/>
      </c>
      <c r="R200" s="166" t="str">
        <f>'Work in Progress'!Q148</f>
        <v/>
      </c>
      <c r="S200" s="166" t="str">
        <f>'Work in Progress'!R148</f>
        <v/>
      </c>
      <c r="T200" s="166" t="str">
        <f>'Work in Progress'!S148</f>
        <v/>
      </c>
      <c r="U200" s="166" t="str">
        <f>'Work in Progress'!U148</f>
        <v/>
      </c>
      <c r="V200" s="165"/>
      <c r="W200" s="165"/>
      <c r="X200" s="165"/>
      <c r="Y200" s="165"/>
      <c r="Z200" s="165"/>
    </row>
    <row r="201">
      <c r="A201" s="166" t="str">
        <f>'Work in Progress'!T201</f>
        <v>Yes</v>
      </c>
      <c r="B201" s="166" t="str">
        <f>'Work in Progress'!D201</f>
        <v>Toronto Civic</v>
      </c>
      <c r="C201" s="166" t="str">
        <f>'Work in Progress'!B201</f>
        <v>Q-225</v>
      </c>
      <c r="D201" s="166" t="str">
        <f>'Work in Progress'!A201</f>
        <v>Hari Thapliyal</v>
      </c>
      <c r="E201" s="166" t="str">
        <f>'Work in Progress'!C201</f>
        <v/>
      </c>
      <c r="F201" s="166" t="str">
        <f>'Work in Progress'!E201</f>
        <v>Views on cast system and treatment on Dalits in the Hindu religion</v>
      </c>
      <c r="G201" s="166" t="str">
        <f>'Work in Progress'!F201</f>
        <v>Views on Caste and Dalits</v>
      </c>
      <c r="H201" s="166" t="str">
        <f>'Work in Progress'!G201</f>
        <v>No</v>
      </c>
      <c r="I201" s="166" t="str">
        <f>if('Work in Progress'!G201="NO",'Work in Progress'!F201, 'Work in Progress'!H201)</f>
        <v>Views on Caste and Dalits</v>
      </c>
      <c r="J201" s="84" t="str">
        <f>'Work in Progress'!I201</f>
        <v/>
      </c>
      <c r="K201" s="84" t="str">
        <f>'Work in Progress'!L201</f>
        <v>Caste is not a Sanskrit word. Sanskrit word is Varna and Jaati. This two dimensional matrix get collapsed in one dimensional hierarchy under the colonial rule. Lord Risley, who was influenced by Lord Macaulay, Max Mullar, Darwin was appointed in India to study the society and structure and taxonomy of Indian society. And he came up with this hierarchical structure. Prior to this work Britishers were working on this and they were coming up with a science called race science. In 18th century, this was formal discipline which was there to measure racial superiority. They were doing it by measuring skull, noses etc to see how to classify races based on measurement. That is how races was defined at that time. This guy, Risley, came and he wanted to classify Indians according to some criteria, so he used caste. So census of India started in 1881 and every 10 year thereafter. Risley was incharge of census for several decades for India. He enforced rigid caste system. There was fluid Jaati system which was going up and down depending on econimic conditions and professional speciality. For example, if a particular crop you are growing is going up in value you jaati will go up else come down. So it was economically driven up and down. But this was frozen as long term permanent thing. After indepdence Indian govt rather than challenging the caste structure and coming up with something different they simply accepted and and made it the part of constituion and now it has become part of politics. So caste sytem of Lord Risley is reality now. Injustice, whoever caused, whenever it is caused it is illegitimate problem and it should be solved. Solutions are there. There have been % of improvement over last 60 years, % of dalits in parliament, governors and higher offices has been increasing. There is no over night solution but it is better solution than some kind of violance or separatism or fragmentation which I discussed in Breaking India book and these are being encourged by few people.</v>
      </c>
      <c r="L201" s="167" t="str">
        <f>'Work in Progress'!J201</f>
        <v>Indian History</v>
      </c>
      <c r="M201" s="167" t="str">
        <f>'Work in Progress'!K201</f>
        <v>British Colonialization</v>
      </c>
      <c r="N201" s="166" t="str">
        <f>'Work in Progress'!M149</f>
        <v>Yes</v>
      </c>
      <c r="O201" s="166" t="str">
        <f>'Work in Progress'!N149</f>
        <v/>
      </c>
      <c r="P201" s="168" t="str">
        <f>'Work in Progress'!O149</f>
        <v>https://drive.google.com/open?id=0BzrlmTtOnvUAZHpDUThYQ3RHRDg&amp;authuser=0</v>
      </c>
      <c r="Q201" s="166" t="str">
        <f>'Work in Progress'!P149</f>
        <v/>
      </c>
      <c r="R201" s="166" t="str">
        <f>'Work in Progress'!Q149</f>
        <v/>
      </c>
      <c r="S201" s="166" t="str">
        <f>'Work in Progress'!R149</f>
        <v>Good</v>
      </c>
      <c r="T201" s="166" t="str">
        <f>'Work in Progress'!S149</f>
        <v>Yes</v>
      </c>
      <c r="U201" s="166" t="str">
        <f>'Work in Progress'!U149</f>
        <v/>
      </c>
      <c r="V201" s="165"/>
      <c r="W201" s="165"/>
      <c r="X201" s="165"/>
      <c r="Y201" s="165"/>
      <c r="Z201" s="165"/>
    </row>
    <row r="202">
      <c r="A202" s="166" t="str">
        <f>'Work in Progress'!T202</f>
        <v>Yes</v>
      </c>
      <c r="B202" s="166" t="str">
        <f>'Work in Progress'!D202</f>
        <v>Toronto Civic</v>
      </c>
      <c r="C202" s="166" t="str">
        <f>'Work in Progress'!B202</f>
        <v>Q-226</v>
      </c>
      <c r="D202" s="166" t="str">
        <f>'Work in Progress'!A202</f>
        <v>Hari Thapliyal</v>
      </c>
      <c r="E202" s="166" t="str">
        <f>'Work in Progress'!C202</f>
        <v/>
      </c>
      <c r="F202" s="166" t="str">
        <f>'Work in Progress'!E202</f>
        <v>Will Indian dharma survive given it is lacking in military support?</v>
      </c>
      <c r="G202" s="166" t="str">
        <f>'Work in Progress'!F202</f>
        <v>Will Dharma survice given it is lacking in military support?</v>
      </c>
      <c r="H202" s="166" t="str">
        <f>'Work in Progress'!G202</f>
        <v>No</v>
      </c>
      <c r="I202" s="166" t="str">
        <f>if('Work in Progress'!G202="NO",'Work in Progress'!F202, 'Work in Progress'!H202)</f>
        <v>Will Dharma survice given it is lacking in military support?</v>
      </c>
      <c r="J202" s="84" t="str">
        <f>'Work in Progress'!I202</f>
        <v/>
      </c>
      <c r="K202" s="84" t="str">
        <f>'Work in Progress'!L202</f>
        <v>Biggest threat to Dharma is not military but using money so lot of conversion going on so lot of Dharma can be wiped out by not using the weapon of military kind but other methods. Also we are being digested and we are happily being digested and many of our leaders think it is very good thing happening to us. It is like dear thinks that if tiger would put me in his stomoch then it is good because I will be part of tiger so I will be stronger. So tiger will run fast and I will go with him. So there are lot of people, Indian Gurus included, Deepak chopara who think that there is no such thing as eastern dharma left out but we have become part of western universlism by donating to them. So let them digest and let the west take over us. Let all good thing whatever we offer be part of Chritianity and Judaism and western universlism. Then we cease to exisits as separate entity and they offer argument that what is wrong with you. They are good. What is not being useful will be thrown out or put into museaum.</v>
      </c>
      <c r="L202" s="167" t="str">
        <f>'Work in Progress'!J202</f>
        <v>Breaking India Forces, Digestion</v>
      </c>
      <c r="M202" s="167" t="str">
        <f>'Work in Progress'!K202</f>
        <v>Tiger-deer metaphor</v>
      </c>
      <c r="N202" s="166" t="str">
        <f>'Work in Progress'!M150</f>
        <v>Yes</v>
      </c>
      <c r="O202" s="166" t="str">
        <f>'Work in Progress'!N150</f>
        <v/>
      </c>
      <c r="P202" s="168" t="str">
        <f>'Work in Progress'!O150</f>
        <v>https://drive.google.com/open?id=0BzrlmTtOnvUAaTBUN1h5d1dPOE0&amp;authuser=0</v>
      </c>
      <c r="Q202" s="166" t="str">
        <f>'Work in Progress'!P150</f>
        <v/>
      </c>
      <c r="R202" s="166" t="str">
        <f>'Work in Progress'!Q150</f>
        <v/>
      </c>
      <c r="S202" s="166" t="str">
        <f>'Work in Progress'!R150</f>
        <v>Good</v>
      </c>
      <c r="T202" s="166" t="str">
        <f>'Work in Progress'!S150</f>
        <v>Yes</v>
      </c>
      <c r="U202" s="166" t="str">
        <f>'Work in Progress'!U150</f>
        <v/>
      </c>
      <c r="V202" s="165"/>
      <c r="W202" s="165"/>
      <c r="X202" s="165"/>
      <c r="Y202" s="165"/>
      <c r="Z202" s="165"/>
    </row>
    <row r="203">
      <c r="A203" s="166" t="str">
        <f>'Work in Progress'!T203</f>
        <v>Yes</v>
      </c>
      <c r="B203" s="166" t="str">
        <f>'Work in Progress'!D203</f>
        <v>Toronto Civic</v>
      </c>
      <c r="C203" s="166" t="str">
        <f>'Work in Progress'!B203</f>
        <v>Q-227</v>
      </c>
      <c r="D203" s="166" t="str">
        <f>'Work in Progress'!A203</f>
        <v>Hari Thapliyal</v>
      </c>
      <c r="E203" s="166" t="str">
        <f>'Work in Progress'!C203</f>
        <v/>
      </c>
      <c r="F203" s="166" t="str">
        <f>'Work in Progress'!E203</f>
        <v>The type of mutliculturalism you are proposing is more an Ideal than practiced by many countires because of poltics. And it all leads to assimilation and digestins.</v>
      </c>
      <c r="G203" s="166" t="str">
        <f>'Work in Progress'!F203</f>
        <v>IS multicultural is too Idealistic ?</v>
      </c>
      <c r="H203" s="166" t="str">
        <f>'Work in Progress'!G203</f>
        <v>No</v>
      </c>
      <c r="I203" s="166" t="str">
        <f>if('Work in Progress'!G203="NO",'Work in Progress'!F203, 'Work in Progress'!H203)</f>
        <v>IS multicultural is too Idealistic ?</v>
      </c>
      <c r="J203" s="84" t="str">
        <f>'Work in Progress'!I203</f>
        <v/>
      </c>
      <c r="K203" s="84" t="str">
        <f>'Work in Progress'!L203</f>
        <v>There is tendency that people will be assimilated to other cultures. But revival is also coming up.
 US will be non-white community in coming time. I donot think that it is good conclusion to be digested. But try and distinguish yourself.</v>
      </c>
      <c r="L203" s="167" t="str">
        <f>'Work in Progress'!J203</f>
        <v>Need for Hindu Identity</v>
      </c>
      <c r="M203" s="167" t="str">
        <f>'Work in Progress'!K203</f>
        <v/>
      </c>
      <c r="N203" s="166" t="str">
        <f>'Work in Progress'!M151</f>
        <v/>
      </c>
      <c r="O203" s="166" t="str">
        <f>'Work in Progress'!N151</f>
        <v/>
      </c>
      <c r="P203" s="166" t="str">
        <f>'Work in Progress'!O151</f>
        <v/>
      </c>
      <c r="Q203" s="166" t="str">
        <f>'Work in Progress'!P151</f>
        <v/>
      </c>
      <c r="R203" s="166" t="str">
        <f>'Work in Progress'!Q151</f>
        <v/>
      </c>
      <c r="S203" s="166" t="str">
        <f>'Work in Progress'!R151</f>
        <v/>
      </c>
      <c r="T203" s="166" t="str">
        <f>'Work in Progress'!S151</f>
        <v/>
      </c>
      <c r="U203" s="166" t="str">
        <f>'Work in Progress'!U151</f>
        <v/>
      </c>
      <c r="V203" s="165"/>
      <c r="W203" s="165"/>
      <c r="X203" s="165"/>
      <c r="Y203" s="165"/>
      <c r="Z203" s="165"/>
    </row>
    <row r="204">
      <c r="A204" s="166" t="str">
        <f>'Work in Progress'!T204</f>
        <v>Yes</v>
      </c>
      <c r="B204" s="166" t="str">
        <f>'Work in Progress'!D204</f>
        <v>Toronto Civic</v>
      </c>
      <c r="C204" s="166" t="str">
        <f>'Work in Progress'!B204</f>
        <v>Q-228</v>
      </c>
      <c r="D204" s="166" t="str">
        <f>'Work in Progress'!A204</f>
        <v>Hari Thapliyal</v>
      </c>
      <c r="E204" s="166" t="str">
        <f>'Work in Progress'!C204</f>
        <v/>
      </c>
      <c r="F204" s="166" t="str">
        <f>'Work in Progress'!E204</f>
        <v>Besides not translating words what are other strategies for not getting digested ?</v>
      </c>
      <c r="G204" s="166" t="str">
        <f>'Work in Progress'!F204</f>
        <v>What are strategies for not getting digested?</v>
      </c>
      <c r="H204" s="166" t="str">
        <f>'Work in Progress'!G204</f>
        <v>No</v>
      </c>
      <c r="I204" s="166" t="str">
        <f>if('Work in Progress'!G204="NO",'Work in Progress'!F204, 'Work in Progress'!H204)</f>
        <v>What are strategies for not getting digested?</v>
      </c>
      <c r="J204" s="84" t="str">
        <f>'Work in Progress'!I204</f>
        <v/>
      </c>
      <c r="K204" s="84" t="str">
        <f>'Work in Progress'!L204</f>
        <v>Read book Being Different and know what areas of differences make you distinct. Know what differences are just cosmotic and which are serious from Dharma side and hangon to those Dharmic serious differences.</v>
      </c>
      <c r="L204" s="167" t="str">
        <f>'Work in Progress'!J204</f>
        <v>Digestion</v>
      </c>
      <c r="M204" s="167" t="str">
        <f>'Work in Progress'!K204</f>
        <v/>
      </c>
      <c r="N204" s="166" t="str">
        <f>'Work in Progress'!M152</f>
        <v>Yes</v>
      </c>
      <c r="O204" s="166" t="str">
        <f>'Work in Progress'!N152</f>
        <v>Too Long</v>
      </c>
      <c r="P204" s="168" t="str">
        <f>'Work in Progress'!O152</f>
        <v>https://drive.google.com/open?id=0BzrlmTtOnvUAMlcyOHJTRENQSkk&amp;authuser=0</v>
      </c>
      <c r="Q204" s="166" t="str">
        <f>'Work in Progress'!P152</f>
        <v>1:38</v>
      </c>
      <c r="R204" s="166" t="str">
        <f>'Work in Progress'!Q152</f>
        <v/>
      </c>
      <c r="S204" s="166" t="str">
        <f>'Work in Progress'!R152</f>
        <v>Good</v>
      </c>
      <c r="T204" s="166" t="str">
        <f>'Work in Progress'!S152</f>
        <v/>
      </c>
      <c r="U204" s="166" t="str">
        <f>'Work in Progress'!U152</f>
        <v>Need to remove the part of video (2:34- 2:42)
--Revisit</v>
      </c>
      <c r="V204" s="165"/>
      <c r="W204" s="165"/>
      <c r="X204" s="165"/>
      <c r="Y204" s="165"/>
      <c r="Z204" s="165"/>
    </row>
    <row r="205">
      <c r="A205" s="166" t="str">
        <f>'Work in Progress'!T205</f>
        <v>Yes</v>
      </c>
      <c r="B205" s="166" t="str">
        <f>'Work in Progress'!D205</f>
        <v>Toronto Civic</v>
      </c>
      <c r="C205" s="166" t="str">
        <f>'Work in Progress'!B205</f>
        <v>Q-229</v>
      </c>
      <c r="D205" s="166" t="str">
        <f>'Work in Progress'!A205</f>
        <v>Hari Thapliyal</v>
      </c>
      <c r="E205" s="166" t="str">
        <f>'Work in Progress'!C205</f>
        <v/>
      </c>
      <c r="F205" s="166" t="str">
        <f>'Work in Progress'!E205</f>
        <v>Is anyone doing anything to stop conversion of Indians?</v>
      </c>
      <c r="G205" s="166" t="str">
        <f>'Work in Progress'!F205</f>
        <v>Is anyone doing anything to stop conversion of Indians?</v>
      </c>
      <c r="H205" s="166" t="str">
        <f>'Work in Progress'!G205</f>
        <v>No</v>
      </c>
      <c r="I205" s="166" t="str">
        <f>if('Work in Progress'!G205="NO",'Work in Progress'!F205, 'Work in Progress'!H205)</f>
        <v>Is anyone doing anything to stop conversion of Indians?</v>
      </c>
      <c r="J205" s="84" t="str">
        <f>'Work in Progress'!I205</f>
        <v/>
      </c>
      <c r="K205" s="84" t="str">
        <f>'Work in Progress'!L205</f>
        <v>We are not political or grass root organization. We are researcher, thinker, scholars so we write, publish and disseminate knowledge. And our knowledge has been influencing many other organizations. There are many anti conversion organizaiton in India and also lot of awareness now. Like recently in Tamilnadu some agitiation was going on for a Nuclear plant. This happened because India choosen Russia nuclear reactor not the west for this nuclear plant so church created problem. They invited me and asked my input on that. I gave them my book because these people are named in the book. So people were put in jail.</v>
      </c>
      <c r="L205" s="167" t="str">
        <f>'Work in Progress'!J205</f>
        <v>Breaking India Forces</v>
      </c>
      <c r="M205" s="167" t="str">
        <f>'Work in Progress'!K205</f>
        <v/>
      </c>
      <c r="N205" s="166" t="str">
        <f>'Work in Progress'!M153</f>
        <v>Yes</v>
      </c>
      <c r="O205" s="166" t="str">
        <f>'Work in Progress'!N153</f>
        <v/>
      </c>
      <c r="P205" s="168" t="str">
        <f>'Work in Progress'!O153</f>
        <v>https://drive.google.com/open?id=0BzrlmTtOnvUAV3RWdVFPbndMNFU&amp;authuser=0</v>
      </c>
      <c r="Q205" s="166" t="str">
        <f>'Work in Progress'!P153</f>
        <v/>
      </c>
      <c r="R205" s="166" t="str">
        <f>'Work in Progress'!Q153</f>
        <v/>
      </c>
      <c r="S205" s="166" t="str">
        <f>'Work in Progress'!R153</f>
        <v>Good</v>
      </c>
      <c r="T205" s="166" t="str">
        <f>'Work in Progress'!S153</f>
        <v/>
      </c>
      <c r="U205" s="166" t="str">
        <f>'Work in Progress'!U153</f>
        <v/>
      </c>
      <c r="V205" s="165"/>
      <c r="W205" s="165"/>
      <c r="X205" s="165"/>
      <c r="Y205" s="165"/>
      <c r="Z205" s="165"/>
    </row>
    <row r="206">
      <c r="A206" s="166" t="str">
        <f>'Work in Progress'!T206</f>
        <v>Yes</v>
      </c>
      <c r="B206" s="166" t="str">
        <f>'Work in Progress'!D206</f>
        <v>Toronto Civic</v>
      </c>
      <c r="C206" s="166" t="str">
        <f>'Work in Progress'!B206</f>
        <v>Q-230</v>
      </c>
      <c r="D206" s="166" t="str">
        <f>'Work in Progress'!A206</f>
        <v>Hari Thapliyal</v>
      </c>
      <c r="E206" s="166" t="str">
        <f>'Work in Progress'!C206</f>
        <v/>
      </c>
      <c r="F206" s="166" t="str">
        <f>'Work in Progress'!E206</f>
        <v>What role should community and college should play in achieving your aspiration ?</v>
      </c>
      <c r="G206" s="166" t="str">
        <f>'Work in Progress'!F206</f>
        <v>what role should community and colleges play?</v>
      </c>
      <c r="H206" s="166" t="str">
        <f>'Work in Progress'!G206</f>
        <v>No</v>
      </c>
      <c r="I206" s="166" t="str">
        <f>if('Work in Progress'!G206="NO",'Work in Progress'!F206, 'Work in Progress'!H206)</f>
        <v>what role should community and colleges play?</v>
      </c>
      <c r="J206" s="84" t="str">
        <f>'Work in Progress'!I206</f>
        <v/>
      </c>
      <c r="K206" s="84" t="str">
        <f>'Work in Progress'!L206</f>
        <v>College teacher can bring this kind of work in course material. Delhi University has introduced this book in MA. BHU is setting up a new intercultural study centre using this kind of book and other thinks like this. So as a teacher bring this kind of knowledge in college so next generation is more consiouns of this.</v>
      </c>
      <c r="L206" s="167" t="str">
        <f>'Work in Progress'!J206</f>
        <v>Breaking India Forces</v>
      </c>
      <c r="M206" s="167" t="str">
        <f>'Work in Progress'!K206</f>
        <v>How to work against them</v>
      </c>
      <c r="N206" s="166" t="str">
        <f>'Work in Progress'!M154</f>
        <v>Yes</v>
      </c>
      <c r="O206" s="166" t="str">
        <f>'Work in Progress'!N154</f>
        <v/>
      </c>
      <c r="P206" s="168" t="str">
        <f>'Work in Progress'!O154</f>
        <v>https://drive.google.com/open?id=0BzrlmTtOnvUASHo0SGNMUFdUYjQ&amp;authuser=0</v>
      </c>
      <c r="Q206" s="166" t="str">
        <f>'Work in Progress'!P154</f>
        <v/>
      </c>
      <c r="R206" s="166" t="str">
        <f>'Work in Progress'!Q154</f>
        <v/>
      </c>
      <c r="S206" s="166" t="str">
        <f>'Work in Progress'!R154</f>
        <v>Good</v>
      </c>
      <c r="T206" s="166" t="str">
        <f>'Work in Progress'!S154</f>
        <v>Yes</v>
      </c>
      <c r="U206" s="166" t="str">
        <f>'Work in Progress'!U154</f>
        <v>The video is in Hindi, therefore adding sub-title can be helpful.</v>
      </c>
      <c r="V206" s="165"/>
      <c r="W206" s="165"/>
      <c r="X206" s="165"/>
      <c r="Y206" s="165"/>
      <c r="Z206" s="165"/>
    </row>
    <row r="207">
      <c r="A207" s="166" t="str">
        <f>'Work in Progress'!T207</f>
        <v>Yes</v>
      </c>
      <c r="B207" s="166" t="str">
        <f>'Work in Progress'!D207</f>
        <v>Toronto Civic</v>
      </c>
      <c r="C207" s="166" t="str">
        <f>'Work in Progress'!B207</f>
        <v>Q-231</v>
      </c>
      <c r="D207" s="166" t="str">
        <f>'Work in Progress'!A207</f>
        <v>Hari Thapliyal</v>
      </c>
      <c r="E207" s="166" t="str">
        <f>'Work in Progress'!C207</f>
        <v/>
      </c>
      <c r="F207" s="166" t="str">
        <f>'Work in Progress'!E207</f>
        <v>Is there is decline in spirituality ?</v>
      </c>
      <c r="G207" s="166" t="str">
        <f>'Work in Progress'!F207</f>
        <v>Is there is decline in spirituality ?</v>
      </c>
      <c r="H207" s="166" t="str">
        <f>'Work in Progress'!G207</f>
        <v>No</v>
      </c>
      <c r="I207" s="166" t="str">
        <f>if('Work in Progress'!G207="NO",'Work in Progress'!F207, 'Work in Progress'!H207)</f>
        <v>Is there is decline in spirituality ?</v>
      </c>
      <c r="J207" s="84" t="str">
        <f>'Work in Progress'!I207</f>
        <v/>
      </c>
      <c r="K207" s="84" t="str">
        <f>'Work in Progress'!L207</f>
        <v>I don't see it is declining. Some kind of generic spirituality is becoming more popular. As far as decline of popularity of christianity in west is concern yes that is well known fact it has been going on for a long time it does not apply to US but I do not know about Canad.</v>
      </c>
      <c r="L207" s="167" t="str">
        <f>'Work in Progress'!J207</f>
        <v>Synthetic Unity of the West</v>
      </c>
      <c r="M207" s="167" t="str">
        <f>'Work in Progress'!K207</f>
        <v/>
      </c>
      <c r="N207" s="166" t="str">
        <f>'Work in Progress'!M155</f>
        <v/>
      </c>
      <c r="O207" s="166" t="str">
        <f>'Work in Progress'!N155</f>
        <v/>
      </c>
      <c r="P207" s="168" t="str">
        <f>'Work in Progress'!O155</f>
        <v>https://drive.google.com/open?id=0BzrlmTtOnvUASHo0SGNMUFdUYjQ&amp;authuser=0</v>
      </c>
      <c r="Q207" s="166" t="str">
        <f>'Work in Progress'!P155</f>
        <v/>
      </c>
      <c r="R207" s="166" t="str">
        <f>'Work in Progress'!Q155</f>
        <v/>
      </c>
      <c r="S207" s="166" t="str">
        <f>'Work in Progress'!R155</f>
        <v/>
      </c>
      <c r="T207" s="166" t="str">
        <f>'Work in Progress'!S155</f>
        <v/>
      </c>
      <c r="U207" s="166" t="str">
        <f>'Work in Progress'!U155</f>
        <v/>
      </c>
      <c r="V207" s="165"/>
      <c r="W207" s="165"/>
      <c r="X207" s="165"/>
      <c r="Y207" s="165"/>
      <c r="Z207" s="165"/>
    </row>
    <row r="208">
      <c r="A208" s="166" t="str">
        <f>'Work in Progress'!T208</f>
        <v>Yes</v>
      </c>
      <c r="B208" s="166" t="str">
        <f>'Work in Progress'!D208</f>
        <v>Toronto Civic</v>
      </c>
      <c r="C208" s="166" t="str">
        <f>'Work in Progress'!B208</f>
        <v>Q-232</v>
      </c>
      <c r="D208" s="166" t="str">
        <f>'Work in Progress'!A208</f>
        <v>Hari Thapliyal</v>
      </c>
      <c r="E208" s="166" t="str">
        <f>'Work in Progress'!C208</f>
        <v/>
      </c>
      <c r="F208" s="166" t="str">
        <f>'Work in Progress'!E208</f>
        <v>Rationalize why Hindus says all religions are same when Muslims claim exclusivity?</v>
      </c>
      <c r="G208" s="166" t="str">
        <f>'Work in Progress'!F208</f>
        <v>Rationalize why Hindus saw all religions are same when Muslims claim exclusivity.</v>
      </c>
      <c r="H208" s="166" t="str">
        <f>'Work in Progress'!G208</f>
        <v>No</v>
      </c>
      <c r="I208" s="166" t="str">
        <f>if('Work in Progress'!G208="NO",'Work in Progress'!F208, 'Work in Progress'!H208)</f>
        <v>Rationalize why Hindus saw all religions are same when Muslims claim exclusivity.</v>
      </c>
      <c r="J208" s="84" t="str">
        <f>'Work in Progress'!I208</f>
        <v/>
      </c>
      <c r="K208" s="84" t="str">
        <f>'Work in Progress'!L208</f>
        <v>We do not have excluvist claim as some other faith do, so that is how they see the world. Because we believe in reincarnation and Karma and not one life so we do not say that if you are not on right path you will go to hell for ever. We say, you will be born again and you will have another chance to evolve and this evoluation goes many lives till you eventually find the truth and finally evolve. So this is our system. 
 Our Swamis are some deluded in some cases by falsely imaginging that all religions are same because they clearly are not. The large part of the purpose of writing "being different" was to educate our own people about this fact. You cannot say one side equality. You cannot say I am same as you but another does not accept it. Goto website beingdifferent.com/video section and watch my conversation with Mark Tully. 
 He says I am troubled that why are you emphasising that we are different why don't you emphasise that we are the same. So I said that if you believe in Karma and reincarnation then we will be the same. So he said we cannot because it will violate our world view of original sin, virgin birth, crucifiction, redemption, one life. It has separate set of axioms than karma and reincarnation. They are mutually contradictory.
 Then I said we beleive in worshiping images. So you allow us putting images in your churches and we will be the same. Tully said it will be never be accepted. But then you said that you wanted to be same. 
 Then I said that to be the same you should accpet all our Avatars like jesus. So he said no because we will be accused of polythesism and no church will accept it. 
 So if a wonderful well meaning person like Mark Tully want that I should be like him but he donot want to be like me then what to expect of others. 
 So if people say we are the same then they mean we are same on their terms not on my terms.</v>
      </c>
      <c r="L208" s="167" t="str">
        <f>'Work in Progress'!J208</f>
        <v>Sameness Myth</v>
      </c>
      <c r="M208" s="167" t="str">
        <f>'Work in Progress'!K208</f>
        <v/>
      </c>
      <c r="N208" s="166" t="str">
        <f>'Work in Progress'!M156</f>
        <v>Yes</v>
      </c>
      <c r="O208" s="166" t="str">
        <f>'Work in Progress'!N156</f>
        <v/>
      </c>
      <c r="P208" s="168" t="str">
        <f>'Work in Progress'!O156</f>
        <v>https://drive.google.com/open?id=0BzrlmTtOnvUAUy1DMEZwbi1zSGs&amp;authuser=0</v>
      </c>
      <c r="Q208" s="166" t="str">
        <f>'Work in Progress'!P156</f>
        <v/>
      </c>
      <c r="R208" s="166" t="str">
        <f>'Work in Progress'!Q156</f>
        <v/>
      </c>
      <c r="S208" s="166" t="str">
        <f>'Work in Progress'!R156</f>
        <v>Good</v>
      </c>
      <c r="T208" s="166" t="str">
        <f>'Work in Progress'!S156</f>
        <v/>
      </c>
      <c r="U208" s="166" t="str">
        <f>'Work in Progress'!U156</f>
        <v/>
      </c>
      <c r="V208" s="165"/>
      <c r="W208" s="165"/>
      <c r="X208" s="165"/>
      <c r="Y208" s="165"/>
      <c r="Z208" s="165"/>
    </row>
    <row r="209">
      <c r="A209" s="166" t="str">
        <f>'Work in Progress'!T209</f>
        <v>Yes</v>
      </c>
      <c r="B209" s="166" t="str">
        <f>'Work in Progress'!D209</f>
        <v>Toronto Civic</v>
      </c>
      <c r="C209" s="166" t="str">
        <f>'Work in Progress'!B209</f>
        <v>Q-233</v>
      </c>
      <c r="D209" s="166" t="str">
        <f>'Work in Progress'!A209</f>
        <v>Hari Thapliyal</v>
      </c>
      <c r="E209" s="166" t="str">
        <f>'Work in Progress'!C209</f>
        <v/>
      </c>
      <c r="F209" s="166" t="str">
        <f>'Work in Progress'!E209</f>
        <v>Best way of promoting Dharmic traditions?</v>
      </c>
      <c r="G209" s="166" t="str">
        <f>'Work in Progress'!F209</f>
        <v>Best way of promoting Dharmic traditions?</v>
      </c>
      <c r="H209" s="166" t="str">
        <f>'Work in Progress'!G209</f>
        <v>No</v>
      </c>
      <c r="I209" s="166" t="str">
        <f>if('Work in Progress'!G209="NO",'Work in Progress'!F209, 'Work in Progress'!H209)</f>
        <v>Best way of promoting Dharmic traditions?</v>
      </c>
      <c r="J209" s="84" t="str">
        <f>'Work in Progress'!I209</f>
        <v/>
      </c>
      <c r="K209" s="84" t="str">
        <f>'Work in Progress'!L209</f>
        <v>The best way is to practice it yourself. Don't start by promoting what you do not practice. Lot of our people are not clear what they are doing, they are doing some kind of marketing to get poltical advantage in their field. So you must invest time, energy to read, introspect, learn, about what your dharma is then it becomes natural for you. We need to built institutions because individual efforts will not help us if we do not have force multipler to take leverage. We need exampler who personify Dharma and Dharmic life.</v>
      </c>
      <c r="L209" s="167" t="str">
        <f>'Work in Progress'!J209</f>
        <v>Indian Grand Narrative</v>
      </c>
      <c r="M209" s="167" t="str">
        <f>'Work in Progress'!K209</f>
        <v>Institution Building Within India</v>
      </c>
      <c r="N209" s="166" t="str">
        <f>'Work in Progress'!M157</f>
        <v/>
      </c>
      <c r="O209" s="166" t="str">
        <f>'Work in Progress'!N157</f>
        <v/>
      </c>
      <c r="P209" s="166" t="str">
        <f>'Work in Progress'!O157</f>
        <v/>
      </c>
      <c r="Q209" s="166" t="str">
        <f>'Work in Progress'!P157</f>
        <v/>
      </c>
      <c r="R209" s="166" t="str">
        <f>'Work in Progress'!Q157</f>
        <v/>
      </c>
      <c r="S209" s="166" t="str">
        <f>'Work in Progress'!R157</f>
        <v/>
      </c>
      <c r="T209" s="166" t="str">
        <f>'Work in Progress'!S157</f>
        <v/>
      </c>
      <c r="U209" s="166" t="str">
        <f>'Work in Progress'!U157</f>
        <v/>
      </c>
      <c r="V209" s="165"/>
      <c r="W209" s="165"/>
      <c r="X209" s="165"/>
      <c r="Y209" s="165"/>
      <c r="Z209" s="165"/>
    </row>
    <row r="210">
      <c r="A210" s="166" t="str">
        <f>'Work in Progress'!T210</f>
        <v>Yes</v>
      </c>
      <c r="B210" s="166" t="str">
        <f>'Work in Progress'!D210</f>
        <v>Toronto Civic</v>
      </c>
      <c r="C210" s="166" t="str">
        <f>'Work in Progress'!B210</f>
        <v>Q-234</v>
      </c>
      <c r="D210" s="166" t="str">
        <f>'Work in Progress'!A210</f>
        <v>Hari Thapliyal</v>
      </c>
      <c r="E210" s="166" t="str">
        <f>'Work in Progress'!C210</f>
        <v/>
      </c>
      <c r="F210" s="166" t="str">
        <f>'Work in Progress'!E210</f>
        <v>What should we do so that world promote Indian Hindu Culture?</v>
      </c>
      <c r="G210" s="166" t="str">
        <f>'Work in Progress'!F210</f>
        <v>What should a university student do?</v>
      </c>
      <c r="H210" s="166" t="str">
        <f>'Work in Progress'!G210</f>
        <v>Yes</v>
      </c>
      <c r="I210" s="166" t="str">
        <f>if('Work in Progress'!G210="NO",'Work in Progress'!F210, 'Work in Progress'!H210)</f>
        <v>Our role in promoting  our culture</v>
      </c>
      <c r="J210" s="84" t="str">
        <f>'Work in Progress'!I210</f>
        <v/>
      </c>
      <c r="K210" s="84" t="str">
        <f>'Work in Progress'!L210</f>
        <v>why would world promote Hindu culture? Different people in the world have their own culture. You should promote your own. You should be respectful that other people should promote their own culture.</v>
      </c>
      <c r="L210" s="167" t="str">
        <f>'Work in Progress'!J210</f>
        <v>Dharmic Freedom</v>
      </c>
      <c r="M210" s="167" t="str">
        <f>'Work in Progress'!K210</f>
        <v>How to practice Dharma</v>
      </c>
      <c r="N210" s="166" t="str">
        <f>'Work in Progress'!M158</f>
        <v>Yes</v>
      </c>
      <c r="O210" s="166" t="str">
        <f>'Work in Progress'!N158</f>
        <v/>
      </c>
      <c r="P210" s="168" t="str">
        <f>'Work in Progress'!O158</f>
        <v>https://drive.google.com/open?id=0BzrlmTtOnvUAcFlldUpoZDhuMUE&amp;authuser=0</v>
      </c>
      <c r="Q210" s="166" t="str">
        <f>'Work in Progress'!P158</f>
        <v/>
      </c>
      <c r="R210" s="166" t="str">
        <f>'Work in Progress'!Q158</f>
        <v/>
      </c>
      <c r="S210" s="166" t="str">
        <f>'Work in Progress'!R158</f>
        <v>Good</v>
      </c>
      <c r="T210" s="166" t="str">
        <f>'Work in Progress'!S158</f>
        <v/>
      </c>
      <c r="U210" s="166" t="str">
        <f>'Work in Progress'!U158</f>
        <v/>
      </c>
      <c r="V210" s="165"/>
      <c r="W210" s="165"/>
      <c r="X210" s="165"/>
      <c r="Y210" s="165"/>
      <c r="Z210" s="165"/>
    </row>
    <row r="211">
      <c r="A211" s="166" t="str">
        <f>'Work in Progress'!T211</f>
        <v>Yes</v>
      </c>
      <c r="B211" s="166" t="str">
        <f>'Work in Progress'!D211</f>
        <v>Toronto Civic</v>
      </c>
      <c r="C211" s="166" t="str">
        <f>'Work in Progress'!B211</f>
        <v>Q-235</v>
      </c>
      <c r="D211" s="166" t="str">
        <f>'Work in Progress'!A211</f>
        <v>Hari Thapliyal</v>
      </c>
      <c r="E211" s="166" t="str">
        <f>'Work in Progress'!C211</f>
        <v/>
      </c>
      <c r="F211" s="166" t="str">
        <f>'Work in Progress'!E211</f>
        <v>When claiming India's contribution to west, are you not using western framework?</v>
      </c>
      <c r="G211" s="166" t="str">
        <f>'Work in Progress'!F211</f>
        <v/>
      </c>
      <c r="H211" s="166" t="str">
        <f>'Work in Progress'!G211</f>
        <v>No</v>
      </c>
      <c r="I211" s="166" t="str">
        <f>if('Work in Progress'!G211="NO",'Work in Progress'!F211, 'Work in Progress'!H211)</f>
        <v/>
      </c>
      <c r="J211" s="84" t="str">
        <f>'Work in Progress'!I211</f>
        <v/>
      </c>
      <c r="K211" s="84" t="str">
        <f>'Work in Progress'!L211</f>
        <v>No, what I am saying is as long as we keep our framework together that is good. Others will use our ideas as they want we cannot stop them to happen. If it is distortion as I feel this is happening in the case of Yoga where somebody takes Dharmic idea and they put it into different framework and in order to make it fit they have to modifiy it and they have change its meaning they have to change meta physics behind it then that is problem because they are distorting. But if they are using it in a sincere and authentic manner then it is off course a good idea to spread.</v>
      </c>
      <c r="L211" s="167" t="str">
        <f>'Work in Progress'!J211</f>
        <v/>
      </c>
      <c r="M211" s="167" t="str">
        <f>'Work in Progress'!K211</f>
        <v/>
      </c>
      <c r="N211" s="166" t="str">
        <f>'Work in Progress'!M159</f>
        <v/>
      </c>
      <c r="O211" s="166" t="str">
        <f>'Work in Progress'!N159</f>
        <v/>
      </c>
      <c r="P211" s="166" t="str">
        <f>'Work in Progress'!O159</f>
        <v/>
      </c>
      <c r="Q211" s="166" t="str">
        <f>'Work in Progress'!P159</f>
        <v/>
      </c>
      <c r="R211" s="166" t="str">
        <f>'Work in Progress'!Q159</f>
        <v/>
      </c>
      <c r="S211" s="166" t="str">
        <f>'Work in Progress'!R159</f>
        <v/>
      </c>
      <c r="T211" s="166" t="str">
        <f>'Work in Progress'!S159</f>
        <v/>
      </c>
      <c r="U211" s="166" t="str">
        <f>'Work in Progress'!U159</f>
        <v/>
      </c>
      <c r="V211" s="165"/>
      <c r="W211" s="165"/>
      <c r="X211" s="165"/>
      <c r="Y211" s="165"/>
      <c r="Z211" s="165"/>
    </row>
    <row r="212">
      <c r="A212" s="166" t="str">
        <f>'Work in Progress'!T212</f>
        <v>Yes</v>
      </c>
      <c r="B212" s="166" t="str">
        <f>'Work in Progress'!D212</f>
        <v>Toronto Civic</v>
      </c>
      <c r="C212" s="166" t="str">
        <f>'Work in Progress'!B212</f>
        <v>Q-236</v>
      </c>
      <c r="D212" s="166" t="str">
        <f>'Work in Progress'!A212</f>
        <v>Hari Thapliyal</v>
      </c>
      <c r="E212" s="166" t="str">
        <f>'Work in Progress'!C212</f>
        <v/>
      </c>
      <c r="F212" s="166" t="str">
        <f>'Work in Progress'!E212</f>
        <v>Christian Bharat natyam and yoga who is getting digested Christian or us ?</v>
      </c>
      <c r="G212" s="166" t="str">
        <f>'Work in Progress'!F212</f>
        <v>Which side is getting digested into the other?</v>
      </c>
      <c r="H212" s="166" t="str">
        <f>'Work in Progress'!G212</f>
        <v>Yes</v>
      </c>
      <c r="I212" s="166" t="str">
        <f>if('Work in Progress'!G212="NO",'Work in Progress'!F212, 'Work in Progress'!H212)</f>
        <v>Christian Bharat Natyam and yoga, who is getting digested? Christians or us ?</v>
      </c>
      <c r="J212" s="84" t="str">
        <f>'Work in Progress'!I212</f>
        <v/>
      </c>
      <c r="K212" s="84" t="str">
        <f>'Work in Progress'!L212</f>
        <v>Bharat Natyam is becoming Christ Natyam in many places. They wear the costume of Bharat Natyam, same gesture, same style music but story is not Krishna but Christ. Because it is entertaining so they go to lot of villagers and conduct public performances these performances draws lots of audience. so many of the Bharat Natyam dance academies in south India and I am told in near Banaras also are taken over by the churches. They hire good teachers, pay lot of salary, these hindu teachers teaches this kind of dance to students so the next generation of students perform Chritstian Natyam. They go around the world in new jersy, england and perform the same. So art form is getting digested into christianity. 
 The assumption in this digestion question is that there is reciprocal symmetry between christian and hindu believes. But it is not. Historical exclusivity of Jesus is one of kind of absolute requirement and you cannot do away with it to be christian. It is absolute and non negotiable requirement. 
 So when you merge things and as long as thing in which you are merging maintains itself then you are getting digested. Cristianity has exclusivity of histority into it and things becomes christian as long as thie exclusivity is maintained. So you take off shoes, wear lungi and enter into puja place, wear tilak, wear chest threat, speak sanskrit, wear safron, have hindu name, eating pan leafes, eating using your hands etc all does not matter if you accept history centric idea of Christianity then you are christian no matter what you do. Because this requires negetion of all alternative historical claims of other Avtars, deities an images. That histry centric idea has power to suck all your rituals into christianity and digested you becoming the christian. To way other way round of digestion you have to ask other to give up the exclusivity claim of jesus.</v>
      </c>
      <c r="L212" s="167" t="str">
        <f>'Work in Progress'!J212</f>
        <v>Digestion, Historycentrism</v>
      </c>
      <c r="M212" s="167" t="str">
        <f>'Work in Progress'!K212</f>
        <v>Examples of Digestion, Exclusivity</v>
      </c>
      <c r="N212" s="166" t="str">
        <f>'Work in Progress'!M160</f>
        <v>Yes</v>
      </c>
      <c r="O212" s="166" t="str">
        <f>'Work in Progress'!N160</f>
        <v/>
      </c>
      <c r="P212" s="168" t="str">
        <f>'Work in Progress'!O160</f>
        <v>https://drive.google.com/open?id=0BzrlmTtOnvUANDlOLUVxWWRXbkk&amp;authuser=0</v>
      </c>
      <c r="Q212" s="166" t="str">
        <f>'Work in Progress'!P160</f>
        <v/>
      </c>
      <c r="R212" s="166" t="str">
        <f>'Work in Progress'!Q160</f>
        <v/>
      </c>
      <c r="S212" s="166" t="str">
        <f>'Work in Progress'!R160</f>
        <v>Good</v>
      </c>
      <c r="T212" s="166" t="str">
        <f>'Work in Progress'!S160</f>
        <v/>
      </c>
      <c r="U212" s="166" t="str">
        <f>'Work in Progress'!U160</f>
        <v/>
      </c>
      <c r="V212" s="165"/>
      <c r="W212" s="165"/>
      <c r="X212" s="165"/>
      <c r="Y212" s="165"/>
      <c r="Z212" s="165"/>
    </row>
    <row r="213">
      <c r="A213" s="166" t="str">
        <f>'Work in Progress'!T213</f>
        <v>No</v>
      </c>
      <c r="B213" s="166" t="str">
        <f>'Work in Progress'!D213</f>
        <v>Toronto Civic</v>
      </c>
      <c r="C213" s="166" t="str">
        <f>'Work in Progress'!B213</f>
        <v>Q-237</v>
      </c>
      <c r="D213" s="166" t="str">
        <f>'Work in Progress'!A213</f>
        <v>Hari Thapliyal</v>
      </c>
      <c r="E213" s="166" t="str">
        <f>'Work in Progress'!C213</f>
        <v/>
      </c>
      <c r="F213" s="166" t="str">
        <f>'Work in Progress'!E213</f>
        <v>Now how do we organize Hindu society?</v>
      </c>
      <c r="G213" s="166" t="str">
        <f>'Work in Progress'!F213</f>
        <v/>
      </c>
      <c r="H213" s="166" t="str">
        <f>'Work in Progress'!G213</f>
        <v>No</v>
      </c>
      <c r="I213" s="166" t="str">
        <f>if('Work in Progress'!G213="NO",'Work in Progress'!F213, 'Work in Progress'!H213)</f>
        <v/>
      </c>
      <c r="J213" s="84" t="str">
        <f>'Work in Progress'!I213</f>
        <v/>
      </c>
      <c r="K213" s="84" t="str">
        <f>'Work in Progress'!L213</f>
        <v/>
      </c>
      <c r="L213" s="167" t="str">
        <f>'Work in Progress'!J213</f>
        <v/>
      </c>
      <c r="M213" s="167" t="str">
        <f>'Work in Progress'!K213</f>
        <v/>
      </c>
      <c r="N213" s="166" t="str">
        <f>'Work in Progress'!M161</f>
        <v>No</v>
      </c>
      <c r="O213" s="166" t="str">
        <f>'Work in Progress'!N161</f>
        <v>Short</v>
      </c>
      <c r="P213" s="168" t="str">
        <f>'Work in Progress'!O161</f>
        <v>https://drive.google.com/folderview?id=0BzrlmTtOnvUAcDFzUWVwM3pabWM&amp;usp=sharing&amp;tid=0BzrlmTtOnvUAdWhFUDhjYU5tbE0</v>
      </c>
      <c r="Q213" s="166" t="str">
        <f>'Work in Progress'!P161</f>
        <v>Proper</v>
      </c>
      <c r="R213" s="166" t="str">
        <f>'Work in Progress'!Q161</f>
        <v>Ok</v>
      </c>
      <c r="S213" s="166" t="str">
        <f>'Work in Progress'!R161</f>
        <v>Good</v>
      </c>
      <c r="T213" s="166" t="str">
        <f>'Work in Progress'!S161</f>
        <v/>
      </c>
      <c r="U213" s="166" t="str">
        <f>'Work in Progress'!U161</f>
        <v/>
      </c>
      <c r="V213" s="165"/>
      <c r="W213" s="165"/>
      <c r="X213" s="165"/>
      <c r="Y213" s="165"/>
      <c r="Z213" s="165"/>
    </row>
    <row r="214">
      <c r="A214" s="166" t="str">
        <f>'Work in Progress'!T214</f>
        <v>Yes</v>
      </c>
      <c r="B214" s="166" t="str">
        <f>'Work in Progress'!D214</f>
        <v>Toronto Civic</v>
      </c>
      <c r="C214" s="166" t="str">
        <f>'Work in Progress'!B214</f>
        <v>Q-238</v>
      </c>
      <c r="D214" s="166" t="str">
        <f>'Work in Progress'!A214</f>
        <v>Hari Thapliyal</v>
      </c>
      <c r="E214" s="166" t="str">
        <f>'Work in Progress'!C214</f>
        <v/>
      </c>
      <c r="F214" s="166" t="str">
        <f>'Work in Progress'!E214</f>
        <v>Since Hindus don’t have Unity what are we to do?</v>
      </c>
      <c r="G214" s="166" t="str">
        <f>'Work in Progress'!F214</f>
        <v>Since Hindus don’t have Unity what are we to do?</v>
      </c>
      <c r="H214" s="166" t="str">
        <f>'Work in Progress'!G214</f>
        <v>Yes</v>
      </c>
      <c r="I214" s="166" t="str">
        <f>if('Work in Progress'!G214="NO",'Work in Progress'!F214, 'Work in Progress'!H214)</f>
        <v>add [ '] in don't</v>
      </c>
      <c r="J214" s="84" t="str">
        <f>'Work in Progress'!I214</f>
        <v/>
      </c>
      <c r="K214" s="84" t="str">
        <f>'Work in Progress'!L214</f>
        <v>The diversity of Dharma and the fact that Divine manifest into infinite forms and there are threfore so many forms to access the divine. This gives you the freedom so that you should not stuck in the box as some other faith and you are not going to claim exclusivity like other faiths but then on the hand it is tough to unify such people. It is easier to create unity when there is exclusivity when there is only one idea and nothing else is tolerated. So that is one weakness politically and militarily I guess that we have in us. The best thing you can do is support big institutions that understand this pan-Dharmic, pan-Indian civilization and not just narrow segment or narrow denomination and I think with economic rise of our community if we an built few such institutions that can be good to protect us.</v>
      </c>
      <c r="L214" s="167" t="str">
        <f>'Work in Progress'!J214</f>
        <v>Dharmic Pluralism, Indian Grand Narrative</v>
      </c>
      <c r="M214" s="167" t="str">
        <f>'Work in Progress'!K214</f>
        <v>How to practice dharma, Instituion building in India</v>
      </c>
      <c r="N214" s="166" t="str">
        <f>'Work in Progress'!M162</f>
        <v>No</v>
      </c>
      <c r="O214" s="166" t="str">
        <f>'Work in Progress'!N162</f>
        <v>Long</v>
      </c>
      <c r="P214" s="168" t="str">
        <f>'Work in Progress'!O162</f>
        <v>https://drive.google.com/folderview?id=0BzrlmTtOnvUAcDFzUWVwM3pabWM&amp;usp=sharing&amp;tid=0BzrlmTtOnvUAdWhFUDhjYU5tbE0</v>
      </c>
      <c r="Q214" s="166" t="str">
        <f>'Work in Progress'!P162</f>
        <v/>
      </c>
      <c r="R214" s="169" t="str">
        <f>'Work in Progress'!Q162</f>
        <v>6:05</v>
      </c>
      <c r="S214" s="166" t="str">
        <f>'Work in Progress'!R162</f>
        <v>Good</v>
      </c>
      <c r="T214" s="166" t="str">
        <f>'Work in Progress'!S162</f>
        <v/>
      </c>
      <c r="U214" s="166" t="str">
        <f>'Work in Progress'!U162</f>
        <v/>
      </c>
      <c r="V214" s="165"/>
      <c r="W214" s="165"/>
      <c r="X214" s="165"/>
      <c r="Y214" s="165"/>
      <c r="Z214" s="165"/>
    </row>
    <row r="215">
      <c r="A215" s="166" t="str">
        <f>'Work in Progress'!T215</f>
        <v>Yes</v>
      </c>
      <c r="B215" s="166" t="str">
        <f>'Work in Progress'!D215</f>
        <v>Toronto Civic</v>
      </c>
      <c r="C215" s="166" t="str">
        <f>'Work in Progress'!B215</f>
        <v>Q-239</v>
      </c>
      <c r="D215" s="166" t="str">
        <f>'Work in Progress'!A215</f>
        <v>Hari Thapliyal</v>
      </c>
      <c r="E215" s="166" t="str">
        <f>'Work in Progress'!C215</f>
        <v/>
      </c>
      <c r="F215" s="166" t="str">
        <f>'Work in Progress'!E215</f>
        <v>How are Jainism. Buddhism , Sikhism connected to Hinduism?</v>
      </c>
      <c r="G215" s="166" t="str">
        <f>'Work in Progress'!F215</f>
        <v>How are Buddhism, Jainism and Sikhism connected to Hinduism?</v>
      </c>
      <c r="H215" s="166" t="str">
        <f>'Work in Progress'!G215</f>
        <v/>
      </c>
      <c r="I215" s="166" t="str">
        <f>if('Work in Progress'!G215="NO",'Work in Progress'!F215, 'Work in Progress'!H215)</f>
        <v/>
      </c>
      <c r="J215" s="84" t="str">
        <f>'Work in Progress'!I215</f>
        <v/>
      </c>
      <c r="K215" s="84" t="str">
        <f>'Work in Progress'!L215</f>
        <v>Dharma is family of faiths and traditions. Like Abrahmic family. Within Dharmic family there are many kind of faiths within them like Abhramic faith has Judaism, Christanity and Muslim and within them they have many other kind. I have identified four items which helps us distinguishing between Abrahmic and Dharmic religion. These four are discussed in my book Being Different.</v>
      </c>
      <c r="L215" s="167" t="str">
        <f>'Work in Progress'!J215</f>
        <v>Dharmic Pluralism, Integral Unity of Dharmic Traditions</v>
      </c>
      <c r="M215" s="167" t="str">
        <f>'Work in Progress'!K215</f>
        <v/>
      </c>
      <c r="N215" s="166" t="str">
        <f>'Work in Progress'!M163</f>
        <v>Yes</v>
      </c>
      <c r="O215" s="166" t="str">
        <f>'Work in Progress'!N163</f>
        <v>Proper</v>
      </c>
      <c r="P215" s="168" t="str">
        <f>'Work in Progress'!O163</f>
        <v>https://drive.google.com/folderview?id=0BzrlmTtOnvUAcDFzUWVwM3pabWM&amp;usp=sharing&amp;tid=0BzrlmTtOnvUAdWhFUDhjYU5tbE0</v>
      </c>
      <c r="Q215" s="166" t="str">
        <f>'Work in Progress'!P163</f>
        <v>Proper</v>
      </c>
      <c r="R215" s="166" t="str">
        <f>'Work in Progress'!Q163</f>
        <v>Ok</v>
      </c>
      <c r="S215" s="166" t="str">
        <f>'Work in Progress'!R163</f>
        <v>Good</v>
      </c>
      <c r="T215" s="166" t="str">
        <f>'Work in Progress'!S163</f>
        <v/>
      </c>
      <c r="U215" s="166" t="str">
        <f>'Work in Progress'!U163</f>
        <v/>
      </c>
      <c r="V215" s="165"/>
      <c r="W215" s="165"/>
      <c r="X215" s="165"/>
      <c r="Y215" s="165"/>
      <c r="Z215" s="165"/>
    </row>
    <row r="216">
      <c r="A216" s="171" t="str">
        <f t="shared" ref="A216:H216" si="53">#REF!</f>
        <v>#REF!</v>
      </c>
      <c r="B216" s="171" t="str">
        <f t="shared" si="53"/>
        <v>#REF!</v>
      </c>
      <c r="C216" s="171" t="str">
        <f t="shared" si="53"/>
        <v>#REF!</v>
      </c>
      <c r="D216" s="171" t="str">
        <f t="shared" si="53"/>
        <v>#REF!</v>
      </c>
      <c r="E216" s="171" t="str">
        <f t="shared" si="53"/>
        <v>#REF!</v>
      </c>
      <c r="F216" s="171" t="str">
        <f t="shared" si="53"/>
        <v>#REF!</v>
      </c>
      <c r="G216" s="171" t="str">
        <f t="shared" si="53"/>
        <v>#REF!</v>
      </c>
      <c r="H216" s="171" t="str">
        <f t="shared" si="53"/>
        <v>#REF!</v>
      </c>
      <c r="I216" s="171" t="str">
        <f t="shared" ref="I216:I217" si="56">if(#REF!="NO",#REF!, #REF!)</f>
        <v>#REF!</v>
      </c>
      <c r="J216" s="83" t="str">
        <f t="shared" ref="J216:M216" si="54">#REF!</f>
        <v>#REF!</v>
      </c>
      <c r="K216" s="83" t="str">
        <f t="shared" si="54"/>
        <v>#REF!</v>
      </c>
      <c r="L216" s="172" t="str">
        <f t="shared" si="54"/>
        <v>#REF!</v>
      </c>
      <c r="M216" s="172" t="str">
        <f t="shared" si="54"/>
        <v>#REF!</v>
      </c>
      <c r="N216" s="166" t="str">
        <f>'Work in Progress'!M164</f>
        <v>No</v>
      </c>
      <c r="O216" s="166" t="str">
        <f>'Work in Progress'!N164</f>
        <v>Short</v>
      </c>
      <c r="P216" s="168" t="str">
        <f>'Work in Progress'!O164</f>
        <v>https://drive.google.com/folderview?id=0BzrlmTtOnvUAcDFzUWVwM3pabWM&amp;usp=sharing&amp;tid=0BzrlmTtOnvUAdWhFUDhjYU5tbE0</v>
      </c>
      <c r="Q216" s="166" t="str">
        <f>'Work in Progress'!P164</f>
        <v/>
      </c>
      <c r="R216" s="166" t="str">
        <f>'Work in Progress'!Q164</f>
        <v>Ok</v>
      </c>
      <c r="S216" s="166" t="str">
        <f>'Work in Progress'!R164</f>
        <v>Good</v>
      </c>
      <c r="T216" s="166" t="str">
        <f>'Work in Progress'!S164</f>
        <v/>
      </c>
      <c r="U216" s="166" t="str">
        <f>'Work in Progress'!U164</f>
        <v/>
      </c>
      <c r="V216" s="165"/>
      <c r="W216" s="165"/>
      <c r="X216" s="165"/>
      <c r="Y216" s="165"/>
      <c r="Z216" s="165"/>
    </row>
    <row r="217">
      <c r="A217" s="171" t="str">
        <f t="shared" ref="A217:H217" si="55">#REF!</f>
        <v>#REF!</v>
      </c>
      <c r="B217" s="171" t="str">
        <f t="shared" si="55"/>
        <v>#REF!</v>
      </c>
      <c r="C217" s="171" t="str">
        <f t="shared" si="55"/>
        <v>#REF!</v>
      </c>
      <c r="D217" s="171" t="str">
        <f t="shared" si="55"/>
        <v>#REF!</v>
      </c>
      <c r="E217" s="171" t="str">
        <f t="shared" si="55"/>
        <v>#REF!</v>
      </c>
      <c r="F217" s="171" t="str">
        <f t="shared" si="55"/>
        <v>#REF!</v>
      </c>
      <c r="G217" s="171" t="str">
        <f t="shared" si="55"/>
        <v>#REF!</v>
      </c>
      <c r="H217" s="171" t="str">
        <f t="shared" si="55"/>
        <v>#REF!</v>
      </c>
      <c r="I217" s="171" t="str">
        <f t="shared" si="56"/>
        <v>#REF!</v>
      </c>
      <c r="J217" s="83" t="str">
        <f t="shared" ref="J217:M217" si="57">#REF!</f>
        <v>#REF!</v>
      </c>
      <c r="K217" s="83" t="str">
        <f t="shared" si="57"/>
        <v>#REF!</v>
      </c>
      <c r="L217" s="172" t="str">
        <f t="shared" si="57"/>
        <v>#REF!</v>
      </c>
      <c r="M217" s="172" t="str">
        <f t="shared" si="57"/>
        <v>#REF!</v>
      </c>
      <c r="N217" s="166" t="str">
        <f>'Work in Progress'!M165</f>
        <v>Yes</v>
      </c>
      <c r="O217" s="166" t="str">
        <f>'Work in Progress'!N165</f>
        <v>Proper</v>
      </c>
      <c r="P217" s="168" t="str">
        <f>'Work in Progress'!O165</f>
        <v>https://drive.google.com/folderview?id=0BzrlmTtOnvUAcDFzUWVwM3pabWM&amp;usp=sharing&amp;tid=0BzrlmTtOnvUAdWhFUDhjYU5tbE0</v>
      </c>
      <c r="Q217" s="166" t="str">
        <f>'Work in Progress'!P165</f>
        <v>Proper</v>
      </c>
      <c r="R217" s="166" t="str">
        <f>'Work in Progress'!Q165</f>
        <v>Ok</v>
      </c>
      <c r="S217" s="166" t="str">
        <f>'Work in Progress'!R165</f>
        <v>Good</v>
      </c>
      <c r="T217" s="166" t="str">
        <f>'Work in Progress'!S165</f>
        <v/>
      </c>
      <c r="U217" s="166" t="str">
        <f>'Work in Progress'!U165</f>
        <v/>
      </c>
      <c r="V217" s="165"/>
      <c r="W217" s="165"/>
      <c r="X217" s="165"/>
      <c r="Y217" s="165"/>
      <c r="Z217" s="165"/>
    </row>
    <row r="218">
      <c r="A218" s="166" t="str">
        <f>'Work in Progress'!T218</f>
        <v/>
      </c>
      <c r="B218" s="166" t="str">
        <f>'Work in Progress'!D218</f>
        <v>U Mass</v>
      </c>
      <c r="C218" s="166" t="str">
        <f>'Work in Progress'!B218</f>
        <v>Q-256</v>
      </c>
      <c r="D218" s="166" t="str">
        <f>'Work in Progress'!A218</f>
        <v>Tejal Desai</v>
      </c>
      <c r="E218" s="166" t="str">
        <f>'Work in Progress'!C218</f>
        <v/>
      </c>
      <c r="F218" s="166" t="str">
        <f>'Work in Progress'!E218</f>
        <v>What is Western Universalism?</v>
      </c>
      <c r="G218" s="166" t="str">
        <f>'Work in Progress'!F218</f>
        <v>What is Western Universalism?</v>
      </c>
      <c r="H218" s="166" t="str">
        <f>'Work in Progress'!G218</f>
        <v>No</v>
      </c>
      <c r="I218" s="166" t="str">
        <f>if('Work in Progress'!G218="NO",'Work in Progress'!F218, 'Work in Progress'!H218)</f>
        <v>What is Western Universalism?</v>
      </c>
      <c r="J218" s="84" t="str">
        <f>'Work in Progress'!I218</f>
        <v/>
      </c>
      <c r="K218" s="84" t="str">
        <f>'Work in Progress'!L218</f>
        <v>Each civilization has its own idea of the world, its history, philosophy, religion, laws. Through its history of colonialism, western ideas have become globally universal. Just as a fish might not recognize water because it is so immersed in it, we might unot understand that W.U. exists. Chinese don't equate modernity with Westernization - they have a Confucian identity.</v>
      </c>
      <c r="L218" s="167" t="str">
        <f>'Work in Progress'!J218</f>
        <v>India in the encounter of civilizations</v>
      </c>
      <c r="M218" s="167" t="str">
        <f>'Work in Progress'!K218</f>
        <v>Western Universalism</v>
      </c>
      <c r="N218" s="166" t="str">
        <f>'Work in Progress'!M166</f>
        <v>Yes</v>
      </c>
      <c r="O218" s="166" t="str">
        <f>'Work in Progress'!N166</f>
        <v>Proper</v>
      </c>
      <c r="P218" s="168" t="str">
        <f>'Work in Progress'!O166</f>
        <v>https://drive.google.com/folderview?id=0BzrlmTtOnvUAcDFzUWVwM3pabWM&amp;usp=sharing&amp;tid=0BzrlmTtOnvUAdWhFUDhjYU5tbE0</v>
      </c>
      <c r="Q218" s="166" t="str">
        <f>'Work in Progress'!P166</f>
        <v>Proper</v>
      </c>
      <c r="R218" s="166" t="str">
        <f>'Work in Progress'!Q166</f>
        <v>Ok</v>
      </c>
      <c r="S218" s="166" t="str">
        <f>'Work in Progress'!R166</f>
        <v>Good</v>
      </c>
      <c r="T218" s="166" t="str">
        <f>'Work in Progress'!S166</f>
        <v/>
      </c>
      <c r="U218" s="166" t="str">
        <f>'Work in Progress'!U166</f>
        <v/>
      </c>
      <c r="V218" s="165"/>
      <c r="W218" s="165"/>
      <c r="X218" s="165"/>
      <c r="Y218" s="165"/>
      <c r="Z218" s="165"/>
    </row>
    <row r="219">
      <c r="A219" s="166" t="str">
        <f>'Work in Progress'!T219</f>
        <v/>
      </c>
      <c r="B219" s="166" t="str">
        <f>'Work in Progress'!D219</f>
        <v>U Mass</v>
      </c>
      <c r="C219" s="166" t="str">
        <f>'Work in Progress'!B219</f>
        <v>Q-265</v>
      </c>
      <c r="D219" s="166" t="str">
        <f>'Work in Progress'!A219</f>
        <v>Tejal Desai</v>
      </c>
      <c r="E219" s="166" t="str">
        <f>'Work in Progress'!C219</f>
        <v/>
      </c>
      <c r="F219" s="166" t="str">
        <f>'Work in Progress'!E219</f>
        <v>If you suceed you will we have one more universalism?</v>
      </c>
      <c r="G219" s="166" t="str">
        <f>'Work in Progress'!F219</f>
        <v>If you suceed you will we have one more universalism?</v>
      </c>
      <c r="H219" s="166" t="str">
        <f>'Work in Progress'!G219</f>
        <v>No</v>
      </c>
      <c r="I219" s="166" t="str">
        <f>if('Work in Progress'!G219="NO",'Work in Progress'!F219, 'Work in Progress'!H219)</f>
        <v>If you suceed you will we have one more universalism?</v>
      </c>
      <c r="J219" s="84" t="str">
        <f>'Work in Progress'!I219</f>
        <v/>
      </c>
      <c r="K219" s="84" t="str">
        <f>'Work in Progress'!L219</f>
        <v>Our models of the World and Humanity (e.g. medicine, environmentalism, animal rights, mind consciousness, cosmos, etc) should be put on the table at par with everyone else. Goal is to revive the roots of Indian civilization so that it produces fruits relevant for modern times.</v>
      </c>
      <c r="L219" s="167" t="str">
        <f>'Work in Progress'!J219</f>
        <v>Contributions of Indian Civilization</v>
      </c>
      <c r="M219" s="167" t="str">
        <f>'Work in Progress'!K219</f>
        <v/>
      </c>
      <c r="N219" s="166" t="str">
        <f>'Work in Progress'!M167</f>
        <v>No</v>
      </c>
      <c r="O219" s="166" t="str">
        <f>'Work in Progress'!N167</f>
        <v>Both</v>
      </c>
      <c r="P219" s="168" t="str">
        <f>'Work in Progress'!O167</f>
        <v>https://drive.google.com/folderview?id=0BzrlmTtOnvUAU1NxeFBRUVZ4dEU&amp;usp=sharing&amp;tid=0BzrlmTtOnvUAdWhFUDhjYU5tbE0</v>
      </c>
      <c r="Q219" s="169" t="str">
        <f>'Work in Progress'!P167</f>
        <v>4:05</v>
      </c>
      <c r="R219" s="169" t="str">
        <f>'Work in Progress'!Q167</f>
        <v>7:46</v>
      </c>
      <c r="S219" s="166" t="str">
        <f>'Work in Progress'!R167</f>
        <v>Good</v>
      </c>
      <c r="T219" s="166" t="str">
        <f>'Work in Progress'!S167</f>
        <v/>
      </c>
      <c r="U219" s="166" t="str">
        <f>'Work in Progress'!U167</f>
        <v>end video after "and that is the problem"</v>
      </c>
      <c r="V219" s="165"/>
      <c r="W219" s="165"/>
      <c r="X219" s="165"/>
      <c r="Y219" s="165"/>
      <c r="Z219" s="165"/>
    </row>
    <row r="220">
      <c r="A220" s="166" t="str">
        <f>'Work in Progress'!T220</f>
        <v/>
      </c>
      <c r="B220" s="166" t="str">
        <f>'Work in Progress'!D220</f>
        <v>U Mass</v>
      </c>
      <c r="C220" s="166" t="str">
        <f>'Work in Progress'!B220</f>
        <v>Q-266</v>
      </c>
      <c r="D220" s="166" t="str">
        <f>'Work in Progress'!A220</f>
        <v>Tejal Desai</v>
      </c>
      <c r="E220" s="166" t="str">
        <f>'Work in Progress'!C220</f>
        <v/>
      </c>
      <c r="F220" s="166" t="str">
        <f>'Work in Progress'!E220</f>
        <v>Why Indian civilization is under represented in dialogues?</v>
      </c>
      <c r="G220" s="166" t="str">
        <f>'Work in Progress'!F220</f>
        <v>Why Indian civilization is under represented in dialogues?</v>
      </c>
      <c r="H220" s="166" t="str">
        <f>'Work in Progress'!G220</f>
        <v>Yes</v>
      </c>
      <c r="I220" s="166" t="str">
        <f>if('Work in Progress'!G220="NO",'Work in Progress'!F220, 'Work in Progress'!H220)</f>
        <v>Why is Indian civilization underrepresented in diaglogues?</v>
      </c>
      <c r="J220" s="84" t="str">
        <f>'Work in Progress'!I220</f>
        <v/>
      </c>
      <c r="K220" s="84" t="str">
        <f>'Work in Progress'!L220</f>
        <v>Previously India was represented by postcolonial far left scholars who took Marx's critique of religion and applied it to dharmic traditions. Instead, Indian civilization should be studied as its own knowledge system, separate from any ideology. It should be studied similar to how Greek civilization is studied.</v>
      </c>
      <c r="L220" s="167" t="str">
        <f>'Work in Progress'!J220</f>
        <v>Criticism of Western Academia</v>
      </c>
      <c r="M220" s="167" t="str">
        <f>'Work in Progress'!K220</f>
        <v/>
      </c>
      <c r="N220" s="166" t="str">
        <f>'Work in Progress'!M168</f>
        <v>No</v>
      </c>
      <c r="O220" s="166" t="str">
        <f>'Work in Progress'!N168</f>
        <v>Proper</v>
      </c>
      <c r="P220" s="168" t="str">
        <f>'Work in Progress'!O168</f>
        <v>https://drive.google.com/folderview?id=0BzrlmTtOnvUAU1NxeFBRUVZ4dEU&amp;usp=sharing&amp;tid=0BzrlmTtOnvUAdWhFUDhjYU5tbE0</v>
      </c>
      <c r="Q220" s="166" t="str">
        <f>'Work in Progress'!P168</f>
        <v/>
      </c>
      <c r="R220" s="169" t="str">
        <f>'Work in Progress'!Q168</f>
        <v>2:25</v>
      </c>
      <c r="S220" s="166" t="str">
        <f>'Work in Progress'!R168</f>
        <v>Good</v>
      </c>
      <c r="T220" s="166" t="str">
        <f>'Work in Progress'!S168</f>
        <v/>
      </c>
      <c r="U220" s="166" t="str">
        <f>'Work in Progress'!U168</f>
        <v>end video after "and its against Historycentrism"</v>
      </c>
      <c r="V220" s="165"/>
      <c r="W220" s="165"/>
      <c r="X220" s="165"/>
      <c r="Y220" s="165"/>
      <c r="Z220" s="165"/>
    </row>
    <row r="221">
      <c r="A221" s="166" t="str">
        <f>'Work in Progress'!T221</f>
        <v/>
      </c>
      <c r="B221" s="166" t="str">
        <f>'Work in Progress'!D221</f>
        <v>U Mass</v>
      </c>
      <c r="C221" s="166" t="str">
        <f>'Work in Progress'!B221</f>
        <v>Q-267</v>
      </c>
      <c r="D221" s="166" t="str">
        <f>'Work in Progress'!A221</f>
        <v>Tejal Desai</v>
      </c>
      <c r="E221" s="166" t="str">
        <f>'Work in Progress'!C221</f>
        <v/>
      </c>
      <c r="F221" s="166" t="str">
        <f>'Work in Progress'!E221</f>
        <v>Indian Politics and Speaking for Indian Civilization</v>
      </c>
      <c r="G221" s="166" t="str">
        <f>'Work in Progress'!F221</f>
        <v>Indian Politics and Speaking for Indian Civilization</v>
      </c>
      <c r="H221" s="166" t="str">
        <f>'Work in Progress'!G221</f>
        <v>Yes</v>
      </c>
      <c r="I221" s="166" t="str">
        <f>if('Work in Progress'!G221="NO",'Work in Progress'!F221, 'Work in Progress'!H221)</f>
        <v>Indian politics and speaking for Indian civilization</v>
      </c>
      <c r="J221" s="84" t="str">
        <f>'Work in Progress'!I221</f>
        <v/>
      </c>
      <c r="K221" s="84" t="str">
        <f>'Work in Progress'!L221</f>
        <v>Politcs has made it more difficult to explain and speak for Indian Civlization</v>
      </c>
      <c r="L221" s="167" t="str">
        <f>'Work in Progress'!J221</f>
        <v>Contributions of Indian Civilization</v>
      </c>
      <c r="M221" s="167" t="str">
        <f>'Work in Progress'!K221</f>
        <v/>
      </c>
      <c r="N221" s="166" t="str">
        <f>'Work in Progress'!M169</f>
        <v>Yes</v>
      </c>
      <c r="O221" s="166" t="str">
        <f>'Work in Progress'!N169</f>
        <v>Proper</v>
      </c>
      <c r="P221" s="168" t="str">
        <f>'Work in Progress'!O169</f>
        <v>https://drive.google.com/folderview?id=0BzrlmTtOnvUAU1NxeFBRUVZ4dEU&amp;usp=sharing&amp;tid=0BzrlmTtOnvUAdWhFUDhjYU5tbE0</v>
      </c>
      <c r="Q221" s="166" t="str">
        <f>'Work in Progress'!P169</f>
        <v/>
      </c>
      <c r="R221" s="166" t="str">
        <f>'Work in Progress'!Q169</f>
        <v/>
      </c>
      <c r="S221" s="166" t="str">
        <f>'Work in Progress'!R169</f>
        <v>Good</v>
      </c>
      <c r="T221" s="166" t="str">
        <f>'Work in Progress'!S169</f>
        <v/>
      </c>
      <c r="U221" s="166" t="str">
        <f>'Work in Progress'!U169</f>
        <v/>
      </c>
      <c r="V221" s="165"/>
      <c r="W221" s="165"/>
      <c r="X221" s="165"/>
      <c r="Y221" s="165"/>
      <c r="Z221" s="165"/>
    </row>
    <row r="222">
      <c r="A222" s="166" t="str">
        <f>'Work in Progress'!T222</f>
        <v/>
      </c>
      <c r="B222" s="166" t="str">
        <f>'Work in Progress'!D222</f>
        <v>U Mass</v>
      </c>
      <c r="C222" s="166" t="str">
        <f>'Work in Progress'!B222</f>
        <v>Q-268</v>
      </c>
      <c r="D222" s="166" t="str">
        <f>'Work in Progress'!A222</f>
        <v>Tejal Desai</v>
      </c>
      <c r="E222" s="166" t="str">
        <f>'Work in Progress'!C222</f>
        <v/>
      </c>
      <c r="F222" s="166" t="str">
        <f>'Work in Progress'!E222</f>
        <v>How does Indic voice get created? without central authority?</v>
      </c>
      <c r="G222" s="166" t="str">
        <f>'Work in Progress'!F222</f>
        <v>How does Indic voice get created? without central authority?</v>
      </c>
      <c r="H222" s="166" t="str">
        <f>'Work in Progress'!G222</f>
        <v>Yes</v>
      </c>
      <c r="I222" s="166" t="str">
        <f>if('Work in Progress'!G222="NO",'Work in Progress'!F222, 'Work in Progress'!H222)</f>
        <v>How does the Indic voice get created without central authority?</v>
      </c>
      <c r="J222" s="84" t="str">
        <f>'Work in Progress'!I222</f>
        <v/>
      </c>
      <c r="K222" s="84" t="str">
        <f>'Work in Progress'!L222</f>
        <v>In order to discover the commonality among the dharma traditions, RM asks how our tradition is different from others. This is the purva paksha method. There are 4 points of distinction with Western civilization: 1. Non history centricism 2. integral unity of culture and civilization, including performing arts 3. attitude towards chaos 4. mantra power.</v>
      </c>
      <c r="L222" s="167" t="str">
        <f>'Work in Progress'!J222</f>
        <v>purva paksha, adhyatma vidya, integral unity, order vs chaos</v>
      </c>
      <c r="M222" s="167" t="str">
        <f>'Work in Progress'!K222</f>
        <v>mantra power, nontranslatable categories</v>
      </c>
      <c r="N222" s="166" t="str">
        <f>'Work in Progress'!M170</f>
        <v>Yes</v>
      </c>
      <c r="O222" s="166" t="str">
        <f>'Work in Progress'!N170</f>
        <v>Proper</v>
      </c>
      <c r="P222" s="168" t="str">
        <f>'Work in Progress'!O170</f>
        <v>https://drive.google.com/folderview?id=0BzrlmTtOnvUAU1NxeFBRUVZ4dEU&amp;usp=sharing&amp;tid=0BzrlmTtOnvUAdWhFUDhjYU5tbE0</v>
      </c>
      <c r="Q222" s="166" t="str">
        <f>'Work in Progress'!P170</f>
        <v/>
      </c>
      <c r="R222" s="166" t="str">
        <f>'Work in Progress'!Q170</f>
        <v/>
      </c>
      <c r="S222" s="166" t="str">
        <f>'Work in Progress'!R170</f>
        <v>Good</v>
      </c>
      <c r="T222" s="166" t="str">
        <f>'Work in Progress'!S170</f>
        <v/>
      </c>
      <c r="U222" s="166" t="str">
        <f>'Work in Progress'!U170</f>
        <v/>
      </c>
      <c r="V222" s="165"/>
      <c r="W222" s="165"/>
      <c r="X222" s="165"/>
      <c r="Y222" s="165"/>
      <c r="Z222" s="165"/>
    </row>
    <row r="223">
      <c r="A223" s="166" t="str">
        <f>'Work in Progress'!T223</f>
        <v/>
      </c>
      <c r="B223" s="166" t="str">
        <f>'Work in Progress'!D223</f>
        <v>U Mass</v>
      </c>
      <c r="C223" s="166" t="str">
        <f>'Work in Progress'!B223</f>
        <v>Q-257</v>
      </c>
      <c r="D223" s="166" t="str">
        <f>'Work in Progress'!A223</f>
        <v>Tejal Desai</v>
      </c>
      <c r="E223" s="166" t="str">
        <f>'Work in Progress'!C223</f>
        <v/>
      </c>
      <c r="F223" s="166" t="str">
        <f>'Work in Progress'!E223</f>
        <v>Question: Indian contribution to western universalism in short message?</v>
      </c>
      <c r="G223" s="166" t="str">
        <f>'Work in Progress'!F223</f>
        <v>Question: Indian contribution to western universalism in short message?</v>
      </c>
      <c r="H223" s="166" t="str">
        <f>'Work in Progress'!G223</f>
        <v>Yes</v>
      </c>
      <c r="I223" s="166" t="str">
        <f>if('Work in Progress'!G223="NO",'Work in Progress'!F223, 'Work in Progress'!H223)</f>
        <v>Indian contribution to universalism in a short message?</v>
      </c>
      <c r="J223" s="84" t="str">
        <f>'Work in Progress'!I223</f>
        <v/>
      </c>
      <c r="K223" s="84" t="str">
        <f>'Work in Progress'!L223</f>
        <v>It is important to assert difference. Not understanding difference leads to loss of diversity and homogeneity that causes genocide, slavery, conversion, inferiority complex. Alternative to being different is being digested.</v>
      </c>
      <c r="L223" s="167" t="str">
        <f>'Work in Progress'!J223</f>
        <v>Contributions of Indian Civilization, Digestion</v>
      </c>
      <c r="M223" s="167" t="str">
        <f>'Work in Progress'!K223</f>
        <v/>
      </c>
      <c r="N223" s="166" t="str">
        <f>'Work in Progress'!M171</f>
        <v>Yes</v>
      </c>
      <c r="O223" s="166" t="str">
        <f>'Work in Progress'!N171</f>
        <v>Proper</v>
      </c>
      <c r="P223" s="168" t="str">
        <f>'Work in Progress'!O171</f>
        <v>https://drive.google.com/folderview?id=0BzrlmTtOnvUAU1NxeFBRUVZ4dEU&amp;usp=sharing&amp;tid=0BzrlmTtOnvUAdWhFUDhjYU5tbE0</v>
      </c>
      <c r="Q223" s="166" t="str">
        <f>'Work in Progress'!P171</f>
        <v/>
      </c>
      <c r="R223" s="166" t="str">
        <f>'Work in Progress'!Q171</f>
        <v/>
      </c>
      <c r="S223" s="166" t="str">
        <f>'Work in Progress'!R171</f>
        <v>Good</v>
      </c>
      <c r="T223" s="166" t="str">
        <f>'Work in Progress'!S171</f>
        <v/>
      </c>
      <c r="U223" s="166" t="str">
        <f>'Work in Progress'!U171</f>
        <v/>
      </c>
      <c r="V223" s="165"/>
      <c r="W223" s="165"/>
      <c r="X223" s="165"/>
      <c r="Y223" s="165"/>
      <c r="Z223" s="165"/>
    </row>
    <row r="224">
      <c r="A224" s="166" t="str">
        <f>'Work in Progress'!T232</f>
        <v/>
      </c>
      <c r="B224" s="166" t="str">
        <f>'Work in Progress'!D232</f>
        <v>IIT Kharagpur</v>
      </c>
      <c r="C224" s="166" t="str">
        <f>'Work in Progress'!B232</f>
        <v>Q-121</v>
      </c>
      <c r="D224" s="166" t="str">
        <f>'Work in Progress'!A232</f>
        <v>Tejal Desai</v>
      </c>
      <c r="E224" s="166" t="str">
        <f>'Work in Progress'!C232</f>
        <v/>
      </c>
      <c r="F224" s="166" t="str">
        <f>'Work in Progress'!E232</f>
        <v>Inner Sciences Require Simple Living and High Thinking. But the trend is the opposite.</v>
      </c>
      <c r="G224" s="166" t="str">
        <f>'Work in Progress'!F232</f>
        <v>Inner Sciences Require Simple Living and High Thinking. But the trend is the opposite.</v>
      </c>
      <c r="H224" s="166" t="str">
        <f>'Work in Progress'!G232</f>
        <v>Yes</v>
      </c>
      <c r="I224" s="166" t="str">
        <f>if('Work in Progress'!G232="NO",'Work in Progress'!F232, 'Work in Progress'!H232)</f>
        <v>Inner Sciences Require Simple Living and High Thinking.</v>
      </c>
      <c r="J224" s="84" t="str">
        <f>'Work in Progress'!I232</f>
        <v/>
      </c>
      <c r="K224" s="84" t="str">
        <f>'Work in Progress'!L232</f>
        <v>If you keep your inner laboratry clean, you will be able to achieve certain joyful states of inner consciousness. Clean living is superior mind management.</v>
      </c>
      <c r="L224" s="167" t="str">
        <f>'Work in Progress'!J232</f>
        <v>Adhyatma Vidya</v>
      </c>
      <c r="M224" s="167" t="str">
        <f>'Work in Progress'!K232</f>
        <v>Inner Sciences</v>
      </c>
      <c r="N224" s="166" t="str">
        <f>'Work in Progress'!M172</f>
        <v>Yes</v>
      </c>
      <c r="O224" s="166" t="str">
        <f>'Work in Progress'!N172</f>
        <v>Proper</v>
      </c>
      <c r="P224" s="168" t="str">
        <f>'Work in Progress'!O172</f>
        <v>https://drive.google.com/folderview?id=0BzrlmTtOnvUAU1NxeFBRUVZ4dEU&amp;usp=sharing&amp;tid=0BzrlmTtOnvUAdWhFUDhjYU5tbE0</v>
      </c>
      <c r="Q224" s="166" t="str">
        <f>'Work in Progress'!P172</f>
        <v/>
      </c>
      <c r="R224" s="166" t="str">
        <f>'Work in Progress'!Q172</f>
        <v/>
      </c>
      <c r="S224" s="166" t="str">
        <f>'Work in Progress'!R172</f>
        <v>Good</v>
      </c>
      <c r="T224" s="166" t="str">
        <f>'Work in Progress'!S172</f>
        <v/>
      </c>
      <c r="U224" s="166" t="str">
        <f>'Work in Progress'!U172</f>
        <v/>
      </c>
      <c r="V224" s="165"/>
      <c r="W224" s="165"/>
      <c r="X224" s="165"/>
      <c r="Y224" s="165"/>
      <c r="Z224" s="165"/>
    </row>
    <row r="225">
      <c r="A225" s="166" t="str">
        <f>'Work in Progress'!T233</f>
        <v/>
      </c>
      <c r="B225" s="166" t="str">
        <f>'Work in Progress'!D233</f>
        <v>IIT Kharagpur</v>
      </c>
      <c r="C225" s="166" t="str">
        <f>'Work in Progress'!B233</f>
        <v>Q-122</v>
      </c>
      <c r="D225" s="166" t="str">
        <f>'Work in Progress'!A233</f>
        <v>Tejal Desai</v>
      </c>
      <c r="E225" s="166" t="str">
        <f>'Work in Progress'!C233</f>
        <v/>
      </c>
      <c r="F225" s="166" t="str">
        <f>'Work in Progress'!E233</f>
        <v>How to bring innovation into Indian education</v>
      </c>
      <c r="G225" s="166" t="str">
        <f>'Work in Progress'!F233</f>
        <v>How to bring innovation into Indian education</v>
      </c>
      <c r="H225" s="166" t="str">
        <f>'Work in Progress'!G233</f>
        <v>No</v>
      </c>
      <c r="I225" s="166" t="str">
        <f>if('Work in Progress'!G233="NO",'Work in Progress'!F233, 'Work in Progress'!H233)</f>
        <v>How to bring innovation into Indian education</v>
      </c>
      <c r="J225" s="84" t="str">
        <f>'Work in Progress'!I233</f>
        <v/>
      </c>
      <c r="K225" s="84" t="str">
        <f>'Work in Progress'!L233</f>
        <v>Indian mind sciences are taught in the West but not in India because Indians haven't understood their economic, educational, creative and corporate value. Age of innovation in India existed until a few hundred years ago. Indians were experts across the fields of science, technology, architechture, etc due to that society's investigation of inner dimmensions and mind development, which produced outer success.</v>
      </c>
      <c r="L225" s="167" t="str">
        <f>'Work in Progress'!J233</f>
        <v>Adhyatma Vidya, Science &amp; Indian Traditions</v>
      </c>
      <c r="M225" s="167" t="str">
        <f>'Work in Progress'!K233</f>
        <v>Inner Sciences</v>
      </c>
      <c r="N225" s="166" t="str">
        <f>'Work in Progress'!M173</f>
        <v/>
      </c>
      <c r="O225" s="166" t="str">
        <f>'Work in Progress'!N173</f>
        <v/>
      </c>
      <c r="P225" s="166" t="str">
        <f>'Work in Progress'!O173</f>
        <v>Missing Video</v>
      </c>
      <c r="Q225" s="166" t="str">
        <f>'Work in Progress'!P173</f>
        <v/>
      </c>
      <c r="R225" s="166" t="str">
        <f>'Work in Progress'!Q173</f>
        <v/>
      </c>
      <c r="S225" s="166" t="str">
        <f>'Work in Progress'!R173</f>
        <v/>
      </c>
      <c r="T225" s="166" t="str">
        <f>'Work in Progress'!S173</f>
        <v/>
      </c>
      <c r="U225" s="166" t="str">
        <f>'Work in Progress'!U173</f>
        <v/>
      </c>
      <c r="V225" s="165"/>
      <c r="W225" s="165"/>
      <c r="X225" s="165"/>
      <c r="Y225" s="165"/>
      <c r="Z225" s="165"/>
    </row>
    <row r="226">
      <c r="A226" s="166" t="str">
        <f>'Work in Progress'!T234</f>
        <v/>
      </c>
      <c r="B226" s="166" t="str">
        <f>'Work in Progress'!D234</f>
        <v>IIT Kharagpur</v>
      </c>
      <c r="C226" s="166" t="str">
        <f>'Work in Progress'!B234</f>
        <v>Q-123</v>
      </c>
      <c r="D226" s="166" t="str">
        <f>'Work in Progress'!A234</f>
        <v>Tejal Desai</v>
      </c>
      <c r="E226" s="166" t="str">
        <f>'Work in Progress'!C234</f>
        <v/>
      </c>
      <c r="F226" s="166" t="str">
        <f>'Work in Progress'!E234</f>
        <v>To pursue inner sciences how do we find the correct history?</v>
      </c>
      <c r="G226" s="166" t="str">
        <f>'Work in Progress'!F234</f>
        <v>To pursue inner sciences how do we find the correct history?</v>
      </c>
      <c r="H226" s="166" t="str">
        <f>'Work in Progress'!G234</f>
        <v>No</v>
      </c>
      <c r="I226" s="166" t="str">
        <f>if('Work in Progress'!G234="NO",'Work in Progress'!F234, 'Work in Progress'!H234)</f>
        <v>To pursue inner sciences how do we find the correct history?</v>
      </c>
      <c r="J226" s="84" t="str">
        <f>'Work in Progress'!I234</f>
        <v/>
      </c>
      <c r="K226" s="84" t="str">
        <f>'Work in Progress'!L234</f>
        <v>Inner sciences can be practiced without knowing the history. Histrocity is of relevance to a scholar, but you can be a practioner without being a scholar just as you can learn to drive a car without knowing automobile engineering.</v>
      </c>
      <c r="L226" s="167" t="str">
        <f>'Work in Progress'!J234</f>
        <v>Adhyatma Vidya</v>
      </c>
      <c r="M226" s="167" t="str">
        <f>'Work in Progress'!K234</f>
        <v>First Person Scientific Empiricism</v>
      </c>
      <c r="N226" s="166" t="str">
        <f>'Work in Progress'!M174</f>
        <v>Yes</v>
      </c>
      <c r="O226" s="166" t="str">
        <f>'Work in Progress'!N174</f>
        <v>Proper</v>
      </c>
      <c r="P226" s="168" t="str">
        <f>'Work in Progress'!O174</f>
        <v>https://drive.google.com/folderview?id=0BzrlmTtOnvUAU2tyaGtldlcyVlU&amp;usp=sharing&amp;tid=0BzrlmTtOnvUAdWhFUDhjYU5tbE0</v>
      </c>
      <c r="Q226" s="166" t="str">
        <f>'Work in Progress'!P174</f>
        <v/>
      </c>
      <c r="R226" s="166" t="str">
        <f>'Work in Progress'!Q174</f>
        <v/>
      </c>
      <c r="S226" s="166" t="str">
        <f>'Work in Progress'!R174</f>
        <v>Good</v>
      </c>
      <c r="T226" s="166" t="str">
        <f>'Work in Progress'!S174</f>
        <v>No</v>
      </c>
      <c r="U226" s="166" t="str">
        <f>'Work in Progress'!U174</f>
        <v/>
      </c>
      <c r="V226" s="165"/>
      <c r="W226" s="165"/>
      <c r="X226" s="165"/>
      <c r="Y226" s="165"/>
      <c r="Z226" s="165"/>
    </row>
    <row r="227">
      <c r="A227" s="166" t="str">
        <f>'Work in Progress'!T235</f>
        <v/>
      </c>
      <c r="B227" s="166" t="str">
        <f>'Work in Progress'!D235</f>
        <v>IIT Kharagpur</v>
      </c>
      <c r="C227" s="166" t="str">
        <f>'Work in Progress'!B235</f>
        <v>Q-124</v>
      </c>
      <c r="D227" s="166" t="str">
        <f>'Work in Progress'!A235</f>
        <v>Tejal Desai</v>
      </c>
      <c r="E227" s="166" t="str">
        <f>'Work in Progress'!C235</f>
        <v/>
      </c>
      <c r="F227" s="166" t="str">
        <f>'Work in Progress'!E235</f>
        <v>How can inner science be protected from quackary?</v>
      </c>
      <c r="G227" s="166" t="str">
        <f>'Work in Progress'!F235</f>
        <v>How can inner science be protected from quackary?</v>
      </c>
      <c r="H227" s="166" t="str">
        <f>'Work in Progress'!G235</f>
        <v>No</v>
      </c>
      <c r="I227" s="166" t="str">
        <f>if('Work in Progress'!G235="NO",'Work in Progress'!F235, 'Work in Progress'!H235)</f>
        <v>How can inner science be protected from quackary?</v>
      </c>
      <c r="J227" s="84" t="str">
        <f>'Work in Progress'!I235</f>
        <v/>
      </c>
      <c r="K227" s="84" t="str">
        <f>'Work in Progress'!L235</f>
        <v>Inner inquiry should not be seen as part of religion, but as part of science, and it should be subject to the same peer reviews / validation. This is exactly what the West is doing.</v>
      </c>
      <c r="L227" s="167" t="str">
        <f>'Work in Progress'!J235</f>
        <v>Adhyatma Vidya</v>
      </c>
      <c r="M227" s="167" t="str">
        <f>'Work in Progress'!K235</f>
        <v>Empirical Sciencs</v>
      </c>
      <c r="N227" s="166" t="str">
        <f>'Work in Progress'!M175</f>
        <v>Yes</v>
      </c>
      <c r="O227" s="166" t="str">
        <f>'Work in Progress'!N175</f>
        <v>Short</v>
      </c>
      <c r="P227" s="168" t="str">
        <f>'Work in Progress'!O175</f>
        <v>https://drive.google.com/folderview?id=0BzrlmTtOnvUAU2tyaGtldlcyVlU&amp;usp=sharing&amp;tid=0BzrlmTtOnvUAdWhFUDhjYU5tbE0</v>
      </c>
      <c r="Q227" s="166" t="str">
        <f>'Work in Progress'!P175</f>
        <v/>
      </c>
      <c r="R227" s="166" t="str">
        <f>'Work in Progress'!Q175</f>
        <v/>
      </c>
      <c r="S227" s="166" t="str">
        <f>'Work in Progress'!R175</f>
        <v>Good</v>
      </c>
      <c r="T227" s="166" t="str">
        <f>'Work in Progress'!S175</f>
        <v>No</v>
      </c>
      <c r="U227" s="166" t="str">
        <f>'Work in Progress'!U175</f>
        <v/>
      </c>
      <c r="V227" s="165"/>
      <c r="W227" s="165"/>
      <c r="X227" s="165"/>
      <c r="Y227" s="165"/>
      <c r="Z227" s="165"/>
    </row>
    <row r="228">
      <c r="A228" s="166" t="str">
        <f>'Work in Progress'!T236</f>
        <v/>
      </c>
      <c r="B228" s="166" t="str">
        <f>'Work in Progress'!D236</f>
        <v>IIT Kharagpur</v>
      </c>
      <c r="C228" s="166" t="str">
        <f>'Work in Progress'!B236</f>
        <v>Q-125</v>
      </c>
      <c r="D228" s="166" t="str">
        <f>'Work in Progress'!A236</f>
        <v>Tejal Desai</v>
      </c>
      <c r="E228" s="166" t="str">
        <f>'Work in Progress'!C236</f>
        <v/>
      </c>
      <c r="F228" s="166" t="str">
        <f>'Work in Progress'!E236</f>
        <v>India's loss of liberal arts and creativity</v>
      </c>
      <c r="G228" s="166" t="str">
        <f>'Work in Progress'!F236</f>
        <v>India's loss of liberal arts and creativity</v>
      </c>
      <c r="H228" s="166" t="str">
        <f>'Work in Progress'!G236</f>
        <v>No</v>
      </c>
      <c r="I228" s="166" t="str">
        <f>if('Work in Progress'!G236="NO",'Work in Progress'!F236, 'Work in Progress'!H236)</f>
        <v>India's loss of liberal arts and creativity</v>
      </c>
      <c r="J228" s="84" t="str">
        <f>'Work in Progress'!I236</f>
        <v/>
      </c>
      <c r="K228" s="84" t="str">
        <f>'Work in Progress'!L236</f>
        <v>At one time India had great centers of learning like Taxashila and Nalanda that attracted students from all over the world. Loss of these institutions means we are creating technocrats that can copy but not create original products. Indian tech industry is outsourced and does not create equity for itself.</v>
      </c>
      <c r="L228" s="167" t="str">
        <f>'Work in Progress'!J236</f>
        <v>Science/Technology &amp; Indian Tradtions</v>
      </c>
      <c r="M228" s="167" t="str">
        <f>'Work in Progress'!K236</f>
        <v/>
      </c>
      <c r="N228" s="166" t="str">
        <f>'Work in Progress'!M176</f>
        <v>Yes</v>
      </c>
      <c r="O228" s="166" t="str">
        <f>'Work in Progress'!N176</f>
        <v>Proper</v>
      </c>
      <c r="P228" s="168" t="str">
        <f>'Work in Progress'!O176</f>
        <v>https://drive.google.com/folderview?id=0BzrlmTtOnvUAU2tyaGtldlcyVlU&amp;usp=sharing&amp;tid=0BzrlmTtOnvUAdWhFUDhjYU5tbE0</v>
      </c>
      <c r="Q228" s="166" t="str">
        <f>'Work in Progress'!P176</f>
        <v/>
      </c>
      <c r="R228" s="166" t="str">
        <f>'Work in Progress'!Q176</f>
        <v/>
      </c>
      <c r="S228" s="166" t="str">
        <f>'Work in Progress'!R176</f>
        <v>Good</v>
      </c>
      <c r="T228" s="166" t="str">
        <f>'Work in Progress'!S176</f>
        <v>No</v>
      </c>
      <c r="U228" s="166" t="str">
        <f>'Work in Progress'!U176</f>
        <v/>
      </c>
      <c r="V228" s="165"/>
      <c r="W228" s="165"/>
      <c r="X228" s="165"/>
      <c r="Y228" s="165"/>
      <c r="Z228" s="165"/>
    </row>
    <row r="229">
      <c r="A229" s="166" t="str">
        <f>'Work in Progress'!T237</f>
        <v/>
      </c>
      <c r="B229" s="166" t="str">
        <f>'Work in Progress'!D237</f>
        <v>IIT Alumni</v>
      </c>
      <c r="C229" s="166" t="str">
        <f>'Work in Progress'!B237</f>
        <v>Q-106</v>
      </c>
      <c r="D229" s="166" t="str">
        <f>'Work in Progress'!A237</f>
        <v>Tejal Desai</v>
      </c>
      <c r="E229" s="166" t="str">
        <f>'Work in Progress'!C237</f>
        <v/>
      </c>
      <c r="F229" s="166" t="str">
        <f>'Work in Progress'!E237</f>
        <v>Is it our ego that wants us to go back to our past glory?</v>
      </c>
      <c r="G229" s="166" t="str">
        <f>'Work in Progress'!F237</f>
        <v>Is it our ego that wants us to go back to our past glory?</v>
      </c>
      <c r="H229" s="166" t="str">
        <f>'Work in Progress'!G237</f>
        <v>No</v>
      </c>
      <c r="I229" s="166" t="str">
        <f>if('Work in Progress'!G237="NO",'Work in Progress'!F237, 'Work in Progress'!H237)</f>
        <v>Is it our ego that wants us to go back to our past glory?</v>
      </c>
      <c r="J229" s="84" t="str">
        <f>'Work in Progress'!I237</f>
        <v/>
      </c>
      <c r="K229" s="84" t="str">
        <f>'Work in Progress'!L237</f>
        <v>A problem with borrowing in the form of digestion is that the source gets erased. The borrowing may be incomplete, creates a discontinuity in the tradtion. Ideas are taken from the lab while the lab gets shut down.</v>
      </c>
      <c r="L229" s="167" t="str">
        <f>'Work in Progress'!J237</f>
        <v>Digestion</v>
      </c>
      <c r="M229" s="167" t="str">
        <f>'Work in Progress'!K237</f>
        <v/>
      </c>
      <c r="N229" s="166" t="str">
        <f>'Work in Progress'!M177</f>
        <v>No</v>
      </c>
      <c r="O229" s="166" t="str">
        <f>'Work in Progress'!N177</f>
        <v>Proper</v>
      </c>
      <c r="P229" s="168" t="str">
        <f>'Work in Progress'!O177</f>
        <v>https://drive.google.com/folderview?id=0BzrlmTtOnvUAU2tyaGtldlcyVlU&amp;usp=sharing&amp;tid=0BzrlmTtOnvUAdWhFUDhjYU5tbE0</v>
      </c>
      <c r="Q229" s="166" t="str">
        <f>'Work in Progress'!P177</f>
        <v/>
      </c>
      <c r="R229" s="169" t="str">
        <f>'Work in Progress'!Q177</f>
        <v>3:31</v>
      </c>
      <c r="S229" s="166" t="str">
        <f>'Work in Progress'!R177</f>
        <v>Good</v>
      </c>
      <c r="T229" s="166" t="str">
        <f>'Work in Progress'!S177</f>
        <v>No</v>
      </c>
      <c r="U229" s="166" t="str">
        <f>'Work in Progress'!U177</f>
        <v/>
      </c>
      <c r="V229" s="165"/>
      <c r="W229" s="165"/>
      <c r="X229" s="165"/>
      <c r="Y229" s="165"/>
      <c r="Z229" s="165"/>
    </row>
    <row r="230">
      <c r="A230" s="166" t="str">
        <f>'Work in Progress'!T238</f>
        <v>NO GO</v>
      </c>
      <c r="B230" s="166" t="str">
        <f>'Work in Progress'!D238</f>
        <v>IIT Alumni</v>
      </c>
      <c r="C230" s="166" t="str">
        <f>'Work in Progress'!B238</f>
        <v>Q-115</v>
      </c>
      <c r="D230" s="166" t="str">
        <f>'Work in Progress'!A238</f>
        <v>Tejal Desai</v>
      </c>
      <c r="E230" s="166" t="str">
        <f>'Work in Progress'!C238</f>
        <v/>
      </c>
      <c r="F230" s="166" t="str">
        <f>'Work in Progress'!E238</f>
        <v>Ganarajya' democracy in India before Greece, Aryan Invasion Theory?</v>
      </c>
      <c r="G230" s="166" t="str">
        <f>'Work in Progress'!F238</f>
        <v>Ganarajya' democracy in India before Greece, Aryan Invasion Theory?</v>
      </c>
      <c r="H230" s="166" t="str">
        <f>'Work in Progress'!G238</f>
        <v/>
      </c>
      <c r="I230" s="166" t="str">
        <f>if('Work in Progress'!G238="NO",'Work in Progress'!F238, 'Work in Progress'!H238)</f>
        <v/>
      </c>
      <c r="J230" s="84" t="str">
        <f>'Work in Progress'!I238</f>
        <v/>
      </c>
      <c r="K230" s="84" t="str">
        <f>'Work in Progress'!L238</f>
        <v/>
      </c>
      <c r="L230" s="167" t="str">
        <f>'Work in Progress'!J238</f>
        <v>DO NOT USE</v>
      </c>
      <c r="M230" s="167" t="str">
        <f>'Work in Progress'!K238</f>
        <v/>
      </c>
      <c r="N230" s="166" t="str">
        <f>'Work in Progress'!M178</f>
        <v>No</v>
      </c>
      <c r="O230" s="166" t="str">
        <f>'Work in Progress'!N178</f>
        <v>Proper</v>
      </c>
      <c r="P230" s="168" t="str">
        <f>'Work in Progress'!O178</f>
        <v>https://drive.google.com/folderview?id=0BzrlmTtOnvUAU2tyaGtldlcyVlU&amp;usp=sharing&amp;tid=0BzrlmTtOnvUAdWhFUDhjYU5tbE0</v>
      </c>
      <c r="Q230" s="166" t="str">
        <f>'Work in Progress'!P178</f>
        <v/>
      </c>
      <c r="R230" s="169" t="str">
        <f>'Work in Progress'!Q178</f>
        <v>9:40</v>
      </c>
      <c r="S230" s="166" t="str">
        <f>'Work in Progress'!R178</f>
        <v>Good</v>
      </c>
      <c r="T230" s="166" t="str">
        <f>'Work in Progress'!S178</f>
        <v>No</v>
      </c>
      <c r="U230" s="166" t="str">
        <f>'Work in Progress'!U178</f>
        <v/>
      </c>
      <c r="V230" s="165"/>
      <c r="W230" s="165"/>
      <c r="X230" s="165"/>
      <c r="Y230" s="165"/>
      <c r="Z230" s="165"/>
    </row>
    <row r="231">
      <c r="A231" s="166" t="str">
        <f>'Work in Progress'!T239</f>
        <v>NO GO</v>
      </c>
      <c r="B231" s="166" t="str">
        <f>'Work in Progress'!D239</f>
        <v>IIT Alumni</v>
      </c>
      <c r="C231" s="166" t="str">
        <f>'Work in Progress'!B239</f>
        <v>Q-116</v>
      </c>
      <c r="D231" s="166" t="str">
        <f>'Work in Progress'!A239</f>
        <v>Tejal Desai</v>
      </c>
      <c r="E231" s="166" t="str">
        <f>'Work in Progress'!C239</f>
        <v/>
      </c>
      <c r="F231" s="166" t="str">
        <f>'Work in Progress'!E239</f>
        <v>Your views on role of the media?</v>
      </c>
      <c r="G231" s="166" t="str">
        <f>'Work in Progress'!F239</f>
        <v>Your views on role of the media?</v>
      </c>
      <c r="H231" s="166" t="str">
        <f>'Work in Progress'!G239</f>
        <v>No</v>
      </c>
      <c r="I231" s="166" t="str">
        <f>if('Work in Progress'!G239="NO",'Work in Progress'!F239, 'Work in Progress'!H239)</f>
        <v>Your views on role of the media?</v>
      </c>
      <c r="J231" s="84" t="str">
        <f>'Work in Progress'!I239</f>
        <v/>
      </c>
      <c r="K231" s="84" t="str">
        <f>'Work in Progress'!L239</f>
        <v/>
      </c>
      <c r="L231" s="167" t="str">
        <f>'Work in Progress'!J239</f>
        <v>DO NOT USE</v>
      </c>
      <c r="M231" s="167" t="str">
        <f>'Work in Progress'!K239</f>
        <v/>
      </c>
      <c r="N231" s="166" t="str">
        <f>'Work in Progress'!M179</f>
        <v>Yes</v>
      </c>
      <c r="O231" s="166" t="str">
        <f>'Work in Progress'!N179</f>
        <v/>
      </c>
      <c r="P231" s="168" t="str">
        <f>'Work in Progress'!O179</f>
        <v>https://drive.google.com/folderview?id=0BzrlmTtOnvUAWEFtVWFCUnh0YWM&amp;usp=sharing&amp;tid=0BzrlmTtOnvUAdWhFUDhjYU5tbE0</v>
      </c>
      <c r="Q231" s="169" t="str">
        <f>'Work in Progress'!P179</f>
        <v>1:19</v>
      </c>
      <c r="R231" s="166" t="str">
        <f>'Work in Progress'!Q179</f>
        <v/>
      </c>
      <c r="S231" s="166" t="str">
        <f>'Work in Progress'!R179</f>
        <v>Good</v>
      </c>
      <c r="T231" s="166" t="str">
        <f>'Work in Progress'!S179</f>
        <v>No</v>
      </c>
      <c r="U231" s="166" t="str">
        <f>'Work in Progress'!U179</f>
        <v>Start at "...From a religious standpoint"</v>
      </c>
      <c r="V231" s="165"/>
      <c r="W231" s="165"/>
      <c r="X231" s="165"/>
      <c r="Y231" s="165"/>
      <c r="Z231" s="165"/>
    </row>
    <row r="232">
      <c r="A232" s="166" t="str">
        <f>'Work in Progress'!T240</f>
        <v/>
      </c>
      <c r="B232" s="166" t="str">
        <f>'Work in Progress'!D240</f>
        <v>IIT Alumni</v>
      </c>
      <c r="C232" s="166" t="str">
        <f>'Work in Progress'!B240</f>
        <v>Q-117</v>
      </c>
      <c r="D232" s="166" t="str">
        <f>'Work in Progress'!A240</f>
        <v>Tejal Desai</v>
      </c>
      <c r="E232" s="166" t="str">
        <f>'Work in Progress'!C240</f>
        <v/>
      </c>
      <c r="F232" s="166" t="str">
        <f>'Work in Progress'!E240</f>
        <v>Has it ever happen that information is controlled by a few sources?</v>
      </c>
      <c r="G232" s="166" t="str">
        <f>'Work in Progress'!F240</f>
        <v>Has it ever happen that information is controlled by a few sources?</v>
      </c>
      <c r="H232" s="166" t="str">
        <f>'Work in Progress'!G240</f>
        <v>Yes</v>
      </c>
      <c r="I232" s="166" t="str">
        <f>if('Work in Progress'!G240="NO",'Work in Progress'!F240, 'Work in Progress'!H240)</f>
        <v>In India has information has information been controlled by a few sources?</v>
      </c>
      <c r="J232" s="84" t="str">
        <f>'Work in Progress'!I240</f>
        <v/>
      </c>
      <c r="K232" s="84" t="str">
        <f>'Work in Progress'!L240</f>
        <v>Traditionally India had two traditions: 1. shastric parampara which consisted of brahmins &amp; learned persons 2. puranas / itihaas / dance / music which was pervasive, egalitarian and provided opportunity for improvisation. Recent technology has standardized pop culture. For example one version of Ram Leela shown on TV sersus multiple Ram Leelas reenacted locally.</v>
      </c>
      <c r="L232" s="167" t="str">
        <f>'Work in Progress'!J240</f>
        <v>Integral Unity of Indian Traditions</v>
      </c>
      <c r="M232" s="167" t="str">
        <f>'Work in Progress'!K240</f>
        <v/>
      </c>
      <c r="N232" s="166" t="str">
        <f>'Work in Progress'!M180</f>
        <v>Yes</v>
      </c>
      <c r="O232" s="166" t="str">
        <f>'Work in Progress'!N180</f>
        <v>Proper</v>
      </c>
      <c r="P232" s="168" t="str">
        <f>'Work in Progress'!O180</f>
        <v>https://drive.google.com/folderview?id=0BzrlmTtOnvUAWEFtVWFCUnh0YWM&amp;usp=sharing&amp;tid=0BzrlmTtOnvUAdWhFUDhjYU5tbE0</v>
      </c>
      <c r="Q232" s="166" t="str">
        <f>'Work in Progress'!P180</f>
        <v/>
      </c>
      <c r="R232" s="166" t="str">
        <f>'Work in Progress'!Q180</f>
        <v/>
      </c>
      <c r="S232" s="166" t="str">
        <f>'Work in Progress'!R180</f>
        <v>Good</v>
      </c>
      <c r="T232" s="166" t="str">
        <f>'Work in Progress'!S180</f>
        <v>No</v>
      </c>
      <c r="U232" s="166" t="str">
        <f>'Work in Progress'!U180</f>
        <v/>
      </c>
      <c r="V232" s="165"/>
      <c r="W232" s="165"/>
      <c r="X232" s="165"/>
      <c r="Y232" s="165"/>
      <c r="Z232" s="165"/>
    </row>
    <row r="233">
      <c r="A233" s="166" t="str">
        <f>'Work in Progress'!T241</f>
        <v/>
      </c>
      <c r="B233" s="166" t="str">
        <f>'Work in Progress'!D241</f>
        <v>IIT Alumni</v>
      </c>
      <c r="C233" s="166" t="str">
        <f>'Work in Progress'!B241</f>
        <v>Q-119</v>
      </c>
      <c r="D233" s="166" t="str">
        <f>'Work in Progress'!A241</f>
        <v>Tejal Desai</v>
      </c>
      <c r="E233" s="166" t="str">
        <f>'Work in Progress'!C241</f>
        <v/>
      </c>
      <c r="F233" s="166" t="str">
        <f>'Work in Progress'!E241</f>
        <v>How individual digesting some concepts relates to mass digestion of civilization?</v>
      </c>
      <c r="G233" s="166" t="str">
        <f>'Work in Progress'!F241</f>
        <v>How individual digesting some concepts relates to mass digestion of civilization?</v>
      </c>
      <c r="H233" s="166" t="str">
        <f>'Work in Progress'!G241</f>
        <v>Yes</v>
      </c>
      <c r="I233" s="166" t="str">
        <f>if('Work in Progress'!G241="NO",'Work in Progress'!F241, 'Work in Progress'!H241)</f>
        <v>How does individual digestion relate to mass digestion of a civilization?</v>
      </c>
      <c r="J233" s="84" t="str">
        <f>'Work in Progress'!I241</f>
        <v/>
      </c>
      <c r="K233" s="84" t="str">
        <f>'Work in Progress'!L241</f>
        <v>Digestions occurs at 3 levels: 1. individual - one person uses knowledge to make himself famous. 2. school of thought - entire discipline is transformed with digested knowledge. For example, modern lingistics was born from the study of Panini in Europe in the 1800s. 3. Civilization - whole civilization repositions itself by assimilating others (e.g. pagans, native americans)</v>
      </c>
      <c r="L233" s="167" t="str">
        <f>'Work in Progress'!J241</f>
        <v>Digestion</v>
      </c>
      <c r="M233" s="167" t="str">
        <f>'Work in Progress'!K241</f>
        <v/>
      </c>
      <c r="N233" s="166" t="str">
        <f>'Work in Progress'!M181</f>
        <v>Yes</v>
      </c>
      <c r="O233" s="166" t="str">
        <f>'Work in Progress'!N181</f>
        <v/>
      </c>
      <c r="P233" s="168" t="str">
        <f>'Work in Progress'!O181</f>
        <v>https://drive.google.com/folderview?id=0BzrlmTtOnvUAWEFtVWFCUnh0YWM&amp;usp=sharing&amp;tid=0BzrlmTtOnvUAdWhFUDhjYU5tbE0</v>
      </c>
      <c r="Q233" s="166" t="str">
        <f>'Work in Progress'!P181</f>
        <v/>
      </c>
      <c r="R233" s="166" t="str">
        <f>'Work in Progress'!Q181</f>
        <v/>
      </c>
      <c r="S233" s="166" t="str">
        <f>'Work in Progress'!R181</f>
        <v>Good</v>
      </c>
      <c r="T233" s="166" t="str">
        <f>'Work in Progress'!S181</f>
        <v/>
      </c>
      <c r="U233" s="166" t="str">
        <f>'Work in Progress'!U181</f>
        <v/>
      </c>
      <c r="V233" s="165"/>
      <c r="W233" s="165"/>
      <c r="X233" s="165"/>
      <c r="Y233" s="165"/>
      <c r="Z233" s="165"/>
    </row>
    <row r="234">
      <c r="A234" s="166" t="str">
        <f>'Work in Progress'!T242</f>
        <v/>
      </c>
      <c r="B234" s="166" t="str">
        <f>'Work in Progress'!D242</f>
        <v>IIT Alumni</v>
      </c>
      <c r="C234" s="166" t="str">
        <f>'Work in Progress'!B242</f>
        <v>Q-120</v>
      </c>
      <c r="D234" s="166" t="str">
        <f>'Work in Progress'!A242</f>
        <v>Tejal Desai</v>
      </c>
      <c r="E234" s="166" t="str">
        <f>'Work in Progress'!C242</f>
        <v/>
      </c>
      <c r="F234" s="166" t="str">
        <f>'Work in Progress'!E242</f>
        <v>What makes America great being a melting pot, what is your message to next generation Indians living in this country?</v>
      </c>
      <c r="G234" s="166" t="str">
        <f>'Work in Progress'!F242</f>
        <v>What makes America great being a melting pot, what is your message to next generation Indians living in this country?</v>
      </c>
      <c r="H234" s="166" t="str">
        <f>'Work in Progress'!G242</f>
        <v>Yes</v>
      </c>
      <c r="I234" s="166" t="str">
        <f>if('Work in Progress'!G242="NO",'Work in Progress'!F242, 'Work in Progress'!H242)</f>
        <v>What is your message to the next generation of Indians living in America? Should they assimilate?</v>
      </c>
      <c r="J234" s="84" t="str">
        <f>'Work in Progress'!I242</f>
        <v/>
      </c>
      <c r="K234" s="84" t="str">
        <f>'Work in Progress'!L242</f>
        <v>Maintaining your native tradition and assimilating are not mutually exclusive.  In America you are more respected if you maintain your ethnic identity and are able to articulate it. You do not have to give up who you are, your distinctiveness, to be fully American, if you engage in mutual respect.</v>
      </c>
      <c r="L234" s="167" t="str">
        <f>'Work in Progress'!J242</f>
        <v>Mutual Respect</v>
      </c>
      <c r="M234" s="167" t="str">
        <f>'Work in Progress'!K242</f>
        <v/>
      </c>
      <c r="N234" s="166" t="str">
        <f>'Work in Progress'!M182</f>
        <v>No</v>
      </c>
      <c r="O234" s="166" t="str">
        <f>'Work in Progress'!N182</f>
        <v>Long</v>
      </c>
      <c r="P234" s="168" t="str">
        <f>'Work in Progress'!O182</f>
        <v>https://drive.google.com/folderview?id=0BzrlmTtOnvUAWEFtVWFCUnh0YWM&amp;usp=sharing&amp;tid=0BzrlmTtOnvUAdWhFUDhjYU5tbE0</v>
      </c>
      <c r="Q234" s="166" t="str">
        <f>'Work in Progress'!P182</f>
        <v/>
      </c>
      <c r="R234" s="169" t="str">
        <f>'Work in Progress'!Q182</f>
        <v>16:43</v>
      </c>
      <c r="S234" s="166" t="str">
        <f>'Work in Progress'!R182</f>
        <v>Good</v>
      </c>
      <c r="T234" s="166" t="str">
        <f>'Work in Progress'!S182</f>
        <v/>
      </c>
      <c r="U234" s="166" t="str">
        <f>'Work in Progress'!U182</f>
        <v>End video at "...historical source into which they could locate that."</v>
      </c>
      <c r="V234" s="165"/>
      <c r="W234" s="165"/>
      <c r="X234" s="165"/>
      <c r="Y234" s="165"/>
      <c r="Z234" s="165"/>
    </row>
    <row r="235">
      <c r="A235" s="166" t="str">
        <f>'Work in Progress'!T243</f>
        <v/>
      </c>
      <c r="B235" s="166" t="str">
        <f>'Work in Progress'!D243</f>
        <v>IIT Alumni</v>
      </c>
      <c r="C235" s="166" t="str">
        <f>'Work in Progress'!B243</f>
        <v>Q-107</v>
      </c>
      <c r="D235" s="166" t="str">
        <f>'Work in Progress'!A243</f>
        <v>Tejal Desai</v>
      </c>
      <c r="E235" s="166" t="str">
        <f>'Work in Progress'!C243</f>
        <v/>
      </c>
      <c r="F235" s="166" t="str">
        <f>'Work in Progress'!E243</f>
        <v>Are you referring to Hindu philosophy or Indian philosophy?</v>
      </c>
      <c r="G235" s="166" t="str">
        <f>'Work in Progress'!F243</f>
        <v>Are you referring to Hindu philosophy or Indian philosophy?</v>
      </c>
      <c r="H235" s="166" t="str">
        <f>'Work in Progress'!G243</f>
        <v>No</v>
      </c>
      <c r="I235" s="166" t="str">
        <f>if('Work in Progress'!G243="NO",'Work in Progress'!F243, 'Work in Progress'!H243)</f>
        <v>Are you referring to Hindu philosophy or Indian philosophy?</v>
      </c>
      <c r="J235" s="84" t="str">
        <f>'Work in Progress'!I243</f>
        <v/>
      </c>
      <c r="K235" s="84" t="str">
        <f>'Work in Progress'!L243</f>
        <v>RM is referring to classical India which includes Buddhists, Harappans, etc. The vast majority of Sanskrit tests relate to science, poetry, stories, governance, other types of knowledge - not religious / spiritual in nature.</v>
      </c>
      <c r="L235" s="167" t="str">
        <f>'Work in Progress'!J243</f>
        <v>Sanskrit</v>
      </c>
      <c r="M235" s="167" t="str">
        <f>'Work in Progress'!K243</f>
        <v/>
      </c>
      <c r="N235" s="166" t="str">
        <f>'Work in Progress'!M183</f>
        <v>No</v>
      </c>
      <c r="O235" s="166" t="str">
        <f>'Work in Progress'!N183</f>
        <v>No</v>
      </c>
      <c r="P235" s="168" t="str">
        <f>'Work in Progress'!O183</f>
        <v>https://drive.google.com/folderview?id=0BzrlmTtOnvUAWEFtVWFCUnh0YWM&amp;usp=sharing&amp;tid=0BzrlmTtOnvUAdWhFUDhjYU5tbE0</v>
      </c>
      <c r="Q235" s="166" t="str">
        <f>'Work in Progress'!P183</f>
        <v/>
      </c>
      <c r="R235" s="169" t="str">
        <f>'Work in Progress'!Q183</f>
        <v>5:06</v>
      </c>
      <c r="S235" s="166" t="str">
        <f>'Work in Progress'!R183</f>
        <v>Good</v>
      </c>
      <c r="T235" s="166" t="str">
        <f>'Work in Progress'!S183</f>
        <v/>
      </c>
      <c r="U235" s="166" t="str">
        <f>'Work in Progress'!U183</f>
        <v/>
      </c>
      <c r="V235" s="165"/>
      <c r="W235" s="165"/>
      <c r="X235" s="165"/>
      <c r="Y235" s="165"/>
      <c r="Z235" s="165"/>
    </row>
    <row r="236">
      <c r="A236" s="166" t="str">
        <f>'Work in Progress'!T244</f>
        <v/>
      </c>
      <c r="B236" s="166" t="str">
        <f>'Work in Progress'!D244</f>
        <v>IIT Alumni</v>
      </c>
      <c r="C236" s="166" t="str">
        <f>'Work in Progress'!B244</f>
        <v>Q-108</v>
      </c>
      <c r="D236" s="166" t="str">
        <f>'Work in Progress'!A244</f>
        <v>Tejal Desai</v>
      </c>
      <c r="E236" s="166" t="str">
        <f>'Work in Progress'!C244</f>
        <v/>
      </c>
      <c r="F236" s="166" t="str">
        <f>'Work in Progress'!E244</f>
        <v>Indian wisdom, Gandhi and self purification</v>
      </c>
      <c r="G236" s="166" t="str">
        <f>'Work in Progress'!F244</f>
        <v>Indian wisdom, Gandhi and self purification</v>
      </c>
      <c r="H236" s="166" t="str">
        <f>'Work in Progress'!G244</f>
        <v>Yes</v>
      </c>
      <c r="I236" s="166" t="str">
        <f>if('Work in Progress'!G244="NO",'Work in Progress'!F244, 'Work in Progress'!H244)</f>
        <v>Need space after comma</v>
      </c>
      <c r="J236" s="84" t="str">
        <f>'Work in Progress'!I244</f>
        <v/>
      </c>
      <c r="K236" s="84" t="str">
        <f>'Work in Progress'!L244</f>
        <v>Gandhi was the quintessential "Being Different" personality. He was not interested in being accepted by the British on their terms but on his own terms. He refused to translate Indian terms such as svadharma, satyagraha, swaraaj, etc.</v>
      </c>
      <c r="L236" s="167" t="str">
        <f>'Work in Progress'!J244</f>
        <v>Sanskrit</v>
      </c>
      <c r="M236" s="167" t="str">
        <f>'Work in Progress'!K244</f>
        <v>Nontranslatables</v>
      </c>
      <c r="N236" s="166" t="str">
        <f>'Work in Progress'!M184</f>
        <v>Yes</v>
      </c>
      <c r="O236" s="166" t="str">
        <f>'Work in Progress'!N184</f>
        <v>No</v>
      </c>
      <c r="P236" s="168" t="str">
        <f>'Work in Progress'!O184</f>
        <v>https://drive.google.com/folderview?id=0BzrlmTtOnvUAaXVqRFc1aHRZZ1U&amp;usp=sharing&amp;tid=0BzrlmTtOnvUAdWhFUDhjYU5tbE0</v>
      </c>
      <c r="Q236" s="166" t="str">
        <f>'Work in Progress'!P184</f>
        <v/>
      </c>
      <c r="R236" s="166" t="str">
        <f>'Work in Progress'!Q184</f>
        <v/>
      </c>
      <c r="S236" s="166" t="str">
        <f>'Work in Progress'!R184</f>
        <v>Good</v>
      </c>
      <c r="T236" s="166" t="str">
        <f>'Work in Progress'!S184</f>
        <v/>
      </c>
      <c r="U236" s="166" t="str">
        <f>'Work in Progress'!U184</f>
        <v/>
      </c>
      <c r="V236" s="165"/>
      <c r="W236" s="165"/>
      <c r="X236" s="165"/>
      <c r="Y236" s="165"/>
      <c r="Z236" s="165"/>
    </row>
    <row r="237">
      <c r="A237" s="166" t="str">
        <f>'Work in Progress'!T245</f>
        <v/>
      </c>
      <c r="B237" s="166" t="str">
        <f>'Work in Progress'!D245</f>
        <v>IIT Alumni</v>
      </c>
      <c r="C237" s="166" t="str">
        <f>'Work in Progress'!B245</f>
        <v>Q-109</v>
      </c>
      <c r="D237" s="166" t="str">
        <f>'Work in Progress'!A245</f>
        <v>Tejal Desai</v>
      </c>
      <c r="E237" s="166" t="str">
        <f>'Work in Progress'!C245</f>
        <v/>
      </c>
      <c r="F237" s="166" t="str">
        <f>'Work in Progress'!E245</f>
        <v>Comments on strong degeneration of society in India</v>
      </c>
      <c r="G237" s="166" t="str">
        <f>'Work in Progress'!F245</f>
        <v>Comments on strong degeneration of society in India</v>
      </c>
      <c r="H237" s="166" t="str">
        <f>'Work in Progress'!G245</f>
        <v>Yes</v>
      </c>
      <c r="I237" s="166" t="str">
        <f>if('Work in Progress'!G245="NO",'Work in Progress'!F245, 'Work in Progress'!H245)</f>
        <v>Comments on degeneration of society in India</v>
      </c>
      <c r="J237" s="84" t="str">
        <f>'Work in Progress'!I245</f>
        <v/>
      </c>
      <c r="K237" s="84" t="str">
        <f>'Work in Progress'!L245</f>
        <v>Renaissance of Indian is a materialistic / hedonistic approach that is not sustainable. Degenerate materialism, eliticism, corruption, selfishness are not Indian values but mimicry of a hedonistic lifestyle. For example, smoking is declining in America so Asia has become an export market.</v>
      </c>
      <c r="L237" s="167" t="str">
        <f>'Work in Progress'!J245</f>
        <v>Difference Anxiety</v>
      </c>
      <c r="M237" s="167" t="str">
        <f>'Work in Progress'!K245</f>
        <v>Western Mimicry</v>
      </c>
      <c r="N237" s="166" t="str">
        <f>'Work in Progress'!M185</f>
        <v>Yes</v>
      </c>
      <c r="O237" s="166" t="str">
        <f>'Work in Progress'!N185</f>
        <v>No</v>
      </c>
      <c r="P237" s="168" t="str">
        <f>'Work in Progress'!O185</f>
        <v>https://drive.google.com/folderview?id=0BzrlmTtOnvUAaXVqRFc1aHRZZ1U&amp;usp=sharing&amp;tid=0BzrlmTtOnvUAdWhFUDhjYU5tbE0</v>
      </c>
      <c r="Q237" s="166" t="str">
        <f>'Work in Progress'!P185</f>
        <v/>
      </c>
      <c r="R237" s="166" t="str">
        <f>'Work in Progress'!Q185</f>
        <v/>
      </c>
      <c r="S237" s="166" t="str">
        <f>'Work in Progress'!R185</f>
        <v>Good</v>
      </c>
      <c r="T237" s="166" t="str">
        <f>'Work in Progress'!S185</f>
        <v/>
      </c>
      <c r="U237" s="166" t="str">
        <f>'Work in Progress'!U185</f>
        <v/>
      </c>
      <c r="V237" s="165"/>
      <c r="W237" s="165"/>
      <c r="X237" s="165"/>
      <c r="Y237" s="165"/>
      <c r="Z237" s="165"/>
    </row>
    <row r="238">
      <c r="A238" s="166" t="str">
        <f>'Work in Progress'!T246</f>
        <v/>
      </c>
      <c r="B238" s="166" t="str">
        <f>'Work in Progress'!D246</f>
        <v>IIT Alumni</v>
      </c>
      <c r="C238" s="166" t="str">
        <f>'Work in Progress'!B246</f>
        <v>Q-110</v>
      </c>
      <c r="D238" s="166" t="str">
        <f>'Work in Progress'!A246</f>
        <v>Tejal Desai</v>
      </c>
      <c r="E238" s="166" t="str">
        <f>'Work in Progress'!C246</f>
        <v/>
      </c>
      <c r="F238" s="166" t="str">
        <f>'Work in Progress'!E246</f>
        <v>Gandhian philosophy and todays democracy</v>
      </c>
      <c r="G238" s="166" t="str">
        <f>'Work in Progress'!F246</f>
        <v>Gandhian philosophy and todays democracy</v>
      </c>
      <c r="H238" s="166" t="str">
        <f>'Work in Progress'!G246</f>
        <v>Yes</v>
      </c>
      <c r="I238" s="166" t="str">
        <f>if('Work in Progress'!G246="NO",'Work in Progress'!F246, 'Work in Progress'!H246)</f>
        <v>Gandhian philosophy and today's democracy</v>
      </c>
      <c r="J238" s="84" t="str">
        <f>'Work in Progress'!I246</f>
        <v/>
      </c>
      <c r="K238" s="84" t="str">
        <f>'Work in Progress'!L246</f>
        <v>British used a central power approach to control Indians. But heirarchy with central system of government has to be questions. For example, an average Indian seeking justice has to represent his case in a very westernized style of law.</v>
      </c>
      <c r="L238" s="167" t="str">
        <f>'Work in Progress'!J246</f>
        <v>Difference Anxiety</v>
      </c>
      <c r="M238" s="167" t="str">
        <f>'Work in Progress'!K246</f>
        <v>Western Mimicry</v>
      </c>
      <c r="N238" s="166" t="str">
        <f>'Work in Progress'!M186</f>
        <v>Yes</v>
      </c>
      <c r="O238" s="166" t="str">
        <f>'Work in Progress'!N186</f>
        <v>No</v>
      </c>
      <c r="P238" s="168" t="str">
        <f>'Work in Progress'!O186</f>
        <v>https://drive.google.com/folderview?id=0BzrlmTtOnvUAaXVqRFc1aHRZZ1U&amp;usp=sharing&amp;tid=0BzrlmTtOnvUAdWhFUDhjYU5tbE0</v>
      </c>
      <c r="Q238" s="166" t="str">
        <f>'Work in Progress'!P186</f>
        <v/>
      </c>
      <c r="R238" s="166" t="str">
        <f>'Work in Progress'!Q186</f>
        <v/>
      </c>
      <c r="S238" s="166" t="str">
        <f>'Work in Progress'!R186</f>
        <v>Good</v>
      </c>
      <c r="T238" s="166" t="str">
        <f>'Work in Progress'!S186</f>
        <v/>
      </c>
      <c r="U238" s="166" t="str">
        <f>'Work in Progress'!U186</f>
        <v/>
      </c>
      <c r="V238" s="165"/>
      <c r="W238" s="165"/>
      <c r="X238" s="165"/>
      <c r="Y238" s="165"/>
      <c r="Z238" s="165"/>
    </row>
    <row r="239">
      <c r="A239" s="166" t="str">
        <f>'Work in Progress'!T247</f>
        <v/>
      </c>
      <c r="B239" s="166" t="str">
        <f>'Work in Progress'!D247</f>
        <v>IIT Alumni</v>
      </c>
      <c r="C239" s="166" t="str">
        <f>'Work in Progress'!B247</f>
        <v>Q-111</v>
      </c>
      <c r="D239" s="166" t="str">
        <f>'Work in Progress'!A247</f>
        <v>Tejal Desai</v>
      </c>
      <c r="E239" s="166" t="str">
        <f>'Work in Progress'!C247</f>
        <v/>
      </c>
      <c r="F239" s="166" t="str">
        <f>'Work in Progress'!E247</f>
        <v>which India you are referring to?</v>
      </c>
      <c r="G239" s="166" t="str">
        <f>'Work in Progress'!F247</f>
        <v>which India you are referring to?</v>
      </c>
      <c r="H239" s="166" t="str">
        <f>'Work in Progress'!G247</f>
        <v>Yes</v>
      </c>
      <c r="I239" s="166" t="str">
        <f>if('Work in Progress'!G247="NO",'Work in Progress'!F247, 'Work in Progress'!H247)</f>
        <v>Which India are you referring to - modern India, precolonial India, Harappan India?</v>
      </c>
      <c r="J239" s="84" t="str">
        <f>'Work in Progress'!I247</f>
        <v/>
      </c>
      <c r="K239" s="84" t="str">
        <f>'Work in Progress'!L247</f>
        <v>India as a political entity is a recent construction, but India as a civilizational entity is very old, and the two are in conflict. Indian civilization has a certain ethos, social ideas, decentralization etc. The imported system of governance is at odds with it.</v>
      </c>
      <c r="L239" s="167" t="str">
        <f>'Work in Progress'!J247</f>
        <v>Integral Unity of Indian Traditions</v>
      </c>
      <c r="M239" s="167" t="str">
        <f>'Work in Progress'!K247</f>
        <v/>
      </c>
      <c r="N239" s="166" t="str">
        <f>'Work in Progress'!M187</f>
        <v>Yes</v>
      </c>
      <c r="O239" s="166" t="str">
        <f>'Work in Progress'!N187</f>
        <v/>
      </c>
      <c r="P239" s="168" t="str">
        <f>'Work in Progress'!O187</f>
        <v>https://drive.google.com/folderview?id=0BzrlmTtOnvUAaXVqRFc1aHRZZ1U&amp;usp=sharing&amp;tid=0BzrlmTtOnvUAdWhFUDhjYU5tbE0</v>
      </c>
      <c r="Q239" s="166" t="str">
        <f>'Work in Progress'!P187</f>
        <v/>
      </c>
      <c r="R239" s="166" t="str">
        <f>'Work in Progress'!Q187</f>
        <v/>
      </c>
      <c r="S239" s="166" t="str">
        <f>'Work in Progress'!R187</f>
        <v>Good</v>
      </c>
      <c r="T239" s="166" t="str">
        <f>'Work in Progress'!S187</f>
        <v/>
      </c>
      <c r="U239" s="166" t="str">
        <f>'Work in Progress'!U187</f>
        <v/>
      </c>
      <c r="V239" s="165"/>
      <c r="W239" s="165"/>
      <c r="X239" s="165"/>
      <c r="Y239" s="165"/>
      <c r="Z239" s="165"/>
    </row>
    <row r="240">
      <c r="A240" s="166" t="str">
        <f>'Work in Progress'!T248</f>
        <v/>
      </c>
      <c r="B240" s="166" t="str">
        <f>'Work in Progress'!D248</f>
        <v>IIT Alumni</v>
      </c>
      <c r="C240" s="166" t="str">
        <f>'Work in Progress'!B248</f>
        <v>Q-112</v>
      </c>
      <c r="D240" s="166" t="str">
        <f>'Work in Progress'!A248</f>
        <v>Tejal Desai</v>
      </c>
      <c r="E240" s="166" t="str">
        <f>'Work in Progress'!C248</f>
        <v/>
      </c>
      <c r="F240" s="166" t="str">
        <f>'Work in Progress'!E248</f>
        <v>Intellectual property &amp; the future?</v>
      </c>
      <c r="G240" s="166" t="str">
        <f>'Work in Progress'!F248</f>
        <v>Intellectual property &amp; the future?</v>
      </c>
      <c r="H240" s="166" t="str">
        <f>'Work in Progress'!G248</f>
        <v>No</v>
      </c>
      <c r="I240" s="166" t="str">
        <f>if('Work in Progress'!G248="NO",'Work in Progress'!F248, 'Work in Progress'!H248)</f>
        <v>Intellectual property &amp; the future?</v>
      </c>
      <c r="J240" s="84" t="str">
        <f>'Work in Progress'!I248</f>
        <v/>
      </c>
      <c r="K240" s="84" t="str">
        <f>'Work in Progress'!L248</f>
        <v>Knowledge transfer has been happening for thousands of years. However in the past you had peer to peer knowledge transfer (between equals). In recent times colonialism gave the West dominance and allows them to obliterate competing knowledge systems. In the future there will be multipolar knowledge systems with China at one pole</v>
      </c>
      <c r="L240" s="167" t="str">
        <f>'Work in Progress'!J248</f>
        <v>Science / Technology &amp; Indian Traditions</v>
      </c>
      <c r="M240" s="167" t="str">
        <f>'Work in Progress'!K248</f>
        <v/>
      </c>
      <c r="N240" s="166" t="str">
        <f>'Work in Progress'!M188</f>
        <v>Yes</v>
      </c>
      <c r="O240" s="166" t="str">
        <f>'Work in Progress'!N188</f>
        <v/>
      </c>
      <c r="P240" s="168" t="str">
        <f>'Work in Progress'!O188</f>
        <v>https://drive.google.com/folderview?id=0BzrlmTtOnvUAaXVqRFc1aHRZZ1U&amp;usp=sharing&amp;tid=0BzrlmTtOnvUAdWhFUDhjYU5tbE0</v>
      </c>
      <c r="Q240" s="166" t="str">
        <f>'Work in Progress'!P188</f>
        <v/>
      </c>
      <c r="R240" s="166" t="str">
        <f>'Work in Progress'!Q188</f>
        <v/>
      </c>
      <c r="S240" s="166" t="str">
        <f>'Work in Progress'!R188</f>
        <v>Good</v>
      </c>
      <c r="T240" s="166" t="str">
        <f>'Work in Progress'!S188</f>
        <v/>
      </c>
      <c r="U240" s="166" t="str">
        <f>'Work in Progress'!U188</f>
        <v/>
      </c>
      <c r="V240" s="165"/>
      <c r="W240" s="165"/>
      <c r="X240" s="165"/>
      <c r="Y240" s="165"/>
      <c r="Z240" s="165"/>
    </row>
    <row r="241">
      <c r="A241" s="166" t="str">
        <f>'Work in Progress'!T249</f>
        <v/>
      </c>
      <c r="B241" s="166" t="str">
        <f>'Work in Progress'!D249</f>
        <v>IIT Alumni</v>
      </c>
      <c r="C241" s="166" t="str">
        <f>'Work in Progress'!B249</f>
        <v>Q-113</v>
      </c>
      <c r="D241" s="166" t="str">
        <f>'Work in Progress'!A249</f>
        <v>Tejal Desai</v>
      </c>
      <c r="E241" s="166" t="str">
        <f>'Work in Progress'!C249</f>
        <v/>
      </c>
      <c r="F241" s="166" t="str">
        <f>'Work in Progress'!E249</f>
        <v>When Indian ideas were based on other civilizations?</v>
      </c>
      <c r="G241" s="166" t="str">
        <f>'Work in Progress'!F249</f>
        <v>When Indian ideas were based on other civilizations?</v>
      </c>
      <c r="H241" s="166" t="str">
        <f>'Work in Progress'!G249</f>
        <v>Yes</v>
      </c>
      <c r="I241" s="166" t="str">
        <f>if('Work in Progress'!G249="NO",'Work in Progress'!F249, 'Work in Progress'!H249)</f>
        <v>Were Indian ideas based on other civilizations?</v>
      </c>
      <c r="J241" s="84" t="str">
        <f>'Work in Progress'!I249</f>
        <v/>
      </c>
      <c r="K241" s="84" t="str">
        <f>'Work in Progress'!L249</f>
        <v>Many symbols found in Indian texts &amp; art are also found in Europe and Aftrica. We don't know how they travelled or where they came from. Where is the origin of ideas in prehistory is an interesting question, but we must reject Hegal's theory of history. Ideas of history needs to be revised as new evidence comes out.</v>
      </c>
      <c r="L241" s="167" t="str">
        <f>'Work in Progress'!J249</f>
        <v>Indian History</v>
      </c>
      <c r="M241" s="167" t="str">
        <f>'Work in Progress'!K249</f>
        <v/>
      </c>
      <c r="N241" s="166" t="str">
        <f>'Work in Progress'!M189</f>
        <v>Yes</v>
      </c>
      <c r="O241" s="166" t="str">
        <f>'Work in Progress'!N189</f>
        <v>No</v>
      </c>
      <c r="P241" s="168" t="str">
        <f>'Work in Progress'!O189</f>
        <v>https://drive.google.com/folderview?id=0BzrlmTtOnvUAaXVqRFc1aHRZZ1U&amp;usp=sharing&amp;tid=0BzrlmTtOnvUAdWhFUDhjYU5tbE0</v>
      </c>
      <c r="Q241" s="166" t="str">
        <f>'Work in Progress'!P189</f>
        <v>:29</v>
      </c>
      <c r="R241" s="166" t="str">
        <f>'Work in Progress'!Q189</f>
        <v/>
      </c>
      <c r="S241" s="166" t="str">
        <f>'Work in Progress'!R189</f>
        <v>Good</v>
      </c>
      <c r="T241" s="166" t="str">
        <f>'Work in Progress'!S189</f>
        <v>No</v>
      </c>
      <c r="U241" s="166" t="str">
        <f>'Work in Progress'!U189</f>
        <v/>
      </c>
      <c r="V241" s="165"/>
      <c r="W241" s="165"/>
      <c r="X241" s="165"/>
      <c r="Y241" s="165"/>
      <c r="Z241" s="165"/>
    </row>
    <row r="242">
      <c r="A242" s="166" t="str">
        <f>'Work in Progress'!T250</f>
        <v/>
      </c>
      <c r="B242" s="166" t="str">
        <f>'Work in Progress'!D250</f>
        <v>IIT Alumni</v>
      </c>
      <c r="C242" s="166" t="str">
        <f>'Work in Progress'!B250</f>
        <v>Q-114</v>
      </c>
      <c r="D242" s="166" t="str">
        <f>'Work in Progress'!A250</f>
        <v>Tejal Desai</v>
      </c>
      <c r="E242" s="166" t="str">
        <f>'Work in Progress'!C250</f>
        <v/>
      </c>
      <c r="F242" s="166" t="str">
        <f>'Work in Progress'!E250</f>
        <v>Who is to preserve Indian culture?</v>
      </c>
      <c r="G242" s="166" t="str">
        <f>'Work in Progress'!F250</f>
        <v>Who is to preserve Indian culture?</v>
      </c>
      <c r="H242" s="166" t="str">
        <f>'Work in Progress'!G250</f>
        <v>No</v>
      </c>
      <c r="I242" s="166" t="str">
        <f>if('Work in Progress'!G250="NO",'Work in Progress'!F250, 'Work in Progress'!H250)</f>
        <v>Who is to preserve Indian culture?</v>
      </c>
      <c r="J242" s="84" t="str">
        <f>'Work in Progress'!I250</f>
        <v/>
      </c>
      <c r="K242" s="84" t="str">
        <f>'Work in Progress'!L250</f>
        <v>There is no partition between spiritual and material. We cannot dismiss Indian tradition as spiritual only. It also has a strong material dimension. In our tradition pursuit of material advancement / wealth accumulation within ethical norms is also considered a purushartha.</v>
      </c>
      <c r="L242" s="167" t="str">
        <f>'Work in Progress'!J250</f>
        <v>Science / Technology &amp; Indian Traditions</v>
      </c>
      <c r="M242" s="167" t="str">
        <f>'Work in Progress'!K250</f>
        <v/>
      </c>
      <c r="N242" s="166" t="str">
        <f>'Work in Progress'!M190</f>
        <v>No</v>
      </c>
      <c r="O242" s="166" t="str">
        <f>'Work in Progress'!N190</f>
        <v>Too Long</v>
      </c>
      <c r="P242" s="168" t="str">
        <f>'Work in Progress'!O190</f>
        <v>https://drive.google.com/folderview?id=0BzrlmTtOnvUAaXVqRFc1aHRZZ1U&amp;usp=sharing&amp;tid=0BzrlmTtOnvUAdWhFUDhjYU5tbE0</v>
      </c>
      <c r="Q242" s="166" t="str">
        <f>'Work in Progress'!P190</f>
        <v/>
      </c>
      <c r="R242" s="169" t="str">
        <f>'Work in Progress'!Q190</f>
        <v>5:03</v>
      </c>
      <c r="S242" s="166" t="str">
        <f>'Work in Progress'!R190</f>
        <v>Good</v>
      </c>
      <c r="T242" s="166" t="str">
        <f>'Work in Progress'!S190</f>
        <v>No</v>
      </c>
      <c r="U242" s="166" t="str">
        <f>'Work in Progress'!U190</f>
        <v>End video during claps</v>
      </c>
      <c r="V242" s="165"/>
      <c r="W242" s="165"/>
      <c r="X242" s="165"/>
      <c r="Y242" s="165"/>
      <c r="Z242" s="165"/>
    </row>
    <row r="243">
      <c r="A243" s="166" t="str">
        <f>'Work in Progress'!T251</f>
        <v>Go</v>
      </c>
      <c r="B243" s="166" t="str">
        <f>'Work in Progress'!D251</f>
        <v>IISC</v>
      </c>
      <c r="C243" s="166" t="str">
        <f>'Work in Progress'!B251</f>
        <v>Q-097</v>
      </c>
      <c r="D243" s="166" t="str">
        <f>'Work in Progress'!A251</f>
        <v>Ashish Dhar</v>
      </c>
      <c r="E243" s="166" t="str">
        <f>'Work in Progress'!C251</f>
        <v>Purvapaksha, Christianity, History centrism, Nicene Creed, Churches, Denominations</v>
      </c>
      <c r="F243" s="166" t="str">
        <f>'Work in Progress'!E251</f>
        <v>Do you think that is practically possible to truly respect point of view that opposes your own, person of Christian faith  probably wouldn't have found your talk respectful </v>
      </c>
      <c r="G243" s="166" t="str">
        <f>'Work in Progress'!F251</f>
        <v>Person of Christian faith  probably wouldn't have found your talk respectful </v>
      </c>
      <c r="H243" s="166" t="str">
        <f>'Work in Progress'!G251</f>
        <v>No</v>
      </c>
      <c r="I243" s="166" t="str">
        <f>if('Work in Progress'!G251="NO",'Work in Progress'!F251, 'Work in Progress'!H251)</f>
        <v>Person of Christian faith  probably wouldn't have found your talk respectful </v>
      </c>
      <c r="J243" s="84" t="str">
        <f>'Work in Progress'!I251</f>
        <v>Would you not consider your thoughts on Christianity to be offensive to practising Christians?</v>
      </c>
      <c r="K243" s="84" t="str">
        <f>'Work in Progress'!L251</f>
        <v>The thoughts expressed in RM's books, a result of many years of research and study of Christianity (Purvapaksha), are also confirmed by numerous Christian theologians and experts. Perhaps many in India, including Christians, have a partial or superficial understanding of Christian doctrines and they would do well to read up more about the Nicean Creed, which encompasses the key beliefs that define a Christian. Then there would be no question of finding RM's views offensive as he clearly presents authentic Christian thought in his books.</v>
      </c>
      <c r="L243" s="167" t="str">
        <f>'Work in Progress'!J251</f>
        <v>Purva-Paksha
History-centrism</v>
      </c>
      <c r="M243" s="167" t="str">
        <f>'Work in Progress'!K251</f>
        <v>History-centrism - Exclusivity
History-centrism - Unique Revelation</v>
      </c>
      <c r="N243" s="166" t="str">
        <f>'Work in Progress'!M191</f>
        <v>Yes</v>
      </c>
      <c r="O243" s="166" t="str">
        <f>'Work in Progress'!N191</f>
        <v/>
      </c>
      <c r="P243" s="168" t="str">
        <f>'Work in Progress'!O191</f>
        <v>https://drive.google.com/folderview?id=0BzrlmTtOnvUAaXVqRFc1aHRZZ1U&amp;usp=sharing&amp;tid=0BzrlmTtOnvUAdWhFUDhjYU5tbE0</v>
      </c>
      <c r="Q243" s="166" t="str">
        <f>'Work in Progress'!P191</f>
        <v/>
      </c>
      <c r="R243" s="166" t="str">
        <f>'Work in Progress'!Q191</f>
        <v/>
      </c>
      <c r="S243" s="166" t="str">
        <f>'Work in Progress'!R191</f>
        <v>Good</v>
      </c>
      <c r="T243" s="166" t="str">
        <f>'Work in Progress'!S191</f>
        <v/>
      </c>
      <c r="U243" s="166" t="str">
        <f>'Work in Progress'!U191</f>
        <v/>
      </c>
      <c r="V243" s="165"/>
      <c r="W243" s="165"/>
      <c r="X243" s="165"/>
      <c r="Y243" s="165"/>
      <c r="Z243" s="165"/>
    </row>
    <row r="244">
      <c r="A244" s="166" t="str">
        <f>'Work in Progress'!T252</f>
        <v>Go</v>
      </c>
      <c r="B244" s="166" t="str">
        <f>'Work in Progress'!D252</f>
        <v>IISC</v>
      </c>
      <c r="C244" s="166" t="str">
        <f>'Work in Progress'!B252</f>
        <v>Q-098</v>
      </c>
      <c r="D244" s="166" t="str">
        <f>'Work in Progress'!A252</f>
        <v>Ashish Dhar</v>
      </c>
      <c r="E244" s="166" t="str">
        <f>'Work in Progress'!C252</f>
        <v>History, Identity, Dalit, Contest, Votebank, Politics, Activism</v>
      </c>
      <c r="F244" s="166" t="str">
        <f>'Work in Progress'!E252</f>
        <v>Why there is no challenge to corrupt Indian history books
 which glorifies invasions in the name of other religions and abuses Hindu religion</v>
      </c>
      <c r="G244" s="166" t="str">
        <f>'Work in Progress'!F252</f>
        <v>Why there is no challenge to corrupt Indian history books
</v>
      </c>
      <c r="H244" s="166" t="str">
        <f>'Work in Progress'!G252</f>
        <v>No</v>
      </c>
      <c r="I244" s="166" t="str">
        <f>if('Work in Progress'!G252="NO",'Work in Progress'!F252, 'Work in Progress'!H252)</f>
        <v>Why there is no challenge to corrupt Indian history books
</v>
      </c>
      <c r="J244" s="84" t="str">
        <f>'Work in Progress'!I252</f>
        <v/>
      </c>
      <c r="K244" s="84" t="str">
        <f>'Work in Progress'!L252</f>
        <v>Identity is derived from a sense of history and in order to pander to specific identity votebanks like Dalits or Muslims, the real account of history has been hugely compromised. Though it will take time to reverse this impact, it is very important for ordinary people to engage in some sort of activism to drive this process.</v>
      </c>
      <c r="L244" s="167" t="str">
        <f>'Work in Progress'!J252</f>
        <v>Need for Hindu Identity</v>
      </c>
      <c r="M244" s="167" t="str">
        <f>'Work in Progress'!K252</f>
        <v/>
      </c>
      <c r="N244" s="166" t="str">
        <f>'Work in Progress'!M192</f>
        <v>No</v>
      </c>
      <c r="O244" s="166" t="str">
        <f>'Work in Progress'!N192</f>
        <v>Too Long</v>
      </c>
      <c r="P244" s="168" t="str">
        <f>'Work in Progress'!O192</f>
        <v>https://drive.google.com/folderview?id=0BzrlmTtOnvUAaXVqRFc1aHRZZ1U&amp;usp=sharing&amp;tid=0BzrlmTtOnvUAdWhFUDhjYU5tbE0</v>
      </c>
      <c r="Q244" s="169" t="str">
        <f>'Work in Progress'!P192</f>
        <v/>
      </c>
      <c r="R244" s="169" t="str">
        <f>'Work in Progress'!Q192</f>
        <v>4:10</v>
      </c>
      <c r="S244" s="166" t="str">
        <f>'Work in Progress'!R192</f>
        <v>Good</v>
      </c>
      <c r="T244" s="166" t="str">
        <f>'Work in Progress'!S192</f>
        <v>No</v>
      </c>
      <c r="U244" s="166" t="str">
        <f>'Work in Progress'!U192</f>
        <v>end after namaskaar</v>
      </c>
      <c r="V244" s="165"/>
      <c r="W244" s="165"/>
      <c r="X244" s="165"/>
      <c r="Y244" s="165"/>
      <c r="Z244" s="165"/>
    </row>
    <row r="245">
      <c r="A245" s="166" t="str">
        <f>'Work in Progress'!T253</f>
        <v>No Go</v>
      </c>
      <c r="B245" s="166" t="str">
        <f>'Work in Progress'!D253</f>
        <v>IISC</v>
      </c>
      <c r="C245" s="166" t="str">
        <f>'Work in Progress'!B253</f>
        <v>Q-099</v>
      </c>
      <c r="D245" s="166" t="str">
        <f>'Work in Progress'!A253</f>
        <v>Ashish Dhar</v>
      </c>
      <c r="E245" s="166" t="str">
        <f>'Work in Progress'!C253</f>
        <v>Pagan, Pejorative term, Dharma, Darshan, Goddess, Diversity</v>
      </c>
      <c r="F245" s="166" t="str">
        <f>'Work in Progress'!E253</f>
        <v>What I gathered from your talk is a dharma religion centered
 Indian world view, whole section of our society is non 
dharmic and pagan, some tribes are examples what about there world view</v>
      </c>
      <c r="G245" s="166" t="str">
        <f>'Work in Progress'!F253</f>
        <v>What about pigeons's non-dharmic world view? </v>
      </c>
      <c r="H245" s="166" t="str">
        <f>'Work in Progress'!G253</f>
        <v>Yes</v>
      </c>
      <c r="I245" s="166" t="str">
        <f>if('Work in Progress'!G253="NO",'Work in Progress'!F253, 'Work in Progress'!H253)</f>
        <v>What about the pagan worldview?</v>
      </c>
      <c r="J245" s="84" t="str">
        <f>'Work in Progress'!I253</f>
        <v/>
      </c>
      <c r="K245" s="84" t="str">
        <f>'Work in Progress'!L253</f>
        <v>Pagan is a slanderous word, literally translated to a village idiot and the usage of which should be avoided. All indigenous cultures in India are Dharmic in nature, which means that they have diversity and autonomy with respect to rituals, beliefs and culture. Dharma does not impose any influence from the outside and all these distinctions within its constituents is what makes the Dharmic civilization so unique and also different from the west.</v>
      </c>
      <c r="L245" s="167" t="str">
        <f>'Work in Progress'!J253</f>
        <v>Synthetic Unity of the West</v>
      </c>
      <c r="M245" s="167" t="str">
        <f>'Work in Progress'!K253</f>
        <v>Paganism</v>
      </c>
      <c r="N245" s="166" t="str">
        <f>'Work in Progress'!M193</f>
        <v>Yes</v>
      </c>
      <c r="O245" s="166" t="str">
        <f>'Work in Progress'!N193</f>
        <v/>
      </c>
      <c r="P245" s="168" t="str">
        <f>'Work in Progress'!O193</f>
        <v>https://drive.google.com/folderview?id=0BzrlmTtOnvUAaXVqRFc1aHRZZ1U&amp;usp=sharing&amp;tid=0BzrlmTtOnvUAdWhFUDhjYU5tbE0</v>
      </c>
      <c r="Q245" s="166" t="str">
        <f>'Work in Progress'!P193</f>
        <v/>
      </c>
      <c r="R245" s="166" t="str">
        <f>'Work in Progress'!Q193</f>
        <v/>
      </c>
      <c r="S245" s="166" t="str">
        <f>'Work in Progress'!R193</f>
        <v>Good</v>
      </c>
      <c r="T245" s="166" t="str">
        <f>'Work in Progress'!S193</f>
        <v/>
      </c>
      <c r="U245" s="166" t="str">
        <f>'Work in Progress'!U193</f>
        <v/>
      </c>
      <c r="V245" s="165"/>
      <c r="W245" s="165"/>
      <c r="X245" s="165"/>
      <c r="Y245" s="165"/>
      <c r="Z245" s="165"/>
    </row>
    <row r="246">
      <c r="A246" s="166" t="str">
        <f>'Work in Progress'!T254</f>
        <v>Go</v>
      </c>
      <c r="B246" s="166" t="str">
        <f>'Work in Progress'!D254</f>
        <v>IISC</v>
      </c>
      <c r="C246" s="166" t="str">
        <f>'Work in Progress'!B254</f>
        <v>Q-100</v>
      </c>
      <c r="D246" s="166" t="str">
        <f>'Work in Progress'!A254</f>
        <v>Ashish Dhar</v>
      </c>
      <c r="E246" s="166" t="str">
        <f>'Work in Progress'!C254</f>
        <v>Similarities, Avatar, Prophets, Revelations, Exclusivity, History centrism, Virgin birth</v>
      </c>
      <c r="F246" s="166" t="str">
        <f>'Work in Progress'!E254</f>
        <v>is there similar in Hinduism as releases in Christianity and
 Islam like avatars of Krishna and stories </v>
      </c>
      <c r="G246" s="166" t="str">
        <f>'Work in Progress'!F254</f>
        <v>Is there similar in Hinduism as releases in Christianity and Islam?</v>
      </c>
      <c r="H246" s="166" t="str">
        <f>'Work in Progress'!G254</f>
        <v>Yes</v>
      </c>
      <c r="I246" s="166" t="str">
        <f>if('Work in Progress'!G254="NO",'Work in Progress'!F254, 'Work in Progress'!H254)</f>
        <v>Are there similarities between hinduism and Abrahamic religions?</v>
      </c>
      <c r="J246" s="84" t="str">
        <f>'Work in Progress'!I254</f>
        <v/>
      </c>
      <c r="K246" s="84" t="str">
        <f>'Work in Progress'!L254</f>
        <v>There is ample space for prophets and revelations in Hinduism but where it differs from western religions, and differs significantly, is that there are no claims to history centric exclusivity. Hence, it is an open architecture that builds on previous thought organically as opposed to claiming superiority of any particular person in history</v>
      </c>
      <c r="L246" s="167" t="str">
        <f>'Work in Progress'!J254</f>
        <v>History-centrism, Open Architechture</v>
      </c>
      <c r="M246" s="167" t="str">
        <f>'Work in Progress'!K254</f>
        <v>Unique Revelation, Exclusivity</v>
      </c>
      <c r="N246" s="166" t="str">
        <f>'Work in Progress'!M194</f>
        <v>Yes</v>
      </c>
      <c r="O246" s="166" t="str">
        <f>'Work in Progress'!N194</f>
        <v/>
      </c>
      <c r="P246" s="168" t="str">
        <f>'Work in Progress'!O194</f>
        <v>https://drive.google.com/folderview?id=0BzrlmTtOnvUAaXVqRFc1aHRZZ1U&amp;usp=sharing&amp;tid=0BzrlmTtOnvUAdWhFUDhjYU5tbE0</v>
      </c>
      <c r="Q246" s="166" t="str">
        <f>'Work in Progress'!P194</f>
        <v/>
      </c>
      <c r="R246" s="166" t="str">
        <f>'Work in Progress'!Q194</f>
        <v/>
      </c>
      <c r="S246" s="166" t="str">
        <f>'Work in Progress'!R194</f>
        <v>Good</v>
      </c>
      <c r="T246" s="166" t="str">
        <f>'Work in Progress'!S194</f>
        <v/>
      </c>
      <c r="U246" s="166" t="str">
        <f>'Work in Progress'!U194</f>
        <v/>
      </c>
      <c r="V246" s="165"/>
      <c r="W246" s="165"/>
      <c r="X246" s="165"/>
      <c r="Y246" s="165"/>
      <c r="Z246" s="165"/>
    </row>
    <row r="247">
      <c r="A247" s="166" t="str">
        <f>'Work in Progress'!T255</f>
        <v>Go</v>
      </c>
      <c r="B247" s="166" t="str">
        <f>'Work in Progress'!D255</f>
        <v>IISC</v>
      </c>
      <c r="C247" s="166" t="str">
        <f>'Work in Progress'!B255</f>
        <v>Q-101</v>
      </c>
      <c r="D247" s="166" t="str">
        <f>'Work in Progress'!A255</f>
        <v>Ashish Dhar</v>
      </c>
      <c r="E247" s="166" t="str">
        <f>'Work in Progress'!C255</f>
        <v>Purvapaksha, Social Sciences, Post modernism, Adi Shankara, China</v>
      </c>
      <c r="F247" s="166" t="str">
        <f>'Work in Progress'!E255</f>
        <v>What about purva paksha siddhanta and debate for socialism and democracy </v>
      </c>
      <c r="G247" s="166" t="str">
        <f>'Work in Progress'!F255</f>
        <v>What about purva paksha siddhanta and debate for socialism and democracy?</v>
      </c>
      <c r="H247" s="166" t="str">
        <f>'Work in Progress'!G255</f>
        <v>No</v>
      </c>
      <c r="I247" s="166" t="str">
        <f>if('Work in Progress'!G255="NO",'Work in Progress'!F255, 'Work in Progress'!H255)</f>
        <v>What about purva paksha siddhanta and debate for socialism and democracy?</v>
      </c>
      <c r="J247" s="84" t="str">
        <f>'Work in Progress'!I255</f>
        <v/>
      </c>
      <c r="K247" s="84" t="str">
        <f>'Work in Progress'!L255</f>
        <v>Endorsing the revival of purvapaksha tradition, RM stresses on the need for dharmic representatives and leaders to work hard like Adi Sankaracharya and understand the modern social institutions, in order to see where and where not they're compatible with dharmic principles.</v>
      </c>
      <c r="L247" s="167" t="str">
        <f>'Work in Progress'!J255</f>
        <v>Purva-Paksha
</v>
      </c>
      <c r="M247" s="167" t="str">
        <f>'Work in Progress'!K255</f>
        <v/>
      </c>
      <c r="N247" s="166" t="str">
        <f>'Work in Progress'!M195</f>
        <v>Yes</v>
      </c>
      <c r="O247" s="166" t="str">
        <f>'Work in Progress'!N195</f>
        <v>No</v>
      </c>
      <c r="P247" s="168" t="str">
        <f>'Work in Progress'!O195</f>
        <v>https://drive.google.com/folderview?id=0BzrlmTtOnvUAUWswalRUczNFZGs&amp;usp=sharing&amp;tid=0BzrlmTtOnvUAdWhFUDhjYU5tbE0</v>
      </c>
      <c r="Q247" s="166" t="str">
        <f>'Work in Progress'!P195</f>
        <v/>
      </c>
      <c r="R247" s="166" t="str">
        <f>'Work in Progress'!Q195</f>
        <v/>
      </c>
      <c r="S247" s="166" t="str">
        <f>'Work in Progress'!R195</f>
        <v>Good</v>
      </c>
      <c r="T247" s="166" t="str">
        <f>'Work in Progress'!S195</f>
        <v/>
      </c>
      <c r="U247" s="166" t="str">
        <f>'Work in Progress'!U195</f>
        <v>1</v>
      </c>
      <c r="V247" s="165"/>
      <c r="W247" s="165"/>
      <c r="X247" s="165"/>
      <c r="Y247" s="165"/>
      <c r="Z247" s="165"/>
    </row>
    <row r="248">
      <c r="A248" s="166" t="str">
        <f>'Work in Progress'!T256</f>
        <v>Go</v>
      </c>
      <c r="B248" s="166" t="str">
        <f>'Work in Progress'!D256</f>
        <v>IISC</v>
      </c>
      <c r="C248" s="166" t="str">
        <f>'Work in Progress'!B256</f>
        <v>Q-102</v>
      </c>
      <c r="D248" s="166" t="str">
        <f>'Work in Progress'!A256</f>
        <v>Ashish Dhar</v>
      </c>
      <c r="E248" s="166" t="str">
        <f>'Work in Progress'!C256</f>
        <v>Understanding difference, sameness, confusion, worldviews, refute, negate</v>
      </c>
      <c r="F248" s="166" t="str">
        <f>'Work in Progress'!E256</f>
        <v>What can be done to counter enculturation?</v>
      </c>
      <c r="G248" s="166" t="str">
        <f>'Work in Progress'!F256</f>
        <v>What can be done to counter enculturation</v>
      </c>
      <c r="H248" s="166" t="str">
        <f>'Work in Progress'!G256</f>
        <v>Yes</v>
      </c>
      <c r="I248" s="166" t="str">
        <f>if('Work in Progress'!G256="NO",'Work in Progress'!F256, 'Work in Progress'!H256)</f>
        <v>What can be done to counter enculturation</v>
      </c>
      <c r="J248" s="84" t="str">
        <f>'Work in Progress'!I256</f>
        <v/>
      </c>
      <c r="K248" s="84" t="str">
        <f>'Work in Progress'!L256</f>
        <v>Key to counter inculturation is understanding difference sharply. No philosopher or scientist avoids refuting ideas they don't agree with and in the same spirit, dharmic representatives should be outspoken about their points of difference with respect to other world views.</v>
      </c>
      <c r="L248" s="167" t="str">
        <f>'Work in Progress'!J256</f>
        <v>Breaking India Forces</v>
      </c>
      <c r="M248" s="167" t="str">
        <f>'Work in Progress'!K256</f>
        <v>How to work against them</v>
      </c>
      <c r="N248" s="166" t="str">
        <f>'Work in Progress'!M196</f>
        <v>Yes</v>
      </c>
      <c r="O248" s="166" t="str">
        <f>'Work in Progress'!N196</f>
        <v>No</v>
      </c>
      <c r="P248" s="168" t="str">
        <f>'Work in Progress'!O196</f>
        <v>https://drive.google.com/folderview?id=0BzrlmTtOnvUAUWswalRUczNFZGs&amp;usp=sharing&amp;tid=0BzrlmTtOnvUAdWhFUDhjYU5tbE0</v>
      </c>
      <c r="Q248" s="166" t="str">
        <f>'Work in Progress'!P196</f>
        <v>:12</v>
      </c>
      <c r="R248" s="166" t="str">
        <f>'Work in Progress'!Q196</f>
        <v/>
      </c>
      <c r="S248" s="166" t="str">
        <f>'Work in Progress'!R196</f>
        <v>Good</v>
      </c>
      <c r="T248" s="166" t="str">
        <f>'Work in Progress'!S196</f>
        <v/>
      </c>
      <c r="U248" s="166" t="str">
        <f>'Work in Progress'!U196</f>
        <v>2</v>
      </c>
      <c r="V248" s="165"/>
      <c r="W248" s="165"/>
      <c r="X248" s="165"/>
      <c r="Y248" s="165"/>
      <c r="Z248" s="165"/>
    </row>
    <row r="249">
      <c r="A249" s="166" t="str">
        <f>'Work in Progress'!T257</f>
        <v>Go</v>
      </c>
      <c r="B249" s="166" t="str">
        <f>'Work in Progress'!D257</f>
        <v>IISC</v>
      </c>
      <c r="C249" s="166" t="str">
        <f>'Work in Progress'!B257</f>
        <v>Q-103</v>
      </c>
      <c r="D249" s="166" t="str">
        <f>'Work in Progress'!A257</f>
        <v>Ashish Dhar</v>
      </c>
      <c r="E249" s="166" t="str">
        <f>'Work in Progress'!C257</f>
        <v>Civilization, Dharmic vs Indian, Westernization, Non political</v>
      </c>
      <c r="F249" s="166" t="str">
        <f>'Work in Progress'!E257</f>
        <v>Does Indianness means Hinduism, would you assume that people from north-east state of India considers them Indians?</v>
      </c>
      <c r="G249" s="166" t="str">
        <f>'Work in Progress'!F257</f>
        <v>Does Indianness means Hinduism</v>
      </c>
      <c r="H249" s="166" t="str">
        <f>'Work in Progress'!G257</f>
        <v>Yes</v>
      </c>
      <c r="I249" s="166" t="str">
        <f>if('Work in Progress'!G257="NO",'Work in Progress'!F257, 'Work in Progress'!H257)</f>
        <v>Does Indianness mean Hinduism?</v>
      </c>
      <c r="J249" s="84" t="str">
        <f>'Work in Progress'!I257</f>
        <v/>
      </c>
      <c r="K249" s="84" t="str">
        <f>'Work in Progress'!L257</f>
        <v>There are Indians whose culture is distinctly western and they belong to various religions including hinduism. Being Indian is having a political identity while RM's focus is on the cultural identity of people following the dharma</v>
      </c>
      <c r="L249" s="167" t="str">
        <f>'Work in Progress'!J257</f>
        <v>Indian Grand Narrative
Need for Hindu Identity</v>
      </c>
      <c r="M249" s="167" t="str">
        <f>'Work in Progress'!K257</f>
        <v/>
      </c>
      <c r="N249" s="166" t="str">
        <f>'Work in Progress'!M197</f>
        <v>Yes</v>
      </c>
      <c r="O249" s="166" t="str">
        <f>'Work in Progress'!N197</f>
        <v>No</v>
      </c>
      <c r="P249" s="168" t="str">
        <f>'Work in Progress'!O197</f>
        <v>https://drive.google.com/folderview?id=0BzrlmTtOnvUAUWswalRUczNFZGs&amp;usp=sharing&amp;tid=0BzrlmTtOnvUAdWhFUDhjYU5tbE0</v>
      </c>
      <c r="Q249" s="166" t="str">
        <f>'Work in Progress'!P197</f>
        <v/>
      </c>
      <c r="R249" s="166" t="str">
        <f>'Work in Progress'!Q197</f>
        <v/>
      </c>
      <c r="S249" s="166" t="str">
        <f>'Work in Progress'!R197</f>
        <v>Good</v>
      </c>
      <c r="T249" s="166" t="str">
        <f>'Work in Progress'!S197</f>
        <v/>
      </c>
      <c r="U249" s="166" t="str">
        <f>'Work in Progress'!U197</f>
        <v>Question posed has wrong assumptions.</v>
      </c>
      <c r="V249" s="165"/>
      <c r="W249" s="165"/>
      <c r="X249" s="165"/>
      <c r="Y249" s="165"/>
      <c r="Z249" s="165"/>
    </row>
    <row r="250">
      <c r="A250" s="166" t="str">
        <f>'Work in Progress'!T258</f>
        <v>Go</v>
      </c>
      <c r="B250" s="166" t="str">
        <f>'Work in Progress'!D258</f>
        <v>IISC</v>
      </c>
      <c r="C250" s="166" t="str">
        <f>'Work in Progress'!B258</f>
        <v>Q-104</v>
      </c>
      <c r="D250" s="166" t="str">
        <f>'Work in Progress'!A258</f>
        <v>Ashish Dhar</v>
      </c>
      <c r="E250" s="166" t="str">
        <f>'Work in Progress'!C258</f>
        <v>Youngsters, Parents, School education, discussions debates, QnA's, Internet, Community, Difference, Questioning</v>
      </c>
      <c r="F250" s="166" t="str">
        <f>'Work in Progress'!E258</f>
        <v>What can parents ,we can do , where should purva paksha start </v>
      </c>
      <c r="G250" s="166" t="str">
        <f>'Work in Progress'!F258</f>
        <v>What can we can do?  where should purva paksha start? </v>
      </c>
      <c r="H250" s="166" t="str">
        <f>'Work in Progress'!G258</f>
        <v>No</v>
      </c>
      <c r="I250" s="166" t="str">
        <f>if('Work in Progress'!G258="NO",'Work in Progress'!F258, 'Work in Progress'!H258)</f>
        <v>What can we can do?  where should purva paksha start? </v>
      </c>
      <c r="J250" s="84" t="str">
        <f>'Work in Progress'!I258</f>
        <v/>
      </c>
      <c r="K250" s="84" t="str">
        <f>'Work in Progress'!L258</f>
        <v>Inviting people to join his discussion group, RM talks about how a lot of westerners and christians are supporting his work. He says that people should engage in conversations with free thinking and open minded people from different cultures / religions to be able to open up the mind to their points of view and thus carry out purvapaksha.</v>
      </c>
      <c r="L250" s="167" t="str">
        <f>'Work in Progress'!J258</f>
        <v>Purva Paksha</v>
      </c>
      <c r="M250" s="167" t="str">
        <f>'Work in Progress'!K258</f>
        <v/>
      </c>
      <c r="N250" s="166" t="str">
        <f>'Work in Progress'!M198</f>
        <v>Yes</v>
      </c>
      <c r="O250" s="166" t="str">
        <f>'Work in Progress'!N198</f>
        <v>No</v>
      </c>
      <c r="P250" s="168" t="str">
        <f>'Work in Progress'!O198</f>
        <v>https://drive.google.com/folderview?id=0BzrlmTtOnvUAUWswalRUczNFZGs&amp;usp=sharing&amp;tid=0BzrlmTtOnvUAdWhFUDhjYU5tbE0</v>
      </c>
      <c r="Q250" s="166" t="str">
        <f>'Work in Progress'!P198</f>
        <v/>
      </c>
      <c r="R250" s="166" t="str">
        <f>'Work in Progress'!Q198</f>
        <v/>
      </c>
      <c r="S250" s="166" t="str">
        <f>'Work in Progress'!R198</f>
        <v>Good</v>
      </c>
      <c r="T250" s="166" t="str">
        <f>'Work in Progress'!S198</f>
        <v/>
      </c>
      <c r="U250" s="166" t="str">
        <f>'Work in Progress'!U198</f>
        <v>4</v>
      </c>
      <c r="V250" s="165"/>
      <c r="W250" s="165"/>
      <c r="X250" s="165"/>
      <c r="Y250" s="165"/>
      <c r="Z250" s="165"/>
    </row>
    <row r="251">
      <c r="A251" s="166" t="str">
        <f>'Work in Progress'!T259</f>
        <v>Go</v>
      </c>
      <c r="B251" s="166" t="str">
        <f>'Work in Progress'!D259</f>
        <v>IISC</v>
      </c>
      <c r="C251" s="166" t="str">
        <f>'Work in Progress'!B259</f>
        <v>Q-105</v>
      </c>
      <c r="D251" s="166" t="str">
        <f>'Work in Progress'!A259</f>
        <v>Ashish Dhar</v>
      </c>
      <c r="E251" s="166" t="str">
        <f>'Work in Progress'!C259</f>
        <v>History centrism, Digestion, Tiger - Goat analogy, native americans, Stories, Renaming, Commercialization, Guilt, DNA, Nicene Creed, U-turn theory, Yogis, Advaita, Cognitive Science</v>
      </c>
      <c r="F251" s="166" t="str">
        <f>'Work in Progress'!E259</f>
        <v>How Bharat Natyam has been christianized and Yoga has being digested into christianity?</v>
      </c>
      <c r="G251" s="166" t="str">
        <f>'Work in Progress'!F259</f>
        <v>How Bharat Natyam has been christianized and Yoga has being digested into christianity? </v>
      </c>
      <c r="H251" s="166" t="str">
        <f>'Work in Progress'!G259</f>
        <v/>
      </c>
      <c r="I251" s="166" t="str">
        <f>if('Work in Progress'!G259="NO",'Work in Progress'!F259, 'Work in Progress'!H259)</f>
        <v/>
      </c>
      <c r="J251" s="84" t="str">
        <f>'Work in Progress'!I259</f>
        <v>Can you elaborate on the process of digestion of one culture into another?</v>
      </c>
      <c r="K251" s="84" t="str">
        <f>'Work in Progress'!L259</f>
        <v>Christianity has had a long history of digesting other cultures and thus annihilating them. Examples abound in India, America and Europe. Digestion involves breaking down the prey culture, rejecting bits that challenge the history centric dogmas of the Christian faith and accepting the bits that are harmless to their domination. Christian Yoga and Bharat Natyam are good examples where the first generation westerners learn from Indian gurus and later, gradually drift away from the source, eventually claiming proprietership of the supposedly new idea, as is happening in the field of cognitive sciences.</v>
      </c>
      <c r="L251" s="167" t="str">
        <f>'Work in Progress'!J259</f>
        <v>Digestion</v>
      </c>
      <c r="M251" s="167" t="str">
        <f>'Work in Progress'!K259</f>
        <v/>
      </c>
      <c r="N251" s="166" t="str">
        <f>'Work in Progress'!M199</f>
        <v>Yes</v>
      </c>
      <c r="O251" s="166" t="str">
        <f>'Work in Progress'!N199</f>
        <v>No</v>
      </c>
      <c r="P251" s="168" t="str">
        <f>'Work in Progress'!O199</f>
        <v>https://drive.google.com/folderview?id=0BzrlmTtOnvUAUWswalRUczNFZGs&amp;usp=sharing&amp;tid=0BzrlmTtOnvUAdWhFUDhjYU5tbE0</v>
      </c>
      <c r="Q251" s="166" t="str">
        <f>'Work in Progress'!P199</f>
        <v/>
      </c>
      <c r="R251" s="166" t="str">
        <f>'Work in Progress'!Q199</f>
        <v/>
      </c>
      <c r="S251" s="166" t="str">
        <f>'Work in Progress'!R199</f>
        <v>Good</v>
      </c>
      <c r="T251" s="166" t="str">
        <f>'Work in Progress'!S199</f>
        <v/>
      </c>
      <c r="U251" s="166" t="str">
        <f>'Work in Progress'!U199</f>
        <v>5</v>
      </c>
      <c r="V251" s="165"/>
      <c r="W251" s="165"/>
      <c r="X251" s="165"/>
      <c r="Y251" s="165"/>
      <c r="Z251" s="165"/>
    </row>
    <row r="252">
      <c r="A252" s="166" t="str">
        <f>'Work in Progress'!T260</f>
        <v>Go</v>
      </c>
      <c r="B252" s="166" t="str">
        <f>'Work in Progress'!D260</f>
        <v>Indus</v>
      </c>
      <c r="C252" s="166" t="str">
        <f>'Work in Progress'!B260</f>
        <v>Q-140</v>
      </c>
      <c r="D252" s="166" t="str">
        <f>'Work in Progress'!A260</f>
        <v>Ashish Dhar</v>
      </c>
      <c r="E252" s="166" t="str">
        <f>'Work in Progress'!C260</f>
        <v>Soft state, psychological weakness, 1000 year servility, Diplomat, China, Infrastructure, Nation building</v>
      </c>
      <c r="F252" s="166" t="str">
        <f>'Work in Progress'!E260</f>
        <v>Do you think India has created image of soft power in the world?</v>
      </c>
      <c r="G252" s="166" t="str">
        <f>'Work in Progress'!F260</f>
        <v>Do you think India has created image of soft power in the world</v>
      </c>
      <c r="H252" s="166" t="str">
        <f>'Work in Progress'!G260</f>
        <v/>
      </c>
      <c r="I252" s="166" t="str">
        <f>if('Work in Progress'!G260="NO",'Work in Progress'!F260, 'Work in Progress'!H260)</f>
        <v/>
      </c>
      <c r="J252" s="84" t="str">
        <f>'Work in Progress'!I260</f>
        <v/>
      </c>
      <c r="K252" s="84" t="str">
        <f>'Work in Progress'!L260</f>
        <v>Owing to a thousand year servility to external rulers, Indians have imbibed a massive inferiority complex that prevents them from taking a stand and being comfortable with who they are. In addition to building roads and buildings, RM recommends a strong push towards cultivating adhyatma vidya and thus strengthening our psychological infrastructure.</v>
      </c>
      <c r="L252" s="167" t="str">
        <f>'Work in Progress'!J260</f>
        <v>Need for Hindu Identity</v>
      </c>
      <c r="M252" s="167" t="str">
        <f>'Work in Progress'!K260</f>
        <v/>
      </c>
      <c r="N252" s="166" t="str">
        <f>'Work in Progress'!M200</f>
        <v>Yes</v>
      </c>
      <c r="O252" s="166" t="str">
        <f>'Work in Progress'!N200</f>
        <v/>
      </c>
      <c r="P252" s="168" t="str">
        <f>'Work in Progress'!O200</f>
        <v>https://drive.google.com/folderview?id=0BzrlmTtOnvUAUWswalRUczNFZGs&amp;usp=sharing&amp;tid=0BzrlmTtOnvUAdWhFUDhjYU5tbE0</v>
      </c>
      <c r="Q252" s="166" t="str">
        <f>'Work in Progress'!P200</f>
        <v/>
      </c>
      <c r="R252" s="166" t="str">
        <f>'Work in Progress'!Q200</f>
        <v/>
      </c>
      <c r="S252" s="166" t="str">
        <f>'Work in Progress'!R200</f>
        <v>Good</v>
      </c>
      <c r="T252" s="166" t="str">
        <f>'Work in Progress'!S200</f>
        <v/>
      </c>
      <c r="U252" s="166" t="str">
        <f>'Work in Progress'!U200</f>
        <v>6</v>
      </c>
      <c r="V252" s="165"/>
      <c r="W252" s="165"/>
      <c r="X252" s="165"/>
      <c r="Y252" s="165"/>
      <c r="Z252" s="165"/>
    </row>
    <row r="253">
      <c r="A253" s="166" t="str">
        <f>'Work in Progress'!T261</f>
        <v>Go</v>
      </c>
      <c r="B253" s="166" t="str">
        <f>'Work in Progress'!D261</f>
        <v>Indus</v>
      </c>
      <c r="C253" s="166" t="str">
        <f>'Work in Progress'!B261</f>
        <v>Q-141</v>
      </c>
      <c r="D253" s="166" t="str">
        <f>'Work in Progress'!A261</f>
        <v>Ashish Dhar</v>
      </c>
      <c r="E253" s="166" t="str">
        <f>'Work in Progress'!C261</f>
        <v>China, Language, Symbols, Festivals, Modernization, Narratives, Grants, Awards</v>
      </c>
      <c r="F253" s="166" t="str">
        <f>'Work in Progress'!E261</f>
        <v>IN the name of globalization Indian culture is becoming westernize what is your personal opinion?</v>
      </c>
      <c r="G253" s="166" t="str">
        <f>'Work in Progress'!F261</f>
        <v>In the name of globalization Indian culture is becoming westernize what is your personal opinion</v>
      </c>
      <c r="H253" s="166" t="str">
        <f>'Work in Progress'!G261</f>
        <v>Yes</v>
      </c>
      <c r="I253" s="166" t="str">
        <f>if('Work in Progress'!G261="NO",'Work in Progress'!F261, 'Work in Progress'!H261)</f>
        <v>What is your opinion on the westernization of Indian culture in the name of globalization?</v>
      </c>
      <c r="J253" s="84" t="str">
        <f>'Work in Progress'!I261</f>
        <v/>
      </c>
      <c r="K253" s="84" t="str">
        <f>'Work in Progress'!L261</f>
        <v>Without understanding our own culture, we are blindly aping the west and are deepening our pre-existing sense of inferiority from the colonial era, which is in sharp contrast with the Chinese.</v>
      </c>
      <c r="L253" s="167" t="str">
        <f>'Work in Progress'!J261</f>
        <v>Indian Grand Narrative</v>
      </c>
      <c r="M253" s="167" t="str">
        <f>'Work in Progress'!K261</f>
        <v/>
      </c>
      <c r="N253" s="166" t="str">
        <f>'Work in Progress'!M201</f>
        <v>Yes</v>
      </c>
      <c r="O253" s="166" t="str">
        <f>'Work in Progress'!N201</f>
        <v/>
      </c>
      <c r="P253" s="168" t="str">
        <f>'Work in Progress'!O201</f>
        <v>https://drive.google.com/folderview?id=0BzrlmTtOnvUAUWswalRUczNFZGs&amp;usp=sharing&amp;tid=0BzrlmTtOnvUAdWhFUDhjYU5tbE0</v>
      </c>
      <c r="Q253" s="166" t="str">
        <f>'Work in Progress'!P201</f>
        <v/>
      </c>
      <c r="R253" s="166" t="str">
        <f>'Work in Progress'!Q201</f>
        <v/>
      </c>
      <c r="S253" s="166" t="str">
        <f>'Work in Progress'!R201</f>
        <v>Good</v>
      </c>
      <c r="T253" s="166" t="str">
        <f>'Work in Progress'!S201</f>
        <v/>
      </c>
      <c r="U253" s="166" t="str">
        <f>'Work in Progress'!U201</f>
        <v>7</v>
      </c>
      <c r="V253" s="165"/>
      <c r="W253" s="165"/>
      <c r="X253" s="165"/>
      <c r="Y253" s="165"/>
      <c r="Z253" s="165"/>
    </row>
    <row r="254">
      <c r="A254" s="166" t="str">
        <f>'Work in Progress'!T262</f>
        <v>Go</v>
      </c>
      <c r="B254" s="166" t="str">
        <f>'Work in Progress'!D262</f>
        <v>Indus</v>
      </c>
      <c r="C254" s="166" t="str">
        <f>'Work in Progress'!B262</f>
        <v>Q-142</v>
      </c>
      <c r="D254" s="166" t="str">
        <f>'Work in Progress'!A262</f>
        <v>Ashish Dhar</v>
      </c>
      <c r="E254" s="166" t="str">
        <f>'Work in Progress'!C262</f>
        <v>Grand narrative, Foreign imports</v>
      </c>
      <c r="F254" s="166" t="str">
        <f>'Work in Progress'!E262</f>
        <v>Our grand narrative is older than France ,Germany ,
etc and we have thrived as we have changed and incorporated changes kindly comment on this</v>
      </c>
      <c r="G254" s="166" t="str">
        <f>'Work in Progress'!F262</f>
        <v>Comment about India's currunt grand narrative?</v>
      </c>
      <c r="H254" s="166" t="str">
        <f>'Work in Progress'!G262</f>
        <v>Yes</v>
      </c>
      <c r="I254" s="166" t="str">
        <f>if('Work in Progress'!G262="NO",'Work in Progress'!F262, 'Work in Progress'!H262)</f>
        <v>Comment about India's current grand narrative</v>
      </c>
      <c r="J254" s="84" t="str">
        <f>'Work in Progress'!I262</f>
        <v/>
      </c>
      <c r="K254" s="84" t="str">
        <f>'Work in Progress'!L262</f>
        <v>People do not know our real grand narrative and have been taught that all that is good in India has been received from foreign cultures, which has now become the grand narrative for the vast majority of Indian populace. The need is to replace the false with the real narrative.</v>
      </c>
      <c r="L254" s="167" t="str">
        <f>'Work in Progress'!J262</f>
        <v>Indian Grand Narrative
Need for Hindu Identity</v>
      </c>
      <c r="M254" s="167" t="str">
        <f>'Work in Progress'!K262</f>
        <v/>
      </c>
      <c r="N254" s="166" t="str">
        <f>'Work in Progress'!M202</f>
        <v>Yes</v>
      </c>
      <c r="O254" s="166" t="str">
        <f>'Work in Progress'!N202</f>
        <v/>
      </c>
      <c r="P254" s="168" t="str">
        <f>'Work in Progress'!O202</f>
        <v>https://drive.google.com/folderview?id=0BzrlmTtOnvUAUWswalRUczNFZGs&amp;usp=sharing&amp;tid=0BzrlmTtOnvUAdWhFUDhjYU5tbE0</v>
      </c>
      <c r="Q254" s="166" t="str">
        <f>'Work in Progress'!P202</f>
        <v/>
      </c>
      <c r="R254" s="166" t="str">
        <f>'Work in Progress'!Q202</f>
        <v/>
      </c>
      <c r="S254" s="166" t="str">
        <f>'Work in Progress'!R202</f>
        <v>Good</v>
      </c>
      <c r="T254" s="166" t="str">
        <f>'Work in Progress'!S202</f>
        <v/>
      </c>
      <c r="U254" s="166" t="str">
        <f>'Work in Progress'!U202</f>
        <v>8</v>
      </c>
      <c r="V254" s="165"/>
      <c r="W254" s="165"/>
      <c r="X254" s="165"/>
      <c r="Y254" s="165"/>
      <c r="Z254" s="165"/>
    </row>
    <row r="255">
      <c r="A255" s="166" t="str">
        <f>'Work in Progress'!T263</f>
        <v>Go</v>
      </c>
      <c r="B255" s="166" t="str">
        <f>'Work in Progress'!D263</f>
        <v>Indus</v>
      </c>
      <c r="C255" s="166" t="str">
        <f>'Work in Progress'!B263</f>
        <v>Q-143</v>
      </c>
      <c r="D255" s="166" t="str">
        <f>'Work in Progress'!A263</f>
        <v>Ashish Dhar</v>
      </c>
      <c r="E255" s="166" t="str">
        <f>'Work in Progress'!C263</f>
        <v>Nehru, Sardar Patel, Gandhi, Panchayat, Civilizational discourse</v>
      </c>
      <c r="F255" s="166" t="str">
        <f>'Work in Progress'!E263</f>
        <v>What is your take on Jawaharlal Nehru's grand narrative in 
his book Bharat his khoj</v>
      </c>
      <c r="G255" s="166" t="str">
        <f>'Work in Progress'!F263</f>
        <v>What is your take on Jawaharlal Nehru's grand narrative?</v>
      </c>
      <c r="H255" s="166" t="str">
        <f>'Work in Progress'!G263</f>
        <v/>
      </c>
      <c r="I255" s="166" t="str">
        <f>if('Work in Progress'!G263="NO",'Work in Progress'!F263, 'Work in Progress'!H263)</f>
        <v/>
      </c>
      <c r="J255" s="84" t="str">
        <f>'Work in Progress'!I263</f>
        <v/>
      </c>
      <c r="K255" s="84" t="str">
        <f>'Work in Progress'!L263</f>
        <v>Nehru's narrative for Indians was that of being second class Europeans, which was in contrast with Gandhi's or Patel's narrative that was based on the dharmic view. Nehru, by his own admission, was a white man born to Hindu parents.</v>
      </c>
      <c r="L255" s="167" t="str">
        <f>'Work in Progress'!J263</f>
        <v>Indian Grand Narrative</v>
      </c>
      <c r="M255" s="167" t="str">
        <f>'Work in Progress'!K263</f>
        <v/>
      </c>
      <c r="N255" s="166" t="str">
        <f>'Work in Progress'!M203</f>
        <v>Yes</v>
      </c>
      <c r="O255" s="166" t="str">
        <f>'Work in Progress'!N203</f>
        <v/>
      </c>
      <c r="P255" s="168" t="str">
        <f>'Work in Progress'!O203</f>
        <v>https://drive.google.com/folderview?id=0BzrlmTtOnvUAUWswalRUczNFZGs&amp;usp=sharing&amp;tid=0BzrlmTtOnvUAdWhFUDhjYU5tbE0</v>
      </c>
      <c r="Q255" s="166" t="str">
        <f>'Work in Progress'!P203</f>
        <v/>
      </c>
      <c r="R255" s="166" t="str">
        <f>'Work in Progress'!Q203</f>
        <v/>
      </c>
      <c r="S255" s="166" t="str">
        <f>'Work in Progress'!R203</f>
        <v>Good</v>
      </c>
      <c r="T255" s="166" t="str">
        <f>'Work in Progress'!S203</f>
        <v/>
      </c>
      <c r="U255" s="166" t="str">
        <f>'Work in Progress'!U203</f>
        <v>9</v>
      </c>
      <c r="V255" s="165"/>
      <c r="W255" s="165"/>
      <c r="X255" s="165"/>
      <c r="Y255" s="165"/>
      <c r="Z255" s="165"/>
    </row>
    <row r="256">
      <c r="A256" s="166" t="str">
        <f>'Work in Progress'!T264</f>
        <v>Go</v>
      </c>
      <c r="B256" s="166" t="str">
        <f>'Work in Progress'!D264</f>
        <v>Indus</v>
      </c>
      <c r="C256" s="166" t="str">
        <f>'Work in Progress'!B264</f>
        <v>Q-144</v>
      </c>
      <c r="D256" s="166" t="str">
        <f>'Work in Progress'!A264</f>
        <v>Ashish Dhar</v>
      </c>
      <c r="E256" s="166" t="str">
        <f>'Work in Progress'!C264</f>
        <v>Sati, dowry, Native Americans, slavery, Columbus, colonization, narrative, manuscripts, Greece, Egypt, museums</v>
      </c>
      <c r="F256" s="166" t="str">
        <f>'Work in Progress'!E264</f>
        <v>When Americans talk about History the do not talk about
 slavery ,etc than why Indian histories always site cite, dowry etc?</v>
      </c>
      <c r="G256" s="166" t="str">
        <f>'Work in Progress'!F264</f>
        <v>Why Americans never talk about it's negative history but Indian historians do?</v>
      </c>
      <c r="H256" s="166" t="str">
        <f>'Work in Progress'!G264</f>
        <v>Yes</v>
      </c>
      <c r="I256" s="166" t="str">
        <f>if('Work in Progress'!G264="NO",'Work in Progress'!F264, 'Work in Progress'!H264)</f>
        <v>Why do Americans never talk about their negative history while Indian historians do?</v>
      </c>
      <c r="J256" s="84" t="str">
        <f>'Work in Progress'!I264</f>
        <v/>
      </c>
      <c r="K256" s="84" t="str">
        <f>'Work in Progress'!L264</f>
        <v>It has to do with the mental servility of Indians who have lost all confidence to present themselves honourably in the international scene. Many of our historical treasures are kept overseas in foreign museums, the first step should be to demand their return to India. Comparing the situation of Native Americans with Africans, RM links the failure of European colonizers to make slaves out of the former with their pride and confidence in their identity.</v>
      </c>
      <c r="L256" s="167" t="str">
        <f>'Work in Progress'!J264</f>
        <v>Indian Grand Narrative, Indian History, Need for Hindu Identity</v>
      </c>
      <c r="M256" s="167" t="str">
        <f>'Work in Progress'!K264</f>
        <v/>
      </c>
      <c r="N256" s="166" t="str">
        <f>'Work in Progress'!M204</f>
        <v>Yes</v>
      </c>
      <c r="O256" s="166" t="str">
        <f>'Work in Progress'!N204</f>
        <v>No</v>
      </c>
      <c r="P256" s="168" t="str">
        <f>'Work in Progress'!O204</f>
        <v>https://drive.google.com/folderview?id=0BzrlmTtOnvUAUWswalRUczNFZGs&amp;usp=sharing&amp;tid=0BzrlmTtOnvUAdWhFUDhjYU5tbE0</v>
      </c>
      <c r="Q256" s="166" t="str">
        <f>'Work in Progress'!P204</f>
        <v/>
      </c>
      <c r="R256" s="166" t="str">
        <f>'Work in Progress'!Q204</f>
        <v/>
      </c>
      <c r="S256" s="166" t="str">
        <f>'Work in Progress'!R204</f>
        <v>Good</v>
      </c>
      <c r="T256" s="166" t="str">
        <f>'Work in Progress'!S204</f>
        <v/>
      </c>
      <c r="U256" s="166" t="str">
        <f>'Work in Progress'!U204</f>
        <v>10</v>
      </c>
      <c r="V256" s="165"/>
      <c r="W256" s="165"/>
      <c r="X256" s="165"/>
      <c r="Y256" s="165"/>
      <c r="Z256" s="165"/>
    </row>
    <row r="257">
      <c r="A257" s="166" t="str">
        <f>'Work in Progress'!T265</f>
        <v>Go</v>
      </c>
      <c r="B257" s="166" t="str">
        <f>'Work in Progress'!D265</f>
        <v>Indus</v>
      </c>
      <c r="C257" s="166" t="str">
        <f>'Work in Progress'!B265</f>
        <v>Q-145</v>
      </c>
      <c r="D257" s="166" t="str">
        <f>'Work in Progress'!A265</f>
        <v>Ashish Dhar</v>
      </c>
      <c r="E257" s="166" t="str">
        <f>'Work in Progress'!C265</f>
        <v>Lecture, Talks, Tours, Yoga, Sadhana, Meditation, Writing, Psychiatrist</v>
      </c>
      <c r="F257" s="166" t="str">
        <f>'Work in Progress'!E265</f>
        <v>How do you get time to write books in the busy schedule ?</v>
      </c>
      <c r="G257" s="166" t="str">
        <f>'Work in Progress'!F265</f>
        <v>How do you get time to write books in the busy schedule ?</v>
      </c>
      <c r="H257" s="166" t="str">
        <f>'Work in Progress'!G265</f>
        <v/>
      </c>
      <c r="I257" s="166" t="str">
        <f>if('Work in Progress'!G265="NO",'Work in Progress'!F265, 'Work in Progress'!H265)</f>
        <v/>
      </c>
      <c r="J257" s="84" t="str">
        <f>'Work in Progress'!I265</f>
        <v/>
      </c>
      <c r="K257" s="84" t="str">
        <f>'Work in Progress'!L265</f>
        <v>RM clarifies that researching and writing books is his main work and not a hobby. When he started 20 years back, leaving a successful professional career in business, many people thought he was undergoing a mid life crisis or simply that he had turned insane. But he persevered and thoroughly enjoys what he does, although the lecturing and touring does put a heavy burden on his time.</v>
      </c>
      <c r="L257" s="167" t="str">
        <f>'Work in Progress'!J265</f>
        <v/>
      </c>
      <c r="M257" s="167" t="str">
        <f>'Work in Progress'!K265</f>
        <v/>
      </c>
      <c r="N257" s="166" t="str">
        <f>'Work in Progress'!M205</f>
        <v>Yes</v>
      </c>
      <c r="O257" s="166" t="str">
        <f>'Work in Progress'!N205</f>
        <v/>
      </c>
      <c r="P257" s="168" t="str">
        <f>'Work in Progress'!O205</f>
        <v>https://drive.google.com/folderview?id=0BzrlmTtOnvUAUWswalRUczNFZGs&amp;usp=sharing&amp;tid=0BzrlmTtOnvUAdWhFUDhjYU5tbE0</v>
      </c>
      <c r="Q257" s="166" t="str">
        <f>'Work in Progress'!P205</f>
        <v/>
      </c>
      <c r="R257" s="166" t="str">
        <f>'Work in Progress'!Q205</f>
        <v/>
      </c>
      <c r="S257" s="166" t="str">
        <f>'Work in Progress'!R205</f>
        <v>Good</v>
      </c>
      <c r="T257" s="166" t="str">
        <f>'Work in Progress'!S205</f>
        <v/>
      </c>
      <c r="U257" s="166" t="str">
        <f>'Work in Progress'!U205</f>
        <v>11</v>
      </c>
      <c r="V257" s="165"/>
      <c r="W257" s="165"/>
      <c r="X257" s="165"/>
      <c r="Y257" s="165"/>
      <c r="Z257" s="165"/>
    </row>
    <row r="258">
      <c r="A258" s="166" t="str">
        <f>'Work in Progress'!T266</f>
        <v>Go</v>
      </c>
      <c r="B258" s="166" t="str">
        <f>'Work in Progress'!D266</f>
        <v>Indus</v>
      </c>
      <c r="C258" s="166" t="str">
        <f>'Work in Progress'!B266</f>
        <v>Q-146</v>
      </c>
      <c r="D258" s="166" t="str">
        <f>'Work in Progress'!A266</f>
        <v>Ashish Dhar</v>
      </c>
      <c r="E258" s="166" t="str">
        <f>'Work in Progress'!C266</f>
        <v>E-group, E-mail</v>
      </c>
      <c r="F258" s="166" t="str">
        <f>'Work in Progress'!E266</f>
        <v>Your research should reach to masses in India please allow me to meet for 2 min</v>
      </c>
      <c r="G258" s="166" t="str">
        <f>'Work in Progress'!F266</f>
        <v>Your research should reach to masses,how you are promoting?</v>
      </c>
      <c r="H258" s="166" t="str">
        <f>'Work in Progress'!G266</f>
        <v>Yes</v>
      </c>
      <c r="I258" s="166" t="str">
        <f>if('Work in Progress'!G266="NO",'Work in Progress'!F266, 'Work in Progress'!H266)</f>
        <v>How to meet and interact with you?</v>
      </c>
      <c r="J258" s="84" t="str">
        <f>'Work in Progress'!I266</f>
        <v/>
      </c>
      <c r="K258" s="84" t="str">
        <f>'Work in Progress'!L266</f>
        <v>RM asks the person to join the e-mailing list to keep in touch with his schedule of talks and tours.</v>
      </c>
      <c r="L258" s="167" t="str">
        <f>'Work in Progress'!J266</f>
        <v>Breaking India Forces</v>
      </c>
      <c r="M258" s="167" t="str">
        <f>'Work in Progress'!K266</f>
        <v>How to work against them</v>
      </c>
      <c r="N258" s="166" t="str">
        <f>'Work in Progress'!M206</f>
        <v>Yes</v>
      </c>
      <c r="O258" s="166" t="str">
        <f>'Work in Progress'!N206</f>
        <v/>
      </c>
      <c r="P258" s="168" t="str">
        <f>'Work in Progress'!O206</f>
        <v>https://drive.google.com/folderview?id=0BzrlmTtOnvUAUWswalRUczNFZGs&amp;usp=sharing&amp;tid=0BzrlmTtOnvUAdWhFUDhjYU5tbE0</v>
      </c>
      <c r="Q258" s="166" t="str">
        <f>'Work in Progress'!P206</f>
        <v/>
      </c>
      <c r="R258" s="166" t="str">
        <f>'Work in Progress'!Q206</f>
        <v/>
      </c>
      <c r="S258" s="166" t="str">
        <f>'Work in Progress'!R206</f>
        <v>Good</v>
      </c>
      <c r="T258" s="166" t="str">
        <f>'Work in Progress'!S206</f>
        <v/>
      </c>
      <c r="U258" s="166" t="str">
        <f>'Work in Progress'!U206</f>
        <v>12</v>
      </c>
      <c r="V258" s="165"/>
      <c r="W258" s="165"/>
      <c r="X258" s="165"/>
      <c r="Y258" s="165"/>
      <c r="Z258" s="165"/>
    </row>
    <row r="259">
      <c r="A259" s="166" t="str">
        <f>'Work in Progress'!T267</f>
        <v>Go</v>
      </c>
      <c r="B259" s="166" t="str">
        <f>'Work in Progress'!D267</f>
        <v>Indus</v>
      </c>
      <c r="C259" s="166" t="str">
        <f>'Work in Progress'!B267</f>
        <v>Q-147</v>
      </c>
      <c r="D259" s="166" t="str">
        <f>'Work in Progress'!A267</f>
        <v>Ashish Dhar</v>
      </c>
      <c r="E259" s="166" t="str">
        <f>'Work in Progress'!C267</f>
        <v>Modernization, Westernization, Ramayana, Mahabharat, Shruti, Smriti, Time, Context</v>
      </c>
      <c r="F259" s="166" t="str">
        <f>'Work in Progress'!E267</f>
        <v>What is your definition on modernizing why it is western 
values are considered more modern and to what extend we should include them without loosing our identity?</v>
      </c>
      <c r="G259" s="166" t="str">
        <f>'Work in Progress'!F267</f>
        <v>To what extend we should include western values without loosing our identity?</v>
      </c>
      <c r="H259" s="166" t="str">
        <f>'Work in Progress'!G267</f>
        <v>Yes</v>
      </c>
      <c r="I259" s="166" t="str">
        <f>if('Work in Progress'!G267="NO",'Work in Progress'!F267, 'Work in Progress'!H267)</f>
        <v>Westernization vs Modernization: To what extent should we inbibe western values without losing our identity?</v>
      </c>
      <c r="J259" s="84" t="str">
        <f>'Work in Progress'!I267</f>
        <v/>
      </c>
      <c r="K259" s="84" t="str">
        <f>'Work in Progress'!L267</f>
        <v>Drawing a clear distinction between modernization and westernization, RM opines that our culture has always been at ease with progressive change in philosophy and the same is clear in the difference in application of dharma between Ramayan and Mahabharat. He elucidates the point further by comparing the perennial message of shrutis with the time and context bound applicability of smritis.</v>
      </c>
      <c r="L259" s="167" t="str">
        <f>'Work in Progress'!J267</f>
        <v>Indian Grand Narrative</v>
      </c>
      <c r="M259" s="167" t="str">
        <f>'Work in Progress'!K267</f>
        <v>Modernization vs. Westernization</v>
      </c>
      <c r="N259" s="166" t="str">
        <f>'Work in Progress'!M207</f>
        <v>Yes</v>
      </c>
      <c r="O259" s="166" t="str">
        <f>'Work in Progress'!N207</f>
        <v/>
      </c>
      <c r="P259" s="168" t="str">
        <f>'Work in Progress'!O207</f>
        <v>https://drive.google.com/folderview?id=0BzrlmTtOnvUAUWswalRUczNFZGs&amp;usp=sharing&amp;tid=0BzrlmTtOnvUAdWhFUDhjYU5tbE0</v>
      </c>
      <c r="Q259" s="166" t="str">
        <f>'Work in Progress'!P207</f>
        <v/>
      </c>
      <c r="R259" s="166" t="str">
        <f>'Work in Progress'!Q207</f>
        <v/>
      </c>
      <c r="S259" s="166" t="str">
        <f>'Work in Progress'!R207</f>
        <v>Good</v>
      </c>
      <c r="T259" s="166" t="str">
        <f>'Work in Progress'!S207</f>
        <v/>
      </c>
      <c r="U259" s="166" t="str">
        <f>'Work in Progress'!U207</f>
        <v>13</v>
      </c>
      <c r="V259" s="165"/>
      <c r="W259" s="165"/>
      <c r="X259" s="165"/>
      <c r="Y259" s="165"/>
      <c r="Z259" s="165"/>
    </row>
    <row r="260">
      <c r="A260" s="166" t="str">
        <f>'Work in Progress'!T268</f>
        <v>Go</v>
      </c>
      <c r="B260" s="166" t="str">
        <f>'Work in Progress'!D268</f>
        <v>Indus</v>
      </c>
      <c r="C260" s="166" t="str">
        <f>'Work in Progress'!B268</f>
        <v>Q-148</v>
      </c>
      <c r="D260" s="166" t="str">
        <f>'Work in Progress'!A268</f>
        <v>Ashish Dhar</v>
      </c>
      <c r="E260" s="166" t="str">
        <f>'Work in Progress'!C268</f>
        <v>Population, Sensex economy, Job creation, Pressure on land and water, Energy, Scalability of vedic civilization, Forests, Fertility, Rivers</v>
      </c>
      <c r="F260" s="166" t="str">
        <f>'Work in Progress'!E268</f>
        <v>Inspire of having highest human energy Index still we are not able to resolve issue of unemployment and poverty can you enlighten the short coming?</v>
      </c>
      <c r="G260" s="166" t="str">
        <f>'Work in Progress'!F268</f>
        <v>Why India is not able to resolve issue of unemployment and poverty</v>
      </c>
      <c r="H260" s="166" t="str">
        <f>'Work in Progress'!G268</f>
        <v/>
      </c>
      <c r="I260" s="166" t="str">
        <f>if('Work in Progress'!G268="NO",'Work in Progress'!F268, 'Work in Progress'!H268)</f>
        <v/>
      </c>
      <c r="J260" s="84" t="str">
        <f>'Work in Progress'!I268</f>
        <v/>
      </c>
      <c r="K260" s="84" t="str">
        <f>'Work in Progress'!L268</f>
        <v>Unemployment and poverty are complex economical issues that have amplified remarkably due to the high and ever increasing population of India. Although the high population may have its advantages in the short term, but the high pressure on natural resources is unsustainable and extremely dangerous in the long term.</v>
      </c>
      <c r="L260" s="167" t="str">
        <f>'Work in Progress'!J268</f>
        <v/>
      </c>
      <c r="M260" s="167" t="str">
        <f>'Work in Progress'!K268</f>
        <v/>
      </c>
      <c r="N260" s="166" t="str">
        <f>'Work in Progress'!M208</f>
        <v>Yes</v>
      </c>
      <c r="O260" s="166" t="str">
        <f>'Work in Progress'!N208</f>
        <v/>
      </c>
      <c r="P260" s="168" t="str">
        <f>'Work in Progress'!O208</f>
        <v>https://drive.google.com/folderview?id=0BzrlmTtOnvUAUWswalRUczNFZGs&amp;usp=sharing&amp;tid=0BzrlmTtOnvUAdWhFUDhjYU5tbE0</v>
      </c>
      <c r="Q260" s="166" t="str">
        <f>'Work in Progress'!P208</f>
        <v/>
      </c>
      <c r="R260" s="166" t="str">
        <f>'Work in Progress'!Q208</f>
        <v/>
      </c>
      <c r="S260" s="166" t="str">
        <f>'Work in Progress'!R208</f>
        <v>Good</v>
      </c>
      <c r="T260" s="166" t="str">
        <f>'Work in Progress'!S208</f>
        <v/>
      </c>
      <c r="U260" s="166" t="str">
        <f>'Work in Progress'!U208</f>
        <v>14</v>
      </c>
      <c r="V260" s="165"/>
      <c r="W260" s="165"/>
      <c r="X260" s="165"/>
      <c r="Y260" s="165"/>
      <c r="Z260" s="165"/>
    </row>
    <row r="261">
      <c r="A261" s="166" t="str">
        <f>'Work in Progress'!T269</f>
        <v>Go</v>
      </c>
      <c r="B261" s="166" t="str">
        <f>'Work in Progress'!D269</f>
        <v>Indus</v>
      </c>
      <c r="C261" s="166" t="str">
        <f>'Work in Progress'!B269</f>
        <v>Q-149</v>
      </c>
      <c r="D261" s="166" t="str">
        <f>'Work in Progress'!A269</f>
        <v>Ashish Dhar</v>
      </c>
      <c r="E261" s="166" t="str">
        <f>'Work in Progress'!C269</f>
        <v>Lectures, Feedback, Activism, Media, Education, Gurus, Workshops, Temples, Documentaries</v>
      </c>
      <c r="F261" s="166" t="str">
        <f>'Work in Progress'!E269</f>
        <v>How to reach the masses?</v>
      </c>
      <c r="G261" s="166" t="str">
        <f>'Work in Progress'!F269</f>
        <v>How to reach the masses?</v>
      </c>
      <c r="H261" s="166" t="str">
        <f>'Work in Progress'!G269</f>
        <v/>
      </c>
      <c r="I261" s="166" t="str">
        <f>if('Work in Progress'!G269="NO",'Work in Progress'!F269, 'Work in Progress'!H269)</f>
        <v/>
      </c>
      <c r="J261" s="84" t="str">
        <f>'Work in Progress'!I269</f>
        <v/>
      </c>
      <c r="K261" s="84" t="str">
        <f>'Work in Progress'!L269</f>
        <v>Just like a product does not land up with the consumer straight from a lab, it is the same with ideas. Different people can work towards spreading dharmic ideas by contributing in different roles, maybe even bringing in their professional expertise from their diverse professional backgrounds like media, education etc. Temples would also need to rediscover their role in hindu society and emerge from the ritual centric comfort zone.</v>
      </c>
      <c r="L261" s="167" t="str">
        <f>'Work in Progress'!J269</f>
        <v/>
      </c>
      <c r="M261" s="167" t="str">
        <f>'Work in Progress'!K269</f>
        <v/>
      </c>
      <c r="N261" s="166" t="str">
        <f>'Work in Progress'!M209</f>
        <v>Yes</v>
      </c>
      <c r="O261" s="166" t="str">
        <f>'Work in Progress'!N209</f>
        <v/>
      </c>
      <c r="P261" s="168" t="str">
        <f>'Work in Progress'!O209</f>
        <v>https://drive.google.com/folderview?id=0BzrlmTtOnvUAUWswalRUczNFZGs&amp;usp=sharing&amp;tid=0BzrlmTtOnvUAdWhFUDhjYU5tbE0</v>
      </c>
      <c r="Q261" s="166" t="str">
        <f>'Work in Progress'!P209</f>
        <v/>
      </c>
      <c r="R261" s="166" t="str">
        <f>'Work in Progress'!Q209</f>
        <v/>
      </c>
      <c r="S261" s="166" t="str">
        <f>'Work in Progress'!R209</f>
        <v>Good</v>
      </c>
      <c r="T261" s="166" t="str">
        <f>'Work in Progress'!S209</f>
        <v/>
      </c>
      <c r="U261" s="166" t="str">
        <f>'Work in Progress'!U209</f>
        <v>15</v>
      </c>
      <c r="V261" s="165"/>
      <c r="W261" s="165"/>
      <c r="X261" s="165"/>
      <c r="Y261" s="165"/>
      <c r="Z261" s="165"/>
    </row>
    <row r="262">
      <c r="A262" s="166" t="str">
        <f>'Work in Progress'!T270</f>
        <v>Go</v>
      </c>
      <c r="B262" s="166" t="str">
        <f>'Work in Progress'!D270</f>
        <v>Indus</v>
      </c>
      <c r="C262" s="166" t="str">
        <f>'Work in Progress'!B270</f>
        <v>Q-150</v>
      </c>
      <c r="D262" s="166" t="str">
        <f>'Work in Progress'!A270</f>
        <v>Ashish Dhar</v>
      </c>
      <c r="E262" s="166" t="str">
        <f>'Work in Progress'!C270</f>
        <v>Grand narrative, vision</v>
      </c>
      <c r="F262" s="166" t="str">
        <f>'Work in Progress'!E270</f>
        <v>India , Bharat or Hindustan</v>
      </c>
      <c r="G262" s="166" t="str">
        <f>'Work in Progress'!F270</f>
        <v>Which name should we use India , Bharat or Hindustan?</v>
      </c>
      <c r="H262" s="166" t="str">
        <f>'Work in Progress'!G270</f>
        <v/>
      </c>
      <c r="I262" s="166" t="str">
        <f>if('Work in Progress'!G270="NO",'Work in Progress'!F270, 'Work in Progress'!H270)</f>
        <v/>
      </c>
      <c r="J262" s="84" t="str">
        <f>'Work in Progress'!I270</f>
        <v/>
      </c>
      <c r="K262" s="84" t="str">
        <f>'Work in Progress'!L270</f>
        <v>We must call ourselves Bharatiyas and our nation as Bharat because that is the original name of this geo-cultural entity and later names like Hindustan or India, do not capture the essence of our civilization like Bharat does.</v>
      </c>
      <c r="L262" s="167" t="str">
        <f>'Work in Progress'!J270</f>
        <v>Need for Hindu Identity</v>
      </c>
      <c r="M262" s="167" t="str">
        <f>'Work in Progress'!K270</f>
        <v/>
      </c>
      <c r="N262" s="166" t="str">
        <f>'Work in Progress'!M210</f>
        <v>Yes</v>
      </c>
      <c r="O262" s="166" t="str">
        <f>'Work in Progress'!N210</f>
        <v/>
      </c>
      <c r="P262" s="168" t="str">
        <f>'Work in Progress'!O210</f>
        <v>https://drive.google.com/folderview?id=0BzrlmTtOnvUAUWswalRUczNFZGs&amp;usp=sharing&amp;tid=0BzrlmTtOnvUAdWhFUDhjYU5tbE0</v>
      </c>
      <c r="Q262" s="166" t="str">
        <f>'Work in Progress'!P210</f>
        <v/>
      </c>
      <c r="R262" s="166" t="str">
        <f>'Work in Progress'!Q210</f>
        <v>:55</v>
      </c>
      <c r="S262" s="166" t="str">
        <f>'Work in Progress'!R210</f>
        <v>Good</v>
      </c>
      <c r="T262" s="166" t="str">
        <f>'Work in Progress'!S210</f>
        <v/>
      </c>
      <c r="U262" s="166" t="str">
        <f>'Work in Progress'!U210</f>
        <v>16</v>
      </c>
      <c r="V262" s="165"/>
      <c r="W262" s="165"/>
      <c r="X262" s="165"/>
      <c r="Y262" s="165"/>
      <c r="Z262" s="165"/>
    </row>
    <row r="263">
      <c r="A263" s="166" t="str">
        <f>'Work in Progress'!T271</f>
        <v/>
      </c>
      <c r="B263" s="166" t="str">
        <f>'Work in Progress'!D271</f>
        <v>IIT Madras</v>
      </c>
      <c r="C263" s="166" t="str">
        <f>'Work in Progress'!B271</f>
        <v>Q-126</v>
      </c>
      <c r="D263" s="166" t="str">
        <f>'Work in Progress'!A271</f>
        <v>Tejal Desai</v>
      </c>
      <c r="E263" s="166" t="str">
        <f>'Work in Progress'!C271</f>
        <v/>
      </c>
      <c r="F263" s="166" t="str">
        <f>'Work in Progress'!E271</f>
        <v>Other civilizations being digested by Sanskrit?</v>
      </c>
      <c r="G263" s="166" t="str">
        <f>'Work in Progress'!F271</f>
        <v>Other civilizations being digested by Sanskrit?</v>
      </c>
      <c r="H263" s="166" t="str">
        <f>'Work in Progress'!G271</f>
        <v>Yes</v>
      </c>
      <c r="I263" s="166" t="str">
        <f>if('Work in Progress'!G271="NO",'Work in Progress'!F271, 'Work in Progress'!H271)</f>
        <v>Are other civilizations being digested by Sanskrit? Is Tamil being digested by Sanskrit?</v>
      </c>
      <c r="J263" s="84" t="str">
        <f>'Work in Progress'!I271</f>
        <v/>
      </c>
      <c r="K263" s="84" t="str">
        <f>'Work in Progress'!L271</f>
        <v>Aryan / Dravidian divide is a European concept - the work of Bishop Caldwell. No evidence in Tamil literature to support concept of "other". Sanskriti is a culture and civilization that spread across Southeast Asia, and is different from the language.</v>
      </c>
      <c r="L263" s="167" t="str">
        <f>'Work in Progress'!J271</f>
        <v>Integral Unity, Sanskrit, Digestion</v>
      </c>
      <c r="M263" s="167" t="str">
        <f>'Work in Progress'!K271</f>
        <v>Nontranslatable Catagories</v>
      </c>
      <c r="N263" s="166" t="str">
        <f>'Work in Progress'!M211</f>
        <v>Yes</v>
      </c>
      <c r="O263" s="166" t="str">
        <f>'Work in Progress'!N211</f>
        <v/>
      </c>
      <c r="P263" s="168" t="str">
        <f>'Work in Progress'!O211</f>
        <v>https://drive.google.com/folderview?id=0BzrlmTtOnvUAUWswalRUczNFZGs&amp;usp=sharing&amp;tid=0BzrlmTtOnvUAdWhFUDhjYU5tbE0</v>
      </c>
      <c r="Q263" s="166" t="str">
        <f>'Work in Progress'!P211</f>
        <v>:05</v>
      </c>
      <c r="R263" s="166" t="str">
        <f>'Work in Progress'!Q211</f>
        <v/>
      </c>
      <c r="S263" s="166" t="str">
        <f>'Work in Progress'!R211</f>
        <v>Good</v>
      </c>
      <c r="T263" s="166" t="str">
        <f>'Work in Progress'!S211</f>
        <v/>
      </c>
      <c r="U263" s="166" t="str">
        <f>'Work in Progress'!U211</f>
        <v>17</v>
      </c>
      <c r="V263" s="165"/>
      <c r="W263" s="165"/>
      <c r="X263" s="165"/>
      <c r="Y263" s="165"/>
      <c r="Z263" s="165"/>
    </row>
    <row r="264">
      <c r="A264" s="166" t="str">
        <f>'Work in Progress'!T272</f>
        <v/>
      </c>
      <c r="B264" s="166" t="str">
        <f>'Work in Progress'!D272</f>
        <v>IIT Madras</v>
      </c>
      <c r="C264" s="166" t="str">
        <f>'Work in Progress'!B272</f>
        <v>Q-127</v>
      </c>
      <c r="D264" s="166" t="str">
        <f>'Work in Progress'!A272</f>
        <v>Tejal Desai</v>
      </c>
      <c r="E264" s="166" t="str">
        <f>'Work in Progress'!C272</f>
        <v/>
      </c>
      <c r="F264" s="166" t="str">
        <f>'Work in Progress'!E272</f>
        <v>Indian system of philosophy trying to create universal explanations?</v>
      </c>
      <c r="G264" s="166" t="str">
        <f>'Work in Progress'!F272</f>
        <v>Indian system of philosophy trying to create universal explanations?</v>
      </c>
      <c r="H264" s="166" t="str">
        <f>'Work in Progress'!G272</f>
        <v>No</v>
      </c>
      <c r="I264" s="166" t="str">
        <f>if('Work in Progress'!G272="NO",'Work in Progress'!F272, 'Work in Progress'!H272)</f>
        <v>Indian system of philosophy trying to create universal explanations?</v>
      </c>
      <c r="J264" s="84" t="str">
        <f>'Work in Progress'!I272</f>
        <v/>
      </c>
      <c r="K264" s="84" t="str">
        <f>'Work in Progress'!L272</f>
        <v>There is a difference between 'claim of universalism' and 'universalism'.  Also difference between 'truth claim' and 'truth'.  Claims made by philosphy are 'truth claims'.  West has projected its 'truth claim' as universal for everyone.  Indians are in a unique position to evaluate truth claims of different civilizations because of nonexclusivity.
0</v>
      </c>
      <c r="L264" s="167" t="str">
        <f>'Work in Progress'!J272</f>
        <v>Historycentrism</v>
      </c>
      <c r="M264" s="167" t="str">
        <f>'Work in Progress'!K272</f>
        <v>Exclusivity</v>
      </c>
      <c r="N264" s="166" t="str">
        <f>'Work in Progress'!M212</f>
        <v>Yes</v>
      </c>
      <c r="O264" s="166" t="str">
        <f>'Work in Progress'!N212</f>
        <v/>
      </c>
      <c r="P264" s="168" t="str">
        <f>'Work in Progress'!O212</f>
        <v>https://drive.google.com/folderview?id=0BzrlmTtOnvUAUWswalRUczNFZGs&amp;usp=sharing&amp;tid=0BzrlmTtOnvUAdWhFUDhjYU5tbE0</v>
      </c>
      <c r="Q264" s="166" t="str">
        <f>'Work in Progress'!P212</f>
        <v/>
      </c>
      <c r="R264" s="166" t="str">
        <f>'Work in Progress'!Q212</f>
        <v/>
      </c>
      <c r="S264" s="166" t="str">
        <f>'Work in Progress'!R212</f>
        <v>Good</v>
      </c>
      <c r="T264" s="166" t="str">
        <f>'Work in Progress'!S212</f>
        <v/>
      </c>
      <c r="U264" s="166" t="str">
        <f>'Work in Progress'!U212</f>
        <v>18</v>
      </c>
      <c r="V264" s="165"/>
      <c r="W264" s="165"/>
      <c r="X264" s="165"/>
      <c r="Y264" s="165"/>
      <c r="Z264" s="165"/>
    </row>
    <row r="265">
      <c r="A265" s="166" t="str">
        <f>'Work in Progress'!T273</f>
        <v/>
      </c>
      <c r="B265" s="166" t="str">
        <f>'Work in Progress'!D273</f>
        <v>IIT Madras</v>
      </c>
      <c r="C265" s="166" t="str">
        <f>'Work in Progress'!B273</f>
        <v>Q-128</v>
      </c>
      <c r="D265" s="166" t="str">
        <f>'Work in Progress'!A273</f>
        <v>Tejal Desai</v>
      </c>
      <c r="E265" s="166" t="str">
        <f>'Work in Progress'!C273</f>
        <v/>
      </c>
      <c r="F265" s="166" t="str">
        <f>'Work in Progress'!E273</f>
        <v>Stories of Jesus and subsequent event may not be part of the history but part of myth?</v>
      </c>
      <c r="G265" s="166" t="str">
        <f>'Work in Progress'!F273</f>
        <v>Stories of Jesus and subsequent event may not be part of the history but part of myth?</v>
      </c>
      <c r="H265" s="166" t="str">
        <f>'Work in Progress'!G273</f>
        <v>Yes</v>
      </c>
      <c r="I265" s="166" t="str">
        <f>if('Work in Progress'!G273="NO",'Work in Progress'!F273, 'Work in Progress'!H273)</f>
        <v>Stories of Jesus may not be part of history but  are they part of myth?</v>
      </c>
      <c r="J265" s="84" t="str">
        <f>'Work in Progress'!I273</f>
        <v/>
      </c>
      <c r="K265" s="84" t="str">
        <f>'Work in Progress'!L273</f>
        <v>Christain theologians are not able to accept Jesus as myth. That history is part of Christian doctrine. History centricism defined as a linear sequences of releases that come from God and various prophets which has ended. No more releases are coming.</v>
      </c>
      <c r="L265" s="167" t="str">
        <f>'Work in Progress'!J273</f>
        <v>Historycentrism, Purva Paksha</v>
      </c>
      <c r="M265" s="167" t="str">
        <f>'Work in Progress'!K273</f>
        <v/>
      </c>
      <c r="N265" s="166" t="str">
        <f>'Work in Progress'!M213</f>
        <v>Yes</v>
      </c>
      <c r="O265" s="166" t="str">
        <f>'Work in Progress'!N213</f>
        <v/>
      </c>
      <c r="P265" s="168" t="str">
        <f>'Work in Progress'!O213</f>
        <v>https://drive.google.com/folderview?id=0BzrlmTtOnvUAUWswalRUczNFZGs&amp;usp=sharing&amp;tid=0BzrlmTtOnvUAdWhFUDhjYU5tbE0</v>
      </c>
      <c r="Q265" s="166" t="str">
        <f>'Work in Progress'!P213</f>
        <v/>
      </c>
      <c r="R265" s="166" t="str">
        <f>'Work in Progress'!Q213</f>
        <v/>
      </c>
      <c r="S265" s="166" t="str">
        <f>'Work in Progress'!R213</f>
        <v>Good</v>
      </c>
      <c r="T265" s="166" t="str">
        <f>'Work in Progress'!S213</f>
        <v/>
      </c>
      <c r="U265" s="166" t="str">
        <f>'Work in Progress'!U213</f>
        <v>19</v>
      </c>
      <c r="V265" s="165"/>
      <c r="W265" s="165"/>
      <c r="X265" s="165"/>
      <c r="Y265" s="165"/>
      <c r="Z265" s="165"/>
    </row>
    <row r="266">
      <c r="A266" s="166" t="str">
        <f>'Work in Progress'!T274</f>
        <v/>
      </c>
      <c r="B266" s="166" t="str">
        <f>'Work in Progress'!D274</f>
        <v>IIT Madras</v>
      </c>
      <c r="C266" s="166" t="str">
        <f>'Work in Progress'!B274</f>
        <v>Q-129</v>
      </c>
      <c r="D266" s="166" t="str">
        <f>'Work in Progress'!A274</f>
        <v>Tejal Desai</v>
      </c>
      <c r="E266" s="166" t="str">
        <f>'Work in Progress'!C274</f>
        <v/>
      </c>
      <c r="F266" s="166" t="str">
        <f>'Work in Progress'!E274</f>
        <v>How can your work be use to undone what macaulay done to India?</v>
      </c>
      <c r="G266" s="166" t="str">
        <f>'Work in Progress'!F274</f>
        <v>How can your work be use to undone what macaulay done to India?</v>
      </c>
      <c r="H266" s="166" t="str">
        <f>'Work in Progress'!G274</f>
        <v>Yes</v>
      </c>
      <c r="I266" s="166" t="str">
        <f>if('Work in Progress'!G274="NO",'Work in Progress'!F274, 'Work in Progress'!H274)</f>
        <v>How can your work be used to undo 'Macaulayism" in India?</v>
      </c>
      <c r="J266" s="84" t="str">
        <f>'Work in Progress'!I274</f>
        <v/>
      </c>
      <c r="K266" s="84" t="str">
        <f>'Work in Progress'!L274</f>
        <v>Western view is "our property is ours and your property is ours." Need to understand major areas of difference to prevent digestion into the dominant civilization. Predators that exist now did not exist 2,000 years ago.</v>
      </c>
      <c r="L266" s="167" t="str">
        <f>'Work in Progress'!J274</f>
        <v>Digestion, Open Architechture</v>
      </c>
      <c r="M266" s="167" t="str">
        <f>'Work in Progress'!K274</f>
        <v/>
      </c>
      <c r="N266" s="166" t="str">
        <f>'Work in Progress'!M214</f>
        <v>Yes</v>
      </c>
      <c r="O266" s="166" t="str">
        <f>'Work in Progress'!N214</f>
        <v/>
      </c>
      <c r="P266" s="168" t="str">
        <f>'Work in Progress'!O214</f>
        <v>https://drive.google.com/folderview?id=0BzrlmTtOnvUAUWswalRUczNFZGs&amp;usp=sharing&amp;tid=0BzrlmTtOnvUAdWhFUDhjYU5tbE0</v>
      </c>
      <c r="Q266" s="166" t="str">
        <f>'Work in Progress'!P214</f>
        <v/>
      </c>
      <c r="R266" s="166" t="str">
        <f>'Work in Progress'!Q214</f>
        <v/>
      </c>
      <c r="S266" s="166" t="str">
        <f>'Work in Progress'!R214</f>
        <v>Good</v>
      </c>
      <c r="T266" s="166" t="str">
        <f>'Work in Progress'!S214</f>
        <v/>
      </c>
      <c r="U266" s="166" t="str">
        <f>'Work in Progress'!U214</f>
        <v>20</v>
      </c>
      <c r="V266" s="165"/>
      <c r="W266" s="165"/>
      <c r="X266" s="165"/>
      <c r="Y266" s="165"/>
      <c r="Z266" s="165"/>
    </row>
    <row r="267">
      <c r="A267" s="166" t="str">
        <f>'Work in Progress'!T275</f>
        <v/>
      </c>
      <c r="B267" s="166" t="str">
        <f>'Work in Progress'!D275</f>
        <v>IIT Madras</v>
      </c>
      <c r="C267" s="166" t="str">
        <f>'Work in Progress'!B275</f>
        <v>Q-131</v>
      </c>
      <c r="D267" s="166" t="str">
        <f>'Work in Progress'!A275</f>
        <v>Tejal Desai</v>
      </c>
      <c r="E267" s="166" t="str">
        <f>'Work in Progress'!C275</f>
        <v/>
      </c>
      <c r="F267" s="166" t="str">
        <f>'Work in Progress'!E275</f>
        <v>India, chaos and self organized</v>
      </c>
      <c r="G267" s="166" t="str">
        <f>'Work in Progress'!F275</f>
        <v>India, chaos and self organized</v>
      </c>
      <c r="H267" s="166" t="str">
        <f>'Work in Progress'!G275</f>
        <v>Yes</v>
      </c>
      <c r="I267" s="166" t="str">
        <f>if('Work in Progress'!G275="NO",'Work in Progress'!F275, 'Work in Progress'!H275)</f>
        <v>Indian chacteristics: self organized versus chaos</v>
      </c>
      <c r="J267" s="84" t="str">
        <f>'Work in Progress'!I275</f>
        <v/>
      </c>
      <c r="K267" s="84" t="str">
        <f>'Work in Progress'!L275</f>
        <v>India has a civilization of complexity and a mind that can handle complexity. Western mind is better suited to linear thinking. Indian character is improvised, self organized, decentralized.</v>
      </c>
      <c r="L267" s="167" t="str">
        <f>'Work in Progress'!J275</f>
        <v>Order vs Chaos</v>
      </c>
      <c r="M267" s="167" t="str">
        <f>'Work in Progress'!K275</f>
        <v/>
      </c>
      <c r="N267" s="166" t="str">
        <f>'Work in Progress'!M215</f>
        <v>Yes</v>
      </c>
      <c r="O267" s="166" t="str">
        <f>'Work in Progress'!N215</f>
        <v>No</v>
      </c>
      <c r="P267" s="168" t="str">
        <f>'Work in Progress'!O215</f>
        <v>https://drive.google.com/folderview?id=0BzrlmTtOnvUAUWswalRUczNFZGs&amp;usp=sharing&amp;tid=0BzrlmTtOnvUAdWhFUDhjYU5tbE0</v>
      </c>
      <c r="Q267" s="166" t="str">
        <f>'Work in Progress'!P215</f>
        <v/>
      </c>
      <c r="R267" s="166" t="str">
        <f>'Work in Progress'!Q215</f>
        <v/>
      </c>
      <c r="S267" s="166" t="str">
        <f>'Work in Progress'!R215</f>
        <v>Good</v>
      </c>
      <c r="T267" s="166" t="str">
        <f>'Work in Progress'!S215</f>
        <v/>
      </c>
      <c r="U267" s="166" t="str">
        <f>'Work in Progress'!U215</f>
        <v>21</v>
      </c>
      <c r="V267" s="165"/>
      <c r="W267" s="165"/>
      <c r="X267" s="165"/>
      <c r="Y267" s="165"/>
      <c r="Z267" s="165"/>
    </row>
    <row r="268">
      <c r="A268" s="166" t="str">
        <f>'Work in Progress'!T276</f>
        <v/>
      </c>
      <c r="B268" s="166" t="str">
        <f>'Work in Progress'!D276</f>
        <v>IIT Madras</v>
      </c>
      <c r="C268" s="166" t="str">
        <f>'Work in Progress'!B276</f>
        <v>Q-132</v>
      </c>
      <c r="D268" s="166" t="str">
        <f>'Work in Progress'!A276</f>
        <v>Tejal Desai</v>
      </c>
      <c r="E268" s="166" t="str">
        <f>'Work in Progress'!C276</f>
        <v/>
      </c>
      <c r="F268" s="166" t="str">
        <f>'Work in Progress'!E276</f>
        <v>Ancient Indian civilization had a very stronger scientfic foundation than the west?</v>
      </c>
      <c r="G268" s="166" t="str">
        <f>'Work in Progress'!F276</f>
        <v>Ancient Indian civilization had a very stronger scientfic foundation than the west?</v>
      </c>
      <c r="H268" s="166" t="str">
        <f>'Work in Progress'!G276</f>
        <v>Yes</v>
      </c>
      <c r="I268" s="166" t="str">
        <f>if('Work in Progress'!G276="NO",'Work in Progress'!F276, 'Work in Progress'!H276)</f>
        <v>Did ancient Indian civilization have a stronger scientific foundation than the west?</v>
      </c>
      <c r="J268" s="84" t="str">
        <f>'Work in Progress'!I276</f>
        <v/>
      </c>
      <c r="K268" s="84" t="str">
        <f>'Work in Progress'!L276</f>
        <v>Large amount of western science developed from Indian knowledge. Transmission of calculus / precalculus, metalurgy is are examples. In 1750 India had 24% of the world's GDP. Over the next 90 years India becamee deindustrialized while the West's GDP grew. This was done through the dismantling of education and manufacturing systems.</v>
      </c>
      <c r="L268" s="167" t="str">
        <f>'Work in Progress'!J276</f>
        <v>Science / Technology &amp; Indian traditions</v>
      </c>
      <c r="M268" s="167" t="str">
        <f>'Work in Progress'!K276</f>
        <v/>
      </c>
      <c r="N268" s="171" t="str">
        <f t="shared" ref="N268:U268" si="58">#REF!</f>
        <v>#REF!</v>
      </c>
      <c r="O268" s="171" t="str">
        <f t="shared" si="58"/>
        <v>#REF!</v>
      </c>
      <c r="P268" s="171" t="str">
        <f t="shared" si="58"/>
        <v>#REF!</v>
      </c>
      <c r="Q268" s="171" t="str">
        <f t="shared" si="58"/>
        <v>#REF!</v>
      </c>
      <c r="R268" s="171" t="str">
        <f t="shared" si="58"/>
        <v>#REF!</v>
      </c>
      <c r="S268" s="171" t="str">
        <f t="shared" si="58"/>
        <v>#REF!</v>
      </c>
      <c r="T268" s="171" t="str">
        <f t="shared" si="58"/>
        <v>#REF!</v>
      </c>
      <c r="U268" s="171" t="str">
        <f t="shared" si="58"/>
        <v>#REF!</v>
      </c>
      <c r="V268" s="165"/>
      <c r="W268" s="165"/>
      <c r="X268" s="165"/>
      <c r="Y268" s="165"/>
      <c r="Z268" s="165"/>
    </row>
    <row r="269">
      <c r="A269" s="166" t="str">
        <f>'Work in Progress'!T277</f>
        <v/>
      </c>
      <c r="B269" s="166" t="str">
        <f>'Work in Progress'!D277</f>
        <v>IIT Madras</v>
      </c>
      <c r="C269" s="166" t="str">
        <f>'Work in Progress'!B277</f>
        <v>Q-133</v>
      </c>
      <c r="D269" s="166" t="str">
        <f>'Work in Progress'!A277</f>
        <v>Tejal Desai</v>
      </c>
      <c r="E269" s="166" t="str">
        <f>'Work in Progress'!C277</f>
        <v/>
      </c>
      <c r="F269" s="166" t="str">
        <f>'Work in Progress'!E277</f>
        <v>India's unity in diversity</v>
      </c>
      <c r="G269" s="166" t="str">
        <f>'Work in Progress'!F277</f>
        <v>India's unity in diversity</v>
      </c>
      <c r="H269" s="166" t="str">
        <f>'Work in Progress'!G277</f>
        <v>No</v>
      </c>
      <c r="I269" s="166" t="str">
        <f>if('Work in Progress'!G277="NO",'Work in Progress'!F277, 'Work in Progress'!H277)</f>
        <v>India's unity in diversity</v>
      </c>
      <c r="J269" s="84" t="str">
        <f>'Work in Progress'!I277</f>
        <v/>
      </c>
      <c r="K269" s="84" t="str">
        <f>'Work in Progress'!L277</f>
        <v>Integras Unity says there is an inherent underlying unity and out of that comes diversity. Synthetic unity is an "assembly job" and has a fear of falling apart. All dharma traditions have this intgral unity.</v>
      </c>
      <c r="L269" s="167" t="str">
        <f>'Work in Progress'!J277</f>
        <v>Integral Unity, Synthetic Unity, Differnce Anxiety</v>
      </c>
      <c r="M269" s="167" t="str">
        <f>'Work in Progress'!K277</f>
        <v/>
      </c>
      <c r="N269" s="171" t="str">
        <f t="shared" ref="N269:U269" si="59">#REF!</f>
        <v>#REF!</v>
      </c>
      <c r="O269" s="171" t="str">
        <f t="shared" si="59"/>
        <v>#REF!</v>
      </c>
      <c r="P269" s="171" t="str">
        <f t="shared" si="59"/>
        <v>#REF!</v>
      </c>
      <c r="Q269" s="171" t="str">
        <f t="shared" si="59"/>
        <v>#REF!</v>
      </c>
      <c r="R269" s="171" t="str">
        <f t="shared" si="59"/>
        <v>#REF!</v>
      </c>
      <c r="S269" s="171" t="str">
        <f t="shared" si="59"/>
        <v>#REF!</v>
      </c>
      <c r="T269" s="171" t="str">
        <f t="shared" si="59"/>
        <v>#REF!</v>
      </c>
      <c r="U269" s="171" t="str">
        <f t="shared" si="59"/>
        <v>#REF!</v>
      </c>
      <c r="V269" s="165"/>
      <c r="W269" s="165"/>
      <c r="X269" s="165"/>
      <c r="Y269" s="165"/>
      <c r="Z269" s="165"/>
    </row>
    <row r="270">
      <c r="A270" s="166" t="str">
        <f>'Work in Progress'!T278</f>
        <v/>
      </c>
      <c r="B270" s="166" t="str">
        <f>'Work in Progress'!D278</f>
        <v>IIT Madras</v>
      </c>
      <c r="C270" s="166" t="str">
        <f>'Work in Progress'!B278</f>
        <v>Q-134</v>
      </c>
      <c r="D270" s="166" t="str">
        <f>'Work in Progress'!A278</f>
        <v>Tejal Desai</v>
      </c>
      <c r="E270" s="166" t="str">
        <f>'Work in Progress'!C278</f>
        <v/>
      </c>
      <c r="F270" s="166" t="str">
        <f>'Work in Progress'!E278</f>
        <v>We are feeling snese of pride after reading your work</v>
      </c>
      <c r="G270" s="166" t="str">
        <f>'Work in Progress'!F278</f>
        <v>We are feeling snese of pride after reading your work</v>
      </c>
      <c r="H270" s="166" t="str">
        <f>'Work in Progress'!G278</f>
        <v>Yes</v>
      </c>
      <c r="I270" s="166" t="str">
        <f>if('Work in Progress'!G278="NO",'Work in Progress'!F278, 'Work in Progress'!H278)</f>
        <v>India is open to embracing the West but it has to embrace itself first</v>
      </c>
      <c r="J270" s="84" t="str">
        <f>'Work in Progress'!I278</f>
        <v/>
      </c>
      <c r="K270" s="84" t="str">
        <f>'Work in Progress'!L278</f>
        <v>Indians have to level the playing field by using mutual respect, which is respecting others, but also demanding respect in return.  Corporate leaders must be trained in how to project Indian civilization in their dealings around the world.  East India Company started Indology not because they loved India, but because studying another culture and mapping it onto your framework gives you power over them.  Indian diaspora must understand how Chinese, Japanese have created an alternative identity for themselves that is not 'honorary white'.  When invaders entered India, we did not do a purva paksha on them to understand their identity.  Chinese however, were always translating European thought into Mandarin.</v>
      </c>
      <c r="L270" s="167" t="str">
        <f>'Work in Progress'!J278</f>
        <v>Hindu Identity, Mutual Respect, Purva Paksha</v>
      </c>
      <c r="M270" s="167" t="str">
        <f>'Work in Progress'!K278</f>
        <v/>
      </c>
      <c r="N270" s="171" t="str">
        <f t="shared" ref="N270:U270" si="60">#REF!</f>
        <v>#REF!</v>
      </c>
      <c r="O270" s="171" t="str">
        <f t="shared" si="60"/>
        <v>#REF!</v>
      </c>
      <c r="P270" s="171" t="str">
        <f t="shared" si="60"/>
        <v>#REF!</v>
      </c>
      <c r="Q270" s="171" t="str">
        <f t="shared" si="60"/>
        <v>#REF!</v>
      </c>
      <c r="R270" s="171" t="str">
        <f t="shared" si="60"/>
        <v>#REF!</v>
      </c>
      <c r="S270" s="171" t="str">
        <f t="shared" si="60"/>
        <v>#REF!</v>
      </c>
      <c r="T270" s="171" t="str">
        <f t="shared" si="60"/>
        <v>#REF!</v>
      </c>
      <c r="U270" s="171" t="str">
        <f t="shared" si="60"/>
        <v>#REF!</v>
      </c>
      <c r="V270" s="165"/>
      <c r="W270" s="165"/>
      <c r="X270" s="165"/>
      <c r="Y270" s="165"/>
      <c r="Z270" s="165"/>
    </row>
    <row r="271">
      <c r="A271" s="166" t="str">
        <f>'Work in Progress'!T279</f>
        <v/>
      </c>
      <c r="B271" s="166" t="str">
        <f>'Work in Progress'!D279</f>
        <v>IIT Madras</v>
      </c>
      <c r="C271" s="166" t="str">
        <f>'Work in Progress'!B279</f>
        <v>Q-135</v>
      </c>
      <c r="D271" s="166" t="str">
        <f>'Work in Progress'!A279</f>
        <v>Tejal Desai</v>
      </c>
      <c r="E271" s="166" t="str">
        <f>'Work in Progress'!C279</f>
        <v/>
      </c>
      <c r="F271" s="166" t="str">
        <f>'Work in Progress'!E279</f>
        <v>How do we take our liturature of culture to general masses?</v>
      </c>
      <c r="G271" s="166" t="str">
        <f>'Work in Progress'!F279</f>
        <v>How do we take our liturature of culture to general masses?</v>
      </c>
      <c r="H271" s="166" t="str">
        <f>'Work in Progress'!G279</f>
        <v>Yes</v>
      </c>
      <c r="I271" s="166" t="str">
        <f>if('Work in Progress'!G279="NO",'Work in Progress'!F279, 'Work in Progress'!H279)</f>
        <v>How do we take our literature of culture to the larger public?</v>
      </c>
      <c r="J271" s="84" t="str">
        <f>'Work in Progress'!I279</f>
        <v/>
      </c>
      <c r="K271" s="84" t="str">
        <f>'Work in Progress'!L279</f>
        <v>Points to the deficiency in education system and bias of media. To undertake such works is a huge intellectual challenge and requires personal and political risk taking. Alternative to not doing this work is that we become digested.</v>
      </c>
      <c r="L271" s="167" t="str">
        <f>'Work in Progress'!J279</f>
        <v>Digestion</v>
      </c>
      <c r="M271" s="167" t="str">
        <f>'Work in Progress'!K279</f>
        <v/>
      </c>
      <c r="N271" s="171" t="str">
        <f t="shared" ref="N271:U271" si="61">#REF!</f>
        <v>#REF!</v>
      </c>
      <c r="O271" s="171" t="str">
        <f t="shared" si="61"/>
        <v>#REF!</v>
      </c>
      <c r="P271" s="171" t="str">
        <f t="shared" si="61"/>
        <v>#REF!</v>
      </c>
      <c r="Q271" s="171" t="str">
        <f t="shared" si="61"/>
        <v>#REF!</v>
      </c>
      <c r="R271" s="171" t="str">
        <f t="shared" si="61"/>
        <v>#REF!</v>
      </c>
      <c r="S271" s="171" t="str">
        <f t="shared" si="61"/>
        <v>#REF!</v>
      </c>
      <c r="T271" s="171" t="str">
        <f t="shared" si="61"/>
        <v>#REF!</v>
      </c>
      <c r="U271" s="171" t="str">
        <f t="shared" si="61"/>
        <v>#REF!</v>
      </c>
      <c r="V271" s="165"/>
      <c r="W271" s="165"/>
      <c r="X271" s="165"/>
      <c r="Y271" s="165"/>
      <c r="Z271" s="165"/>
    </row>
    <row r="272">
      <c r="A272" s="166" t="str">
        <f>'Work in Progress'!T280</f>
        <v/>
      </c>
      <c r="B272" s="166" t="str">
        <f>'Work in Progress'!D280</f>
        <v/>
      </c>
      <c r="C272" s="166" t="str">
        <f>'Work in Progress'!B280</f>
        <v/>
      </c>
      <c r="D272" s="166" t="str">
        <f>'Work in Progress'!A280</f>
        <v/>
      </c>
      <c r="E272" s="166" t="str">
        <f>'Work in Progress'!C280</f>
        <v/>
      </c>
      <c r="F272" s="166" t="str">
        <f>'Work in Progress'!E280</f>
        <v/>
      </c>
      <c r="G272" s="166" t="str">
        <f>'Work in Progress'!F280</f>
        <v/>
      </c>
      <c r="H272" s="166" t="str">
        <f>'Work in Progress'!G280</f>
        <v/>
      </c>
      <c r="I272" s="166" t="str">
        <f>if('Work in Progress'!G280="NO",'Work in Progress'!F280, 'Work in Progress'!H280)</f>
        <v/>
      </c>
      <c r="J272" s="84" t="str">
        <f>'Work in Progress'!I280</f>
        <v/>
      </c>
      <c r="K272" s="84" t="str">
        <f>'Work in Progress'!L280</f>
        <v/>
      </c>
      <c r="L272" s="167" t="str">
        <f>'Work in Progress'!J280</f>
        <v/>
      </c>
      <c r="M272" s="167" t="str">
        <f>'Work in Progress'!K280</f>
        <v/>
      </c>
      <c r="N272" s="165"/>
      <c r="O272" s="165"/>
      <c r="P272" s="165"/>
      <c r="Q272" s="165"/>
      <c r="R272" s="165"/>
      <c r="S272" s="165"/>
      <c r="T272" s="165"/>
      <c r="U272" s="165"/>
      <c r="V272" s="165"/>
      <c r="W272" s="165"/>
      <c r="X272" s="165"/>
      <c r="Y272" s="165"/>
      <c r="Z272" s="165"/>
    </row>
    <row r="273">
      <c r="A273" s="166" t="str">
        <f>'Work in Progress'!T281</f>
        <v/>
      </c>
      <c r="B273" s="166" t="str">
        <f>'Work in Progress'!D281</f>
        <v/>
      </c>
      <c r="C273" s="166" t="str">
        <f>'Work in Progress'!B281</f>
        <v/>
      </c>
      <c r="D273" s="166" t="str">
        <f>'Work in Progress'!A281</f>
        <v/>
      </c>
      <c r="E273" s="166" t="str">
        <f>'Work in Progress'!C281</f>
        <v/>
      </c>
      <c r="F273" s="166" t="str">
        <f>'Work in Progress'!E281</f>
        <v/>
      </c>
      <c r="G273" s="166" t="str">
        <f>'Work in Progress'!F281</f>
        <v/>
      </c>
      <c r="H273" s="166" t="str">
        <f>'Work in Progress'!G281</f>
        <v/>
      </c>
      <c r="I273" s="166" t="str">
        <f>if('Work in Progress'!G281="NO",'Work in Progress'!F281, 'Work in Progress'!H281)</f>
        <v/>
      </c>
      <c r="J273" s="84" t="str">
        <f>'Work in Progress'!I281</f>
        <v/>
      </c>
      <c r="K273" s="84" t="str">
        <f>'Work in Progress'!L281</f>
        <v/>
      </c>
      <c r="L273" s="167" t="str">
        <f>'Work in Progress'!J281</f>
        <v/>
      </c>
      <c r="M273" s="167" t="str">
        <f>'Work in Progress'!K281</f>
        <v/>
      </c>
      <c r="N273" s="165"/>
      <c r="O273" s="165"/>
      <c r="P273" s="165"/>
      <c r="Q273" s="165"/>
      <c r="R273" s="165"/>
      <c r="S273" s="165"/>
      <c r="T273" s="165"/>
      <c r="U273" s="165"/>
      <c r="V273" s="165"/>
      <c r="W273" s="165"/>
      <c r="X273" s="165"/>
      <c r="Y273" s="165"/>
      <c r="Z273" s="165"/>
    </row>
    <row r="274">
      <c r="A274" s="166" t="str">
        <f>'Work in Progress'!T282</f>
        <v/>
      </c>
      <c r="B274" s="166" t="str">
        <f>'Work in Progress'!D282</f>
        <v/>
      </c>
      <c r="C274" s="166" t="str">
        <f>'Work in Progress'!B282</f>
        <v/>
      </c>
      <c r="D274" s="166" t="str">
        <f>'Work in Progress'!A282</f>
        <v/>
      </c>
      <c r="E274" s="166" t="str">
        <f>'Work in Progress'!C282</f>
        <v/>
      </c>
      <c r="F274" s="166" t="str">
        <f>'Work in Progress'!E282</f>
        <v/>
      </c>
      <c r="G274" s="166" t="str">
        <f>'Work in Progress'!F282</f>
        <v/>
      </c>
      <c r="H274" s="166" t="str">
        <f>'Work in Progress'!G282</f>
        <v/>
      </c>
      <c r="I274" s="166" t="str">
        <f>if('Work in Progress'!G282="NO",'Work in Progress'!F282, 'Work in Progress'!H282)</f>
        <v/>
      </c>
      <c r="J274" s="84" t="str">
        <f>'Work in Progress'!I282</f>
        <v/>
      </c>
      <c r="K274" s="84" t="str">
        <f>'Work in Progress'!L282</f>
        <v/>
      </c>
      <c r="L274" s="167" t="str">
        <f>'Work in Progress'!J282</f>
        <v/>
      </c>
      <c r="M274" s="167" t="str">
        <f>'Work in Progress'!K282</f>
        <v/>
      </c>
      <c r="N274" s="165"/>
      <c r="O274" s="165"/>
      <c r="P274" s="165"/>
      <c r="Q274" s="165"/>
      <c r="R274" s="165"/>
      <c r="S274" s="165"/>
      <c r="T274" s="165"/>
      <c r="U274" s="165"/>
      <c r="V274" s="165"/>
      <c r="W274" s="165"/>
      <c r="X274" s="165"/>
      <c r="Y274" s="165"/>
      <c r="Z274" s="165"/>
    </row>
    <row r="275">
      <c r="A275" s="166" t="str">
        <f>'Work in Progress'!T283</f>
        <v/>
      </c>
      <c r="B275" s="166" t="str">
        <f>'Work in Progress'!D283</f>
        <v/>
      </c>
      <c r="C275" s="166" t="str">
        <f>'Work in Progress'!B283</f>
        <v/>
      </c>
      <c r="D275" s="166" t="str">
        <f>'Work in Progress'!A283</f>
        <v/>
      </c>
      <c r="E275" s="166" t="str">
        <f>'Work in Progress'!C283</f>
        <v/>
      </c>
      <c r="F275" s="166" t="str">
        <f>'Work in Progress'!E283</f>
        <v/>
      </c>
      <c r="G275" s="166" t="str">
        <f>'Work in Progress'!F283</f>
        <v/>
      </c>
      <c r="H275" s="166" t="str">
        <f>'Work in Progress'!G283</f>
        <v/>
      </c>
      <c r="I275" s="166" t="str">
        <f>if('Work in Progress'!G283="NO",'Work in Progress'!F283, 'Work in Progress'!H283)</f>
        <v/>
      </c>
      <c r="J275" s="84" t="str">
        <f>'Work in Progress'!I283</f>
        <v/>
      </c>
      <c r="K275" s="84" t="str">
        <f>'Work in Progress'!L283</f>
        <v/>
      </c>
      <c r="L275" s="167" t="str">
        <f>'Work in Progress'!J283</f>
        <v/>
      </c>
      <c r="M275" s="167" t="str">
        <f>'Work in Progress'!K283</f>
        <v/>
      </c>
      <c r="N275" s="165"/>
      <c r="O275" s="165"/>
      <c r="P275" s="165"/>
      <c r="Q275" s="165"/>
      <c r="R275" s="165"/>
      <c r="S275" s="165"/>
      <c r="T275" s="165"/>
      <c r="U275" s="165"/>
      <c r="V275" s="165"/>
      <c r="W275" s="165"/>
      <c r="X275" s="165"/>
      <c r="Y275" s="165"/>
      <c r="Z275" s="165"/>
    </row>
    <row r="276">
      <c r="A276" s="166" t="str">
        <f>'Work in Progress'!T284</f>
        <v/>
      </c>
      <c r="B276" s="166" t="str">
        <f>'Work in Progress'!D284</f>
        <v/>
      </c>
      <c r="C276" s="166" t="str">
        <f>'Work in Progress'!B284</f>
        <v/>
      </c>
      <c r="D276" s="166" t="str">
        <f>'Work in Progress'!A284</f>
        <v/>
      </c>
      <c r="E276" s="166" t="str">
        <f>'Work in Progress'!C284</f>
        <v/>
      </c>
      <c r="F276" s="166" t="str">
        <f>'Work in Progress'!E284</f>
        <v/>
      </c>
      <c r="G276" s="166" t="str">
        <f>'Work in Progress'!F284</f>
        <v/>
      </c>
      <c r="H276" s="166" t="str">
        <f>'Work in Progress'!G284</f>
        <v/>
      </c>
      <c r="I276" s="166" t="str">
        <f>if('Work in Progress'!G284="NO",'Work in Progress'!F284, 'Work in Progress'!H284)</f>
        <v/>
      </c>
      <c r="J276" s="84" t="str">
        <f>'Work in Progress'!I284</f>
        <v/>
      </c>
      <c r="K276" s="84" t="str">
        <f>'Work in Progress'!L284</f>
        <v/>
      </c>
      <c r="L276" s="167" t="str">
        <f>'Work in Progress'!J284</f>
        <v/>
      </c>
      <c r="M276" s="167" t="str">
        <f>'Work in Progress'!K284</f>
        <v/>
      </c>
      <c r="N276" s="165"/>
      <c r="O276" s="165"/>
      <c r="P276" s="165"/>
      <c r="Q276" s="165"/>
      <c r="R276" s="165"/>
      <c r="S276" s="165"/>
      <c r="T276" s="165"/>
      <c r="U276" s="165"/>
      <c r="V276" s="165"/>
      <c r="W276" s="165"/>
      <c r="X276" s="165"/>
      <c r="Y276" s="165"/>
      <c r="Z276" s="165"/>
    </row>
    <row r="277">
      <c r="A277" s="166" t="str">
        <f>'Work in Progress'!T285</f>
        <v/>
      </c>
      <c r="B277" s="166" t="str">
        <f>'Work in Progress'!D285</f>
        <v/>
      </c>
      <c r="C277" s="166" t="str">
        <f>'Work in Progress'!B285</f>
        <v/>
      </c>
      <c r="D277" s="166" t="str">
        <f>'Work in Progress'!A285</f>
        <v/>
      </c>
      <c r="E277" s="166" t="str">
        <f>'Work in Progress'!C285</f>
        <v/>
      </c>
      <c r="F277" s="166" t="str">
        <f>'Work in Progress'!E285</f>
        <v/>
      </c>
      <c r="G277" s="166" t="str">
        <f>'Work in Progress'!F285</f>
        <v/>
      </c>
      <c r="H277" s="166" t="str">
        <f>'Work in Progress'!G285</f>
        <v/>
      </c>
      <c r="I277" s="166" t="str">
        <f>if('Work in Progress'!G285="NO",'Work in Progress'!F285, 'Work in Progress'!H285)</f>
        <v/>
      </c>
      <c r="J277" s="84" t="str">
        <f>'Work in Progress'!I285</f>
        <v/>
      </c>
      <c r="K277" s="84" t="str">
        <f>'Work in Progress'!L285</f>
        <v/>
      </c>
      <c r="L277" s="167" t="str">
        <f>'Work in Progress'!J285</f>
        <v/>
      </c>
      <c r="M277" s="167" t="str">
        <f>'Work in Progress'!K285</f>
        <v/>
      </c>
      <c r="N277" s="165"/>
      <c r="O277" s="165"/>
      <c r="P277" s="165"/>
      <c r="Q277" s="165"/>
      <c r="R277" s="165"/>
      <c r="S277" s="165"/>
      <c r="T277" s="165"/>
      <c r="U277" s="165"/>
      <c r="V277" s="165"/>
      <c r="W277" s="165"/>
      <c r="X277" s="165"/>
      <c r="Y277" s="165"/>
      <c r="Z277" s="165"/>
    </row>
    <row r="278">
      <c r="A278" s="166" t="str">
        <f>'Work in Progress'!T286</f>
        <v/>
      </c>
      <c r="B278" s="166" t="str">
        <f>'Work in Progress'!D286</f>
        <v/>
      </c>
      <c r="C278" s="166" t="str">
        <f>'Work in Progress'!B286</f>
        <v/>
      </c>
      <c r="D278" s="166" t="str">
        <f>'Work in Progress'!A286</f>
        <v/>
      </c>
      <c r="E278" s="166" t="str">
        <f>'Work in Progress'!C286</f>
        <v/>
      </c>
      <c r="F278" s="166" t="str">
        <f>'Work in Progress'!E286</f>
        <v/>
      </c>
      <c r="G278" s="166" t="str">
        <f>'Work in Progress'!F286</f>
        <v/>
      </c>
      <c r="H278" s="166" t="str">
        <f>'Work in Progress'!G286</f>
        <v/>
      </c>
      <c r="I278" s="166" t="str">
        <f>if('Work in Progress'!G286="NO",'Work in Progress'!F286, 'Work in Progress'!H286)</f>
        <v/>
      </c>
      <c r="J278" s="84" t="str">
        <f>'Work in Progress'!I286</f>
        <v/>
      </c>
      <c r="K278" s="84" t="str">
        <f>'Work in Progress'!L286</f>
        <v/>
      </c>
      <c r="L278" s="167" t="str">
        <f>'Work in Progress'!J286</f>
        <v/>
      </c>
      <c r="M278" s="167" t="str">
        <f>'Work in Progress'!K286</f>
        <v/>
      </c>
      <c r="N278" s="165"/>
      <c r="O278" s="165"/>
      <c r="P278" s="165"/>
      <c r="Q278" s="165"/>
      <c r="R278" s="165"/>
      <c r="S278" s="165"/>
      <c r="T278" s="165"/>
      <c r="U278" s="165"/>
      <c r="V278" s="165"/>
      <c r="W278" s="165"/>
      <c r="X278" s="165"/>
      <c r="Y278" s="165"/>
      <c r="Z278" s="165"/>
    </row>
    <row r="279">
      <c r="A279" s="166" t="str">
        <f>'Work in Progress'!T287</f>
        <v/>
      </c>
      <c r="B279" s="166" t="str">
        <f>'Work in Progress'!D287</f>
        <v/>
      </c>
      <c r="C279" s="166" t="str">
        <f>'Work in Progress'!B287</f>
        <v/>
      </c>
      <c r="D279" s="166" t="str">
        <f>'Work in Progress'!A287</f>
        <v/>
      </c>
      <c r="E279" s="166" t="str">
        <f>'Work in Progress'!C287</f>
        <v/>
      </c>
      <c r="F279" s="166" t="str">
        <f>'Work in Progress'!E287</f>
        <v/>
      </c>
      <c r="G279" s="166" t="str">
        <f>'Work in Progress'!F287</f>
        <v/>
      </c>
      <c r="H279" s="166" t="str">
        <f>'Work in Progress'!G287</f>
        <v/>
      </c>
      <c r="I279" s="166" t="str">
        <f>if('Work in Progress'!G287="NO",'Work in Progress'!F287, 'Work in Progress'!H287)</f>
        <v/>
      </c>
      <c r="J279" s="84" t="str">
        <f>'Work in Progress'!I287</f>
        <v/>
      </c>
      <c r="K279" s="84" t="str">
        <f>'Work in Progress'!L287</f>
        <v/>
      </c>
      <c r="L279" s="167" t="str">
        <f>'Work in Progress'!J287</f>
        <v/>
      </c>
      <c r="M279" s="167" t="str">
        <f>'Work in Progress'!K287</f>
        <v/>
      </c>
      <c r="N279" s="165"/>
      <c r="O279" s="165"/>
      <c r="P279" s="165"/>
      <c r="Q279" s="165"/>
      <c r="R279" s="165"/>
      <c r="S279" s="165"/>
      <c r="T279" s="165"/>
      <c r="U279" s="165"/>
      <c r="V279" s="165"/>
      <c r="W279" s="165"/>
      <c r="X279" s="165"/>
      <c r="Y279" s="165"/>
      <c r="Z279" s="165"/>
    </row>
    <row r="280">
      <c r="A280" s="166" t="str">
        <f>'Work in Progress'!T288</f>
        <v/>
      </c>
      <c r="B280" s="166" t="str">
        <f>'Work in Progress'!D288</f>
        <v/>
      </c>
      <c r="C280" s="166" t="str">
        <f>'Work in Progress'!B288</f>
        <v/>
      </c>
      <c r="D280" s="166" t="str">
        <f>'Work in Progress'!A288</f>
        <v/>
      </c>
      <c r="E280" s="166" t="str">
        <f>'Work in Progress'!C288</f>
        <v/>
      </c>
      <c r="F280" s="166" t="str">
        <f>'Work in Progress'!E288</f>
        <v/>
      </c>
      <c r="G280" s="166" t="str">
        <f>'Work in Progress'!F288</f>
        <v/>
      </c>
      <c r="H280" s="166" t="str">
        <f>'Work in Progress'!G288</f>
        <v/>
      </c>
      <c r="I280" s="166" t="str">
        <f>if('Work in Progress'!G288="NO",'Work in Progress'!F288, 'Work in Progress'!H288)</f>
        <v/>
      </c>
      <c r="J280" s="84" t="str">
        <f>'Work in Progress'!I288</f>
        <v/>
      </c>
      <c r="K280" s="84" t="str">
        <f>'Work in Progress'!L288</f>
        <v/>
      </c>
      <c r="L280" s="167" t="str">
        <f>'Work in Progress'!J288</f>
        <v/>
      </c>
      <c r="M280" s="167" t="str">
        <f>'Work in Progress'!K288</f>
        <v/>
      </c>
      <c r="N280" s="165"/>
      <c r="O280" s="165"/>
      <c r="P280" s="165"/>
      <c r="Q280" s="165"/>
      <c r="R280" s="165"/>
      <c r="S280" s="165"/>
      <c r="T280" s="165"/>
      <c r="U280" s="165"/>
      <c r="V280" s="165"/>
      <c r="W280" s="165"/>
      <c r="X280" s="165"/>
      <c r="Y280" s="165"/>
      <c r="Z280" s="165"/>
    </row>
    <row r="281">
      <c r="A281" s="166" t="str">
        <f>'Work in Progress'!T289</f>
        <v/>
      </c>
      <c r="B281" s="166" t="str">
        <f>'Work in Progress'!D289</f>
        <v/>
      </c>
      <c r="C281" s="166" t="str">
        <f>'Work in Progress'!B289</f>
        <v/>
      </c>
      <c r="D281" s="166" t="str">
        <f>'Work in Progress'!A289</f>
        <v/>
      </c>
      <c r="E281" s="166" t="str">
        <f>'Work in Progress'!C289</f>
        <v/>
      </c>
      <c r="F281" s="166" t="str">
        <f>'Work in Progress'!E289</f>
        <v/>
      </c>
      <c r="G281" s="166" t="str">
        <f>'Work in Progress'!F289</f>
        <v/>
      </c>
      <c r="H281" s="166" t="str">
        <f>'Work in Progress'!G289</f>
        <v/>
      </c>
      <c r="I281" s="166" t="str">
        <f>if('Work in Progress'!G289="NO",'Work in Progress'!F289, 'Work in Progress'!H289)</f>
        <v/>
      </c>
      <c r="J281" s="84" t="str">
        <f>'Work in Progress'!I289</f>
        <v/>
      </c>
      <c r="K281" s="84" t="str">
        <f>'Work in Progress'!L289</f>
        <v/>
      </c>
      <c r="L281" s="167" t="str">
        <f>'Work in Progress'!J289</f>
        <v/>
      </c>
      <c r="M281" s="167" t="str">
        <f>'Work in Progress'!K289</f>
        <v/>
      </c>
      <c r="N281" s="165"/>
      <c r="O281" s="165"/>
      <c r="P281" s="165"/>
      <c r="Q281" s="165"/>
      <c r="R281" s="165"/>
      <c r="S281" s="165"/>
      <c r="T281" s="165"/>
      <c r="U281" s="165"/>
      <c r="V281" s="165"/>
      <c r="W281" s="165"/>
      <c r="X281" s="165"/>
      <c r="Y281" s="165"/>
      <c r="Z281" s="165"/>
    </row>
    <row r="282">
      <c r="A282" s="166" t="str">
        <f>'Work in Progress'!T290</f>
        <v/>
      </c>
      <c r="B282" s="166" t="str">
        <f>'Work in Progress'!D290</f>
        <v/>
      </c>
      <c r="C282" s="166" t="str">
        <f>'Work in Progress'!B290</f>
        <v/>
      </c>
      <c r="D282" s="166" t="str">
        <f>'Work in Progress'!A290</f>
        <v/>
      </c>
      <c r="E282" s="166" t="str">
        <f>'Work in Progress'!C290</f>
        <v/>
      </c>
      <c r="F282" s="166" t="str">
        <f>'Work in Progress'!E290</f>
        <v/>
      </c>
      <c r="G282" s="166" t="str">
        <f>'Work in Progress'!F290</f>
        <v/>
      </c>
      <c r="H282" s="166" t="str">
        <f>'Work in Progress'!G290</f>
        <v/>
      </c>
      <c r="I282" s="166" t="str">
        <f>if('Work in Progress'!G290="NO",'Work in Progress'!F290, 'Work in Progress'!H290)</f>
        <v/>
      </c>
      <c r="J282" s="84" t="str">
        <f>'Work in Progress'!I290</f>
        <v/>
      </c>
      <c r="K282" s="84" t="str">
        <f>'Work in Progress'!L290</f>
        <v/>
      </c>
      <c r="L282" s="167" t="str">
        <f>'Work in Progress'!J290</f>
        <v/>
      </c>
      <c r="M282" s="167" t="str">
        <f>'Work in Progress'!K290</f>
        <v/>
      </c>
      <c r="N282" s="165"/>
      <c r="O282" s="165"/>
      <c r="P282" s="165"/>
      <c r="Q282" s="165"/>
      <c r="R282" s="165"/>
      <c r="S282" s="165"/>
      <c r="T282" s="165"/>
      <c r="U282" s="165"/>
      <c r="V282" s="165"/>
      <c r="W282" s="165"/>
      <c r="X282" s="165"/>
      <c r="Y282" s="165"/>
      <c r="Z282" s="165"/>
    </row>
    <row r="283">
      <c r="A283" s="166" t="str">
        <f>'Work in Progress'!T291</f>
        <v/>
      </c>
      <c r="B283" s="166" t="str">
        <f>'Work in Progress'!D291</f>
        <v/>
      </c>
      <c r="C283" s="166" t="str">
        <f>'Work in Progress'!B291</f>
        <v/>
      </c>
      <c r="D283" s="166" t="str">
        <f>'Work in Progress'!A291</f>
        <v/>
      </c>
      <c r="E283" s="166" t="str">
        <f>'Work in Progress'!C291</f>
        <v/>
      </c>
      <c r="F283" s="166" t="str">
        <f>'Work in Progress'!E291</f>
        <v/>
      </c>
      <c r="G283" s="166" t="str">
        <f>'Work in Progress'!F291</f>
        <v/>
      </c>
      <c r="H283" s="166" t="str">
        <f>'Work in Progress'!G291</f>
        <v/>
      </c>
      <c r="I283" s="166" t="str">
        <f>if('Work in Progress'!G291="NO",'Work in Progress'!F291, 'Work in Progress'!H291)</f>
        <v/>
      </c>
      <c r="J283" s="84" t="str">
        <f>'Work in Progress'!I291</f>
        <v/>
      </c>
      <c r="K283" s="84" t="str">
        <f>'Work in Progress'!L291</f>
        <v/>
      </c>
      <c r="L283" s="167" t="str">
        <f>'Work in Progress'!J291</f>
        <v/>
      </c>
      <c r="M283" s="167" t="str">
        <f>'Work in Progress'!K291</f>
        <v/>
      </c>
      <c r="N283" s="165"/>
      <c r="O283" s="165"/>
      <c r="P283" s="165"/>
      <c r="Q283" s="165"/>
      <c r="R283" s="165"/>
      <c r="S283" s="165"/>
      <c r="T283" s="165"/>
      <c r="U283" s="165"/>
      <c r="V283" s="165"/>
      <c r="W283" s="165"/>
      <c r="X283" s="165"/>
      <c r="Y283" s="165"/>
      <c r="Z283" s="165"/>
    </row>
    <row r="284">
      <c r="A284" s="166" t="str">
        <f>'Work in Progress'!T292</f>
        <v/>
      </c>
      <c r="B284" s="166" t="str">
        <f>'Work in Progress'!D292</f>
        <v/>
      </c>
      <c r="C284" s="166" t="str">
        <f>'Work in Progress'!B292</f>
        <v/>
      </c>
      <c r="D284" s="166" t="str">
        <f>'Work in Progress'!A292</f>
        <v/>
      </c>
      <c r="E284" s="166" t="str">
        <f>'Work in Progress'!C292</f>
        <v/>
      </c>
      <c r="F284" s="166" t="str">
        <f>'Work in Progress'!E292</f>
        <v/>
      </c>
      <c r="G284" s="166" t="str">
        <f>'Work in Progress'!F292</f>
        <v/>
      </c>
      <c r="H284" s="166" t="str">
        <f>'Work in Progress'!G292</f>
        <v/>
      </c>
      <c r="I284" s="166" t="str">
        <f>if('Work in Progress'!G292="NO",'Work in Progress'!F292, 'Work in Progress'!H292)</f>
        <v/>
      </c>
      <c r="J284" s="84" t="str">
        <f>'Work in Progress'!I292</f>
        <v/>
      </c>
      <c r="K284" s="84" t="str">
        <f>'Work in Progress'!L292</f>
        <v/>
      </c>
      <c r="L284" s="167" t="str">
        <f>'Work in Progress'!J292</f>
        <v/>
      </c>
      <c r="M284" s="167" t="str">
        <f>'Work in Progress'!K292</f>
        <v/>
      </c>
      <c r="N284" s="165"/>
      <c r="O284" s="165"/>
      <c r="P284" s="165"/>
      <c r="Q284" s="165"/>
      <c r="R284" s="165"/>
      <c r="S284" s="165"/>
      <c r="T284" s="165"/>
      <c r="U284" s="165"/>
      <c r="V284" s="165"/>
      <c r="W284" s="165"/>
      <c r="X284" s="165"/>
      <c r="Y284" s="165"/>
      <c r="Z284" s="165"/>
    </row>
    <row r="285">
      <c r="A285" s="166" t="str">
        <f>'Work in Progress'!T293</f>
        <v/>
      </c>
      <c r="B285" s="166" t="str">
        <f>'Work in Progress'!D293</f>
        <v/>
      </c>
      <c r="C285" s="166" t="str">
        <f>'Work in Progress'!B293</f>
        <v/>
      </c>
      <c r="D285" s="166" t="str">
        <f>'Work in Progress'!A293</f>
        <v/>
      </c>
      <c r="E285" s="166" t="str">
        <f>'Work in Progress'!C293</f>
        <v/>
      </c>
      <c r="F285" s="166" t="str">
        <f>'Work in Progress'!E293</f>
        <v/>
      </c>
      <c r="G285" s="166" t="str">
        <f>'Work in Progress'!F293</f>
        <v/>
      </c>
      <c r="H285" s="166" t="str">
        <f>'Work in Progress'!G293</f>
        <v/>
      </c>
      <c r="I285" s="166" t="str">
        <f>if('Work in Progress'!G293="NO",'Work in Progress'!F293, 'Work in Progress'!H293)</f>
        <v/>
      </c>
      <c r="J285" s="84" t="str">
        <f>'Work in Progress'!I293</f>
        <v/>
      </c>
      <c r="K285" s="84" t="str">
        <f>'Work in Progress'!L293</f>
        <v/>
      </c>
      <c r="L285" s="167" t="str">
        <f>'Work in Progress'!J293</f>
        <v/>
      </c>
      <c r="M285" s="167" t="str">
        <f>'Work in Progress'!K293</f>
        <v/>
      </c>
      <c r="N285" s="165"/>
      <c r="O285" s="165"/>
      <c r="P285" s="165"/>
      <c r="Q285" s="165"/>
      <c r="R285" s="165"/>
      <c r="S285" s="165"/>
      <c r="T285" s="165"/>
      <c r="U285" s="165"/>
      <c r="V285" s="165"/>
      <c r="W285" s="165"/>
      <c r="X285" s="165"/>
      <c r="Y285" s="165"/>
      <c r="Z285" s="165"/>
    </row>
    <row r="286">
      <c r="A286" s="166" t="str">
        <f>'Work in Progress'!T294</f>
        <v/>
      </c>
      <c r="B286" s="166" t="str">
        <f>'Work in Progress'!D294</f>
        <v/>
      </c>
      <c r="C286" s="166" t="str">
        <f>'Work in Progress'!B294</f>
        <v/>
      </c>
      <c r="D286" s="166" t="str">
        <f>'Work in Progress'!A294</f>
        <v/>
      </c>
      <c r="E286" s="166" t="str">
        <f>'Work in Progress'!C294</f>
        <v/>
      </c>
      <c r="F286" s="166" t="str">
        <f>'Work in Progress'!E294</f>
        <v/>
      </c>
      <c r="G286" s="166" t="str">
        <f>'Work in Progress'!F294</f>
        <v/>
      </c>
      <c r="H286" s="166" t="str">
        <f>'Work in Progress'!G294</f>
        <v/>
      </c>
      <c r="I286" s="166" t="str">
        <f>if('Work in Progress'!G294="NO",'Work in Progress'!F294, 'Work in Progress'!H294)</f>
        <v/>
      </c>
      <c r="J286" s="84" t="str">
        <f>'Work in Progress'!I294</f>
        <v/>
      </c>
      <c r="K286" s="84" t="str">
        <f>'Work in Progress'!L294</f>
        <v/>
      </c>
      <c r="L286" s="167" t="str">
        <f>'Work in Progress'!J294</f>
        <v/>
      </c>
      <c r="M286" s="167" t="str">
        <f>'Work in Progress'!K294</f>
        <v/>
      </c>
      <c r="N286" s="165"/>
      <c r="O286" s="165"/>
      <c r="P286" s="165"/>
      <c r="Q286" s="165"/>
      <c r="R286" s="165"/>
      <c r="S286" s="165"/>
      <c r="T286" s="165"/>
      <c r="U286" s="165"/>
      <c r="V286" s="165"/>
      <c r="W286" s="165"/>
      <c r="X286" s="165"/>
      <c r="Y286" s="165"/>
      <c r="Z286" s="165"/>
    </row>
    <row r="287">
      <c r="A287" s="166" t="str">
        <f>'Work in Progress'!T295</f>
        <v/>
      </c>
      <c r="B287" s="166" t="str">
        <f>'Work in Progress'!D295</f>
        <v/>
      </c>
      <c r="C287" s="166" t="str">
        <f>'Work in Progress'!B295</f>
        <v/>
      </c>
      <c r="D287" s="166" t="str">
        <f>'Work in Progress'!A295</f>
        <v/>
      </c>
      <c r="E287" s="166" t="str">
        <f>'Work in Progress'!C295</f>
        <v/>
      </c>
      <c r="F287" s="166" t="str">
        <f>'Work in Progress'!E295</f>
        <v/>
      </c>
      <c r="G287" s="166" t="str">
        <f>'Work in Progress'!F295</f>
        <v/>
      </c>
      <c r="H287" s="166" t="str">
        <f>'Work in Progress'!G295</f>
        <v/>
      </c>
      <c r="I287" s="166" t="str">
        <f>if('Work in Progress'!G295="NO",'Work in Progress'!F295, 'Work in Progress'!H295)</f>
        <v/>
      </c>
      <c r="J287" s="84" t="str">
        <f>'Work in Progress'!I295</f>
        <v/>
      </c>
      <c r="K287" s="84" t="str">
        <f>'Work in Progress'!L295</f>
        <v/>
      </c>
      <c r="L287" s="167" t="str">
        <f>'Work in Progress'!J295</f>
        <v/>
      </c>
      <c r="M287" s="167" t="str">
        <f>'Work in Progress'!K295</f>
        <v/>
      </c>
      <c r="N287" s="165"/>
      <c r="O287" s="165"/>
      <c r="P287" s="165"/>
      <c r="Q287" s="165"/>
      <c r="R287" s="165"/>
      <c r="S287" s="165"/>
      <c r="T287" s="165"/>
      <c r="U287" s="165"/>
      <c r="V287" s="165"/>
      <c r="W287" s="165"/>
      <c r="X287" s="165"/>
      <c r="Y287" s="165"/>
      <c r="Z287" s="165"/>
    </row>
    <row r="288">
      <c r="A288" s="166" t="str">
        <f>'Work in Progress'!T296</f>
        <v/>
      </c>
      <c r="B288" s="166" t="str">
        <f>'Work in Progress'!D296</f>
        <v/>
      </c>
      <c r="C288" s="166" t="str">
        <f>'Work in Progress'!B296</f>
        <v/>
      </c>
      <c r="D288" s="166" t="str">
        <f>'Work in Progress'!A296</f>
        <v/>
      </c>
      <c r="E288" s="166" t="str">
        <f>'Work in Progress'!C296</f>
        <v/>
      </c>
      <c r="F288" s="166" t="str">
        <f>'Work in Progress'!E296</f>
        <v/>
      </c>
      <c r="G288" s="166" t="str">
        <f>'Work in Progress'!F296</f>
        <v/>
      </c>
      <c r="H288" s="166" t="str">
        <f>'Work in Progress'!G296</f>
        <v/>
      </c>
      <c r="I288" s="166" t="str">
        <f>if('Work in Progress'!G296="NO",'Work in Progress'!F296, 'Work in Progress'!H296)</f>
        <v/>
      </c>
      <c r="J288" s="84" t="str">
        <f>'Work in Progress'!I296</f>
        <v/>
      </c>
      <c r="K288" s="84" t="str">
        <f>'Work in Progress'!L296</f>
        <v/>
      </c>
      <c r="L288" s="167" t="str">
        <f>'Work in Progress'!J296</f>
        <v/>
      </c>
      <c r="M288" s="167" t="str">
        <f>'Work in Progress'!K296</f>
        <v/>
      </c>
      <c r="N288" s="165"/>
      <c r="O288" s="165"/>
      <c r="P288" s="165"/>
      <c r="Q288" s="165"/>
      <c r="R288" s="165"/>
      <c r="S288" s="165"/>
      <c r="T288" s="165"/>
      <c r="U288" s="165"/>
      <c r="V288" s="165"/>
      <c r="W288" s="165"/>
      <c r="X288" s="165"/>
      <c r="Y288" s="165"/>
      <c r="Z288" s="165"/>
    </row>
    <row r="289">
      <c r="A289" s="166" t="str">
        <f>'Work in Progress'!T297</f>
        <v/>
      </c>
      <c r="B289" s="166" t="str">
        <f>'Work in Progress'!D297</f>
        <v/>
      </c>
      <c r="C289" s="166" t="str">
        <f>'Work in Progress'!B297</f>
        <v/>
      </c>
      <c r="D289" s="166" t="str">
        <f>'Work in Progress'!A297</f>
        <v/>
      </c>
      <c r="E289" s="166" t="str">
        <f>'Work in Progress'!C297</f>
        <v/>
      </c>
      <c r="F289" s="166" t="str">
        <f>'Work in Progress'!E297</f>
        <v/>
      </c>
      <c r="G289" s="166" t="str">
        <f>'Work in Progress'!F297</f>
        <v/>
      </c>
      <c r="H289" s="166" t="str">
        <f>'Work in Progress'!G297</f>
        <v/>
      </c>
      <c r="I289" s="166" t="str">
        <f>if('Work in Progress'!G297="NO",'Work in Progress'!F297, 'Work in Progress'!H297)</f>
        <v/>
      </c>
      <c r="J289" s="84" t="str">
        <f>'Work in Progress'!I297</f>
        <v/>
      </c>
      <c r="K289" s="84" t="str">
        <f>'Work in Progress'!L297</f>
        <v/>
      </c>
      <c r="L289" s="167" t="str">
        <f>'Work in Progress'!J297</f>
        <v/>
      </c>
      <c r="M289" s="167" t="str">
        <f>'Work in Progress'!K297</f>
        <v/>
      </c>
      <c r="N289" s="165"/>
      <c r="O289" s="165"/>
      <c r="P289" s="165"/>
      <c r="Q289" s="165"/>
      <c r="R289" s="165"/>
      <c r="S289" s="165"/>
      <c r="T289" s="165"/>
      <c r="U289" s="165"/>
      <c r="V289" s="165"/>
      <c r="W289" s="165"/>
      <c r="X289" s="165"/>
      <c r="Y289" s="165"/>
      <c r="Z289" s="165"/>
    </row>
    <row r="290">
      <c r="A290" s="166" t="str">
        <f>'Work in Progress'!T298</f>
        <v/>
      </c>
      <c r="B290" s="166" t="str">
        <f>'Work in Progress'!D298</f>
        <v/>
      </c>
      <c r="C290" s="166" t="str">
        <f>'Work in Progress'!B298</f>
        <v/>
      </c>
      <c r="D290" s="166" t="str">
        <f>'Work in Progress'!A298</f>
        <v/>
      </c>
      <c r="E290" s="166" t="str">
        <f>'Work in Progress'!C298</f>
        <v/>
      </c>
      <c r="F290" s="166" t="str">
        <f>'Work in Progress'!E298</f>
        <v/>
      </c>
      <c r="G290" s="166" t="str">
        <f>'Work in Progress'!F298</f>
        <v/>
      </c>
      <c r="H290" s="166" t="str">
        <f>'Work in Progress'!G298</f>
        <v/>
      </c>
      <c r="I290" s="166" t="str">
        <f>if('Work in Progress'!G298="NO",'Work in Progress'!F298, 'Work in Progress'!H298)</f>
        <v/>
      </c>
      <c r="J290" s="84" t="str">
        <f>'Work in Progress'!I298</f>
        <v/>
      </c>
      <c r="K290" s="84" t="str">
        <f>'Work in Progress'!L298</f>
        <v/>
      </c>
      <c r="L290" s="167" t="str">
        <f>'Work in Progress'!J298</f>
        <v/>
      </c>
      <c r="M290" s="167" t="str">
        <f>'Work in Progress'!K298</f>
        <v/>
      </c>
      <c r="N290" s="165"/>
      <c r="O290" s="165"/>
      <c r="P290" s="165"/>
      <c r="Q290" s="165"/>
      <c r="R290" s="165"/>
      <c r="S290" s="165"/>
      <c r="T290" s="165"/>
      <c r="U290" s="165"/>
      <c r="V290" s="165"/>
      <c r="W290" s="165"/>
      <c r="X290" s="165"/>
      <c r="Y290" s="165"/>
      <c r="Z290" s="165"/>
    </row>
    <row r="291">
      <c r="A291" s="166" t="str">
        <f>'Work in Progress'!T299</f>
        <v/>
      </c>
      <c r="B291" s="166" t="str">
        <f>'Work in Progress'!D299</f>
        <v/>
      </c>
      <c r="C291" s="166" t="str">
        <f>'Work in Progress'!B299</f>
        <v/>
      </c>
      <c r="D291" s="166" t="str">
        <f>'Work in Progress'!A299</f>
        <v/>
      </c>
      <c r="E291" s="166" t="str">
        <f>'Work in Progress'!C299</f>
        <v/>
      </c>
      <c r="F291" s="166" t="str">
        <f>'Work in Progress'!E299</f>
        <v/>
      </c>
      <c r="G291" s="166" t="str">
        <f>'Work in Progress'!F299</f>
        <v/>
      </c>
      <c r="H291" s="166" t="str">
        <f>'Work in Progress'!G299</f>
        <v/>
      </c>
      <c r="I291" s="166" t="str">
        <f>if('Work in Progress'!G299="NO",'Work in Progress'!F299, 'Work in Progress'!H299)</f>
        <v/>
      </c>
      <c r="J291" s="84" t="str">
        <f>'Work in Progress'!I299</f>
        <v/>
      </c>
      <c r="K291" s="84" t="str">
        <f>'Work in Progress'!L299</f>
        <v/>
      </c>
      <c r="L291" s="167" t="str">
        <f>'Work in Progress'!J299</f>
        <v/>
      </c>
      <c r="M291" s="167" t="str">
        <f>'Work in Progress'!K299</f>
        <v/>
      </c>
      <c r="N291" s="165"/>
      <c r="O291" s="165"/>
      <c r="P291" s="165"/>
      <c r="Q291" s="165"/>
      <c r="R291" s="165"/>
      <c r="S291" s="165"/>
      <c r="T291" s="165"/>
      <c r="U291" s="165"/>
      <c r="V291" s="165"/>
      <c r="W291" s="165"/>
      <c r="X291" s="165"/>
      <c r="Y291" s="165"/>
      <c r="Z291" s="165"/>
    </row>
    <row r="292">
      <c r="A292" s="166" t="str">
        <f>'Work in Progress'!T300</f>
        <v/>
      </c>
      <c r="B292" s="166" t="str">
        <f>'Work in Progress'!D300</f>
        <v/>
      </c>
      <c r="C292" s="166" t="str">
        <f>'Work in Progress'!B300</f>
        <v/>
      </c>
      <c r="D292" s="166" t="str">
        <f>'Work in Progress'!A300</f>
        <v/>
      </c>
      <c r="E292" s="166" t="str">
        <f>'Work in Progress'!C300</f>
        <v/>
      </c>
      <c r="F292" s="166" t="str">
        <f>'Work in Progress'!E300</f>
        <v/>
      </c>
      <c r="G292" s="166" t="str">
        <f>'Work in Progress'!F300</f>
        <v/>
      </c>
      <c r="H292" s="166" t="str">
        <f>'Work in Progress'!G300</f>
        <v/>
      </c>
      <c r="I292" s="166" t="str">
        <f>if('Work in Progress'!G300="NO",'Work in Progress'!F300, 'Work in Progress'!H300)</f>
        <v/>
      </c>
      <c r="J292" s="84" t="str">
        <f>'Work in Progress'!I300</f>
        <v/>
      </c>
      <c r="K292" s="84" t="str">
        <f>'Work in Progress'!L300</f>
        <v/>
      </c>
      <c r="L292" s="167" t="str">
        <f>'Work in Progress'!J300</f>
        <v/>
      </c>
      <c r="M292" s="167" t="str">
        <f>'Work in Progress'!K300</f>
        <v/>
      </c>
      <c r="N292" s="165"/>
      <c r="O292" s="165"/>
      <c r="P292" s="165"/>
      <c r="Q292" s="165"/>
      <c r="R292" s="165"/>
      <c r="S292" s="165"/>
      <c r="T292" s="165"/>
      <c r="U292" s="165"/>
      <c r="V292" s="165"/>
      <c r="W292" s="165"/>
      <c r="X292" s="165"/>
      <c r="Y292" s="165"/>
      <c r="Z292" s="165"/>
    </row>
    <row r="293">
      <c r="A293" s="166" t="str">
        <f>'Work in Progress'!T301</f>
        <v/>
      </c>
      <c r="B293" s="166" t="str">
        <f>'Work in Progress'!D301</f>
        <v/>
      </c>
      <c r="C293" s="166" t="str">
        <f>'Work in Progress'!B301</f>
        <v/>
      </c>
      <c r="D293" s="166" t="str">
        <f>'Work in Progress'!A301</f>
        <v/>
      </c>
      <c r="E293" s="166" t="str">
        <f>'Work in Progress'!C301</f>
        <v/>
      </c>
      <c r="F293" s="166" t="str">
        <f>'Work in Progress'!E301</f>
        <v/>
      </c>
      <c r="G293" s="166" t="str">
        <f>'Work in Progress'!F301</f>
        <v/>
      </c>
      <c r="H293" s="166" t="str">
        <f>'Work in Progress'!G301</f>
        <v/>
      </c>
      <c r="I293" s="166" t="str">
        <f>if('Work in Progress'!G301="NO",'Work in Progress'!F301, 'Work in Progress'!H301)</f>
        <v/>
      </c>
      <c r="J293" s="84" t="str">
        <f>'Work in Progress'!I301</f>
        <v/>
      </c>
      <c r="K293" s="84" t="str">
        <f>'Work in Progress'!L301</f>
        <v/>
      </c>
      <c r="L293" s="167" t="str">
        <f>'Work in Progress'!J301</f>
        <v/>
      </c>
      <c r="M293" s="167" t="str">
        <f>'Work in Progress'!K301</f>
        <v/>
      </c>
      <c r="N293" s="165"/>
      <c r="O293" s="165"/>
      <c r="P293" s="165"/>
      <c r="Q293" s="165"/>
      <c r="R293" s="165"/>
      <c r="S293" s="165"/>
      <c r="T293" s="165"/>
      <c r="U293" s="165"/>
      <c r="V293" s="165"/>
      <c r="W293" s="165"/>
      <c r="X293" s="165"/>
      <c r="Y293" s="165"/>
      <c r="Z293" s="165"/>
    </row>
    <row r="294">
      <c r="A294" s="166" t="str">
        <f>'Work in Progress'!T302</f>
        <v/>
      </c>
      <c r="B294" s="166" t="str">
        <f>'Work in Progress'!D302</f>
        <v/>
      </c>
      <c r="C294" s="166" t="str">
        <f>'Work in Progress'!B302</f>
        <v/>
      </c>
      <c r="D294" s="166" t="str">
        <f>'Work in Progress'!A302</f>
        <v/>
      </c>
      <c r="E294" s="166" t="str">
        <f>'Work in Progress'!C302</f>
        <v/>
      </c>
      <c r="F294" s="166" t="str">
        <f>'Work in Progress'!E302</f>
        <v/>
      </c>
      <c r="G294" s="166" t="str">
        <f>'Work in Progress'!F302</f>
        <v/>
      </c>
      <c r="H294" s="166" t="str">
        <f>'Work in Progress'!G302</f>
        <v/>
      </c>
      <c r="I294" s="166" t="str">
        <f>if('Work in Progress'!G302="NO",'Work in Progress'!F302, 'Work in Progress'!H302)</f>
        <v/>
      </c>
      <c r="J294" s="84" t="str">
        <f>'Work in Progress'!I302</f>
        <v/>
      </c>
      <c r="K294" s="84" t="str">
        <f>'Work in Progress'!L302</f>
        <v/>
      </c>
      <c r="L294" s="167" t="str">
        <f>'Work in Progress'!J302</f>
        <v/>
      </c>
      <c r="M294" s="167" t="str">
        <f>'Work in Progress'!K302</f>
        <v/>
      </c>
      <c r="N294" s="165"/>
      <c r="O294" s="165"/>
      <c r="P294" s="165"/>
      <c r="Q294" s="165"/>
      <c r="R294" s="165"/>
      <c r="S294" s="165"/>
      <c r="T294" s="165"/>
      <c r="U294" s="165"/>
      <c r="V294" s="165"/>
      <c r="W294" s="165"/>
      <c r="X294" s="165"/>
      <c r="Y294" s="165"/>
      <c r="Z294" s="165"/>
    </row>
    <row r="295">
      <c r="A295" s="166" t="str">
        <f>'Work in Progress'!T303</f>
        <v/>
      </c>
      <c r="B295" s="166" t="str">
        <f>'Work in Progress'!D303</f>
        <v/>
      </c>
      <c r="C295" s="166" t="str">
        <f>'Work in Progress'!B303</f>
        <v/>
      </c>
      <c r="D295" s="166" t="str">
        <f>'Work in Progress'!A303</f>
        <v/>
      </c>
      <c r="E295" s="166" t="str">
        <f>'Work in Progress'!C303</f>
        <v/>
      </c>
      <c r="F295" s="166" t="str">
        <f>'Work in Progress'!E303</f>
        <v/>
      </c>
      <c r="G295" s="166" t="str">
        <f>'Work in Progress'!F303</f>
        <v/>
      </c>
      <c r="H295" s="166" t="str">
        <f>'Work in Progress'!G303</f>
        <v/>
      </c>
      <c r="I295" s="166" t="str">
        <f>if('Work in Progress'!G303="NO",'Work in Progress'!F303, 'Work in Progress'!H303)</f>
        <v/>
      </c>
      <c r="J295" s="84" t="str">
        <f>'Work in Progress'!I303</f>
        <v/>
      </c>
      <c r="K295" s="84" t="str">
        <f>'Work in Progress'!L303</f>
        <v/>
      </c>
      <c r="L295" s="167" t="str">
        <f>'Work in Progress'!J303</f>
        <v/>
      </c>
      <c r="M295" s="167" t="str">
        <f>'Work in Progress'!K303</f>
        <v/>
      </c>
      <c r="N295" s="165"/>
      <c r="O295" s="165"/>
      <c r="P295" s="165"/>
      <c r="Q295" s="165"/>
      <c r="R295" s="165"/>
      <c r="S295" s="165"/>
      <c r="T295" s="165"/>
      <c r="U295" s="165"/>
      <c r="V295" s="165"/>
      <c r="W295" s="165"/>
      <c r="X295" s="165"/>
      <c r="Y295" s="165"/>
      <c r="Z295" s="165"/>
    </row>
    <row r="296">
      <c r="A296" s="166" t="str">
        <f>'Work in Progress'!T304</f>
        <v/>
      </c>
      <c r="B296" s="166" t="str">
        <f>'Work in Progress'!D304</f>
        <v/>
      </c>
      <c r="C296" s="166" t="str">
        <f>'Work in Progress'!B304</f>
        <v/>
      </c>
      <c r="D296" s="166" t="str">
        <f>'Work in Progress'!A304</f>
        <v/>
      </c>
      <c r="E296" s="166" t="str">
        <f>'Work in Progress'!C304</f>
        <v/>
      </c>
      <c r="F296" s="166" t="str">
        <f>'Work in Progress'!E304</f>
        <v/>
      </c>
      <c r="G296" s="166" t="str">
        <f>'Work in Progress'!F304</f>
        <v/>
      </c>
      <c r="H296" s="166" t="str">
        <f>'Work in Progress'!G304</f>
        <v/>
      </c>
      <c r="I296" s="166" t="str">
        <f>if('Work in Progress'!G304="NO",'Work in Progress'!F304, 'Work in Progress'!H304)</f>
        <v/>
      </c>
      <c r="J296" s="84" t="str">
        <f>'Work in Progress'!I304</f>
        <v/>
      </c>
      <c r="K296" s="84" t="str">
        <f>'Work in Progress'!L304</f>
        <v/>
      </c>
      <c r="L296" s="167" t="str">
        <f>'Work in Progress'!J304</f>
        <v/>
      </c>
      <c r="M296" s="167" t="str">
        <f>'Work in Progress'!K304</f>
        <v/>
      </c>
      <c r="N296" s="165"/>
      <c r="O296" s="165"/>
      <c r="P296" s="165"/>
      <c r="Q296" s="165"/>
      <c r="R296" s="165"/>
      <c r="S296" s="165"/>
      <c r="T296" s="165"/>
      <c r="U296" s="165"/>
      <c r="V296" s="165"/>
      <c r="W296" s="165"/>
      <c r="X296" s="165"/>
      <c r="Y296" s="165"/>
      <c r="Z296" s="165"/>
    </row>
    <row r="297">
      <c r="A297" s="166" t="str">
        <f>'Work in Progress'!T305</f>
        <v/>
      </c>
      <c r="B297" s="166" t="str">
        <f>'Work in Progress'!D305</f>
        <v/>
      </c>
      <c r="C297" s="166" t="str">
        <f>'Work in Progress'!B305</f>
        <v/>
      </c>
      <c r="D297" s="166" t="str">
        <f>'Work in Progress'!A305</f>
        <v/>
      </c>
      <c r="E297" s="166" t="str">
        <f>'Work in Progress'!C305</f>
        <v/>
      </c>
      <c r="F297" s="166" t="str">
        <f>'Work in Progress'!E305</f>
        <v/>
      </c>
      <c r="G297" s="166" t="str">
        <f>'Work in Progress'!F305</f>
        <v/>
      </c>
      <c r="H297" s="166" t="str">
        <f>'Work in Progress'!G305</f>
        <v/>
      </c>
      <c r="I297" s="166" t="str">
        <f>if('Work in Progress'!G305="NO",'Work in Progress'!F305, 'Work in Progress'!H305)</f>
        <v/>
      </c>
      <c r="J297" s="84" t="str">
        <f>'Work in Progress'!I305</f>
        <v/>
      </c>
      <c r="K297" s="84" t="str">
        <f>'Work in Progress'!L305</f>
        <v/>
      </c>
      <c r="L297" s="167" t="str">
        <f>'Work in Progress'!J305</f>
        <v/>
      </c>
      <c r="M297" s="167" t="str">
        <f>'Work in Progress'!K305</f>
        <v/>
      </c>
      <c r="N297" s="165"/>
      <c r="O297" s="165"/>
      <c r="P297" s="165"/>
      <c r="Q297" s="165"/>
      <c r="R297" s="165"/>
      <c r="S297" s="165"/>
      <c r="T297" s="165"/>
      <c r="U297" s="165"/>
      <c r="V297" s="165"/>
      <c r="W297" s="165"/>
      <c r="X297" s="165"/>
      <c r="Y297" s="165"/>
      <c r="Z297" s="165"/>
    </row>
    <row r="298">
      <c r="A298" s="166" t="str">
        <f>'Work in Progress'!T306</f>
        <v/>
      </c>
      <c r="B298" s="166" t="str">
        <f>'Work in Progress'!D306</f>
        <v/>
      </c>
      <c r="C298" s="166" t="str">
        <f>'Work in Progress'!B306</f>
        <v/>
      </c>
      <c r="D298" s="166" t="str">
        <f>'Work in Progress'!A306</f>
        <v/>
      </c>
      <c r="E298" s="166" t="str">
        <f>'Work in Progress'!C306</f>
        <v/>
      </c>
      <c r="F298" s="166" t="str">
        <f>'Work in Progress'!E306</f>
        <v/>
      </c>
      <c r="G298" s="166" t="str">
        <f>'Work in Progress'!F306</f>
        <v/>
      </c>
      <c r="H298" s="166" t="str">
        <f>'Work in Progress'!G306</f>
        <v/>
      </c>
      <c r="I298" s="166" t="str">
        <f>if('Work in Progress'!G306="NO",'Work in Progress'!F306, 'Work in Progress'!H306)</f>
        <v/>
      </c>
      <c r="J298" s="84" t="str">
        <f>'Work in Progress'!I306</f>
        <v/>
      </c>
      <c r="K298" s="84" t="str">
        <f>'Work in Progress'!L306</f>
        <v/>
      </c>
      <c r="L298" s="167" t="str">
        <f>'Work in Progress'!J306</f>
        <v/>
      </c>
      <c r="M298" s="167" t="str">
        <f>'Work in Progress'!K306</f>
        <v/>
      </c>
      <c r="N298" s="165"/>
      <c r="O298" s="165"/>
      <c r="P298" s="165"/>
      <c r="Q298" s="165"/>
      <c r="R298" s="165"/>
      <c r="S298" s="165"/>
      <c r="T298" s="165"/>
      <c r="U298" s="165"/>
      <c r="V298" s="165"/>
      <c r="W298" s="165"/>
      <c r="X298" s="165"/>
      <c r="Y298" s="165"/>
      <c r="Z298" s="165"/>
    </row>
    <row r="299">
      <c r="A299" s="166" t="str">
        <f>'Work in Progress'!T307</f>
        <v/>
      </c>
      <c r="B299" s="166" t="str">
        <f>'Work in Progress'!D307</f>
        <v/>
      </c>
      <c r="C299" s="166" t="str">
        <f>'Work in Progress'!B307</f>
        <v/>
      </c>
      <c r="D299" s="166" t="str">
        <f>'Work in Progress'!A307</f>
        <v/>
      </c>
      <c r="E299" s="166" t="str">
        <f>'Work in Progress'!C307</f>
        <v/>
      </c>
      <c r="F299" s="166" t="str">
        <f>'Work in Progress'!E307</f>
        <v/>
      </c>
      <c r="G299" s="166" t="str">
        <f>'Work in Progress'!F307</f>
        <v/>
      </c>
      <c r="H299" s="166" t="str">
        <f>'Work in Progress'!G307</f>
        <v/>
      </c>
      <c r="I299" s="166" t="str">
        <f>if('Work in Progress'!G307="NO",'Work in Progress'!F307, 'Work in Progress'!H307)</f>
        <v/>
      </c>
      <c r="J299" s="84" t="str">
        <f>'Work in Progress'!I307</f>
        <v/>
      </c>
      <c r="K299" s="84" t="str">
        <f>'Work in Progress'!L307</f>
        <v/>
      </c>
      <c r="L299" s="167" t="str">
        <f>'Work in Progress'!J307</f>
        <v/>
      </c>
      <c r="M299" s="167" t="str">
        <f>'Work in Progress'!K307</f>
        <v/>
      </c>
      <c r="N299" s="165"/>
      <c r="O299" s="165"/>
      <c r="P299" s="165"/>
      <c r="Q299" s="165"/>
      <c r="R299" s="165"/>
      <c r="S299" s="165"/>
      <c r="T299" s="165"/>
      <c r="U299" s="165"/>
      <c r="V299" s="165"/>
      <c r="W299" s="165"/>
      <c r="X299" s="165"/>
      <c r="Y299" s="165"/>
      <c r="Z299" s="165"/>
    </row>
    <row r="300">
      <c r="A300" s="166" t="str">
        <f>'Work in Progress'!T308</f>
        <v/>
      </c>
      <c r="B300" s="166" t="str">
        <f>'Work in Progress'!D308</f>
        <v/>
      </c>
      <c r="C300" s="166" t="str">
        <f>'Work in Progress'!B308</f>
        <v/>
      </c>
      <c r="D300" s="166" t="str">
        <f>'Work in Progress'!A308</f>
        <v/>
      </c>
      <c r="E300" s="166" t="str">
        <f>'Work in Progress'!C308</f>
        <v/>
      </c>
      <c r="F300" s="166" t="str">
        <f>'Work in Progress'!E308</f>
        <v/>
      </c>
      <c r="G300" s="166" t="str">
        <f>'Work in Progress'!F308</f>
        <v/>
      </c>
      <c r="H300" s="166" t="str">
        <f>'Work in Progress'!G308</f>
        <v/>
      </c>
      <c r="I300" s="166" t="str">
        <f>if('Work in Progress'!G308="NO",'Work in Progress'!F308, 'Work in Progress'!H308)</f>
        <v/>
      </c>
      <c r="J300" s="84" t="str">
        <f>'Work in Progress'!I308</f>
        <v/>
      </c>
      <c r="K300" s="84" t="str">
        <f>'Work in Progress'!L308</f>
        <v/>
      </c>
      <c r="L300" s="167" t="str">
        <f>'Work in Progress'!J308</f>
        <v/>
      </c>
      <c r="M300" s="167" t="str">
        <f>'Work in Progress'!K308</f>
        <v/>
      </c>
      <c r="N300" s="165"/>
      <c r="O300" s="165"/>
      <c r="P300" s="165"/>
      <c r="Q300" s="165"/>
      <c r="R300" s="165"/>
      <c r="S300" s="165"/>
      <c r="T300" s="165"/>
      <c r="U300" s="165"/>
      <c r="V300" s="165"/>
      <c r="W300" s="165"/>
      <c r="X300" s="165"/>
      <c r="Y300" s="165"/>
      <c r="Z300" s="165"/>
    </row>
    <row r="301">
      <c r="A301" s="166" t="str">
        <f>'Work in Progress'!T309</f>
        <v/>
      </c>
      <c r="B301" s="166" t="str">
        <f>'Work in Progress'!D309</f>
        <v/>
      </c>
      <c r="C301" s="166" t="str">
        <f>'Work in Progress'!B309</f>
        <v/>
      </c>
      <c r="D301" s="166" t="str">
        <f>'Work in Progress'!A309</f>
        <v/>
      </c>
      <c r="E301" s="166" t="str">
        <f>'Work in Progress'!C309</f>
        <v/>
      </c>
      <c r="F301" s="166" t="str">
        <f>'Work in Progress'!E309</f>
        <v/>
      </c>
      <c r="G301" s="166" t="str">
        <f>'Work in Progress'!F309</f>
        <v/>
      </c>
      <c r="H301" s="166" t="str">
        <f>'Work in Progress'!G309</f>
        <v/>
      </c>
      <c r="I301" s="166" t="str">
        <f>if('Work in Progress'!G309="NO",'Work in Progress'!F309, 'Work in Progress'!H309)</f>
        <v/>
      </c>
      <c r="J301" s="84" t="str">
        <f>'Work in Progress'!I309</f>
        <v/>
      </c>
      <c r="K301" s="84" t="str">
        <f>'Work in Progress'!L309</f>
        <v/>
      </c>
      <c r="L301" s="167" t="str">
        <f>'Work in Progress'!J309</f>
        <v/>
      </c>
      <c r="M301" s="167" t="str">
        <f>'Work in Progress'!K309</f>
        <v/>
      </c>
      <c r="N301" s="165"/>
      <c r="O301" s="165"/>
      <c r="P301" s="165"/>
      <c r="Q301" s="165"/>
      <c r="R301" s="165"/>
      <c r="S301" s="165"/>
      <c r="T301" s="165"/>
      <c r="U301" s="165"/>
      <c r="V301" s="165"/>
      <c r="W301" s="165"/>
      <c r="X301" s="165"/>
      <c r="Y301" s="165"/>
      <c r="Z301" s="165"/>
    </row>
    <row r="302">
      <c r="A302" s="166" t="str">
        <f>'Work in Progress'!T310</f>
        <v/>
      </c>
      <c r="B302" s="166" t="str">
        <f>'Work in Progress'!D310</f>
        <v/>
      </c>
      <c r="C302" s="166" t="str">
        <f>'Work in Progress'!B310</f>
        <v/>
      </c>
      <c r="D302" s="166" t="str">
        <f>'Work in Progress'!A310</f>
        <v/>
      </c>
      <c r="E302" s="166" t="str">
        <f>'Work in Progress'!C310</f>
        <v/>
      </c>
      <c r="F302" s="166" t="str">
        <f>'Work in Progress'!E310</f>
        <v/>
      </c>
      <c r="G302" s="166" t="str">
        <f>'Work in Progress'!F310</f>
        <v/>
      </c>
      <c r="H302" s="166" t="str">
        <f>'Work in Progress'!G310</f>
        <v/>
      </c>
      <c r="I302" s="166" t="str">
        <f>if('Work in Progress'!G310="NO",'Work in Progress'!F310, 'Work in Progress'!H310)</f>
        <v/>
      </c>
      <c r="J302" s="84" t="str">
        <f>'Work in Progress'!I310</f>
        <v/>
      </c>
      <c r="K302" s="84" t="str">
        <f>'Work in Progress'!L310</f>
        <v/>
      </c>
      <c r="L302" s="167" t="str">
        <f>'Work in Progress'!J310</f>
        <v/>
      </c>
      <c r="M302" s="167" t="str">
        <f>'Work in Progress'!K310</f>
        <v/>
      </c>
      <c r="N302" s="165"/>
      <c r="O302" s="165"/>
      <c r="P302" s="165"/>
      <c r="Q302" s="165"/>
      <c r="R302" s="165"/>
      <c r="S302" s="165"/>
      <c r="T302" s="165"/>
      <c r="U302" s="165"/>
      <c r="V302" s="165"/>
      <c r="W302" s="165"/>
      <c r="X302" s="165"/>
      <c r="Y302" s="165"/>
      <c r="Z302" s="165"/>
    </row>
    <row r="303">
      <c r="A303" s="166" t="str">
        <f>'Work in Progress'!T311</f>
        <v/>
      </c>
      <c r="B303" s="166" t="str">
        <f>'Work in Progress'!D311</f>
        <v/>
      </c>
      <c r="C303" s="166" t="str">
        <f>'Work in Progress'!B311</f>
        <v/>
      </c>
      <c r="D303" s="166" t="str">
        <f>'Work in Progress'!A311</f>
        <v/>
      </c>
      <c r="E303" s="166" t="str">
        <f>'Work in Progress'!C311</f>
        <v/>
      </c>
      <c r="F303" s="166" t="str">
        <f>'Work in Progress'!E311</f>
        <v/>
      </c>
      <c r="G303" s="166" t="str">
        <f>'Work in Progress'!F311</f>
        <v/>
      </c>
      <c r="H303" s="166" t="str">
        <f>'Work in Progress'!G311</f>
        <v/>
      </c>
      <c r="I303" s="166" t="str">
        <f>if('Work in Progress'!G311="NO",'Work in Progress'!F311, 'Work in Progress'!H311)</f>
        <v/>
      </c>
      <c r="J303" s="84" t="str">
        <f>'Work in Progress'!I311</f>
        <v/>
      </c>
      <c r="K303" s="84" t="str">
        <f>'Work in Progress'!L311</f>
        <v/>
      </c>
      <c r="L303" s="167" t="str">
        <f>'Work in Progress'!J311</f>
        <v/>
      </c>
      <c r="M303" s="167" t="str">
        <f>'Work in Progress'!K311</f>
        <v/>
      </c>
      <c r="N303" s="165"/>
      <c r="O303" s="165"/>
      <c r="P303" s="165"/>
      <c r="Q303" s="165"/>
      <c r="R303" s="165"/>
      <c r="S303" s="165"/>
      <c r="T303" s="165"/>
      <c r="U303" s="165"/>
      <c r="V303" s="165"/>
      <c r="W303" s="165"/>
      <c r="X303" s="165"/>
      <c r="Y303" s="165"/>
      <c r="Z303" s="165"/>
    </row>
    <row r="304">
      <c r="A304" s="166" t="str">
        <f>'Work in Progress'!T312</f>
        <v/>
      </c>
      <c r="B304" s="166" t="str">
        <f>'Work in Progress'!D312</f>
        <v/>
      </c>
      <c r="C304" s="166" t="str">
        <f>'Work in Progress'!B312</f>
        <v/>
      </c>
      <c r="D304" s="166" t="str">
        <f>'Work in Progress'!A312</f>
        <v/>
      </c>
      <c r="E304" s="166" t="str">
        <f>'Work in Progress'!C312</f>
        <v/>
      </c>
      <c r="F304" s="166" t="str">
        <f>'Work in Progress'!E312</f>
        <v/>
      </c>
      <c r="G304" s="166" t="str">
        <f>'Work in Progress'!F312</f>
        <v/>
      </c>
      <c r="H304" s="166" t="str">
        <f>'Work in Progress'!G312</f>
        <v/>
      </c>
      <c r="I304" s="166" t="str">
        <f>if('Work in Progress'!G312="NO",'Work in Progress'!F312, 'Work in Progress'!H312)</f>
        <v/>
      </c>
      <c r="J304" s="84" t="str">
        <f>'Work in Progress'!I312</f>
        <v/>
      </c>
      <c r="K304" s="84" t="str">
        <f>'Work in Progress'!L312</f>
        <v/>
      </c>
      <c r="L304" s="167" t="str">
        <f>'Work in Progress'!J312</f>
        <v/>
      </c>
      <c r="M304" s="167" t="str">
        <f>'Work in Progress'!K312</f>
        <v/>
      </c>
      <c r="N304" s="165"/>
      <c r="O304" s="165"/>
      <c r="P304" s="165"/>
      <c r="Q304" s="165"/>
      <c r="R304" s="165"/>
      <c r="S304" s="165"/>
      <c r="T304" s="165"/>
      <c r="U304" s="165"/>
      <c r="V304" s="165"/>
      <c r="W304" s="165"/>
      <c r="X304" s="165"/>
      <c r="Y304" s="165"/>
      <c r="Z304" s="165"/>
    </row>
    <row r="305">
      <c r="A305" s="166" t="str">
        <f>'Work in Progress'!T313</f>
        <v/>
      </c>
      <c r="B305" s="166" t="str">
        <f>'Work in Progress'!D313</f>
        <v/>
      </c>
      <c r="C305" s="166" t="str">
        <f>'Work in Progress'!B313</f>
        <v/>
      </c>
      <c r="D305" s="166" t="str">
        <f>'Work in Progress'!A313</f>
        <v/>
      </c>
      <c r="E305" s="166" t="str">
        <f>'Work in Progress'!C313</f>
        <v/>
      </c>
      <c r="F305" s="166" t="str">
        <f>'Work in Progress'!E313</f>
        <v/>
      </c>
      <c r="G305" s="166" t="str">
        <f>'Work in Progress'!F313</f>
        <v/>
      </c>
      <c r="H305" s="166" t="str">
        <f>'Work in Progress'!G313</f>
        <v/>
      </c>
      <c r="I305" s="166" t="str">
        <f>if('Work in Progress'!G313="NO",'Work in Progress'!F313, 'Work in Progress'!H313)</f>
        <v/>
      </c>
      <c r="J305" s="84" t="str">
        <f>'Work in Progress'!I313</f>
        <v/>
      </c>
      <c r="K305" s="84" t="str">
        <f>'Work in Progress'!L313</f>
        <v/>
      </c>
      <c r="L305" s="167" t="str">
        <f>'Work in Progress'!J313</f>
        <v/>
      </c>
      <c r="M305" s="167" t="str">
        <f>'Work in Progress'!K313</f>
        <v/>
      </c>
      <c r="N305" s="165"/>
      <c r="O305" s="165"/>
      <c r="P305" s="165"/>
      <c r="Q305" s="165"/>
      <c r="R305" s="165"/>
      <c r="S305" s="165"/>
      <c r="T305" s="165"/>
      <c r="U305" s="165"/>
      <c r="V305" s="165"/>
      <c r="W305" s="165"/>
      <c r="X305" s="165"/>
      <c r="Y305" s="165"/>
      <c r="Z305" s="165"/>
    </row>
    <row r="306">
      <c r="A306" s="166" t="str">
        <f>'Work in Progress'!T314</f>
        <v/>
      </c>
      <c r="B306" s="166" t="str">
        <f>'Work in Progress'!D314</f>
        <v/>
      </c>
      <c r="C306" s="166" t="str">
        <f>'Work in Progress'!B314</f>
        <v/>
      </c>
      <c r="D306" s="166" t="str">
        <f>'Work in Progress'!A314</f>
        <v/>
      </c>
      <c r="E306" s="166" t="str">
        <f>'Work in Progress'!C314</f>
        <v/>
      </c>
      <c r="F306" s="166" t="str">
        <f>'Work in Progress'!E314</f>
        <v/>
      </c>
      <c r="G306" s="166" t="str">
        <f>'Work in Progress'!F314</f>
        <v/>
      </c>
      <c r="H306" s="166" t="str">
        <f>'Work in Progress'!G314</f>
        <v/>
      </c>
      <c r="I306" s="166" t="str">
        <f>if('Work in Progress'!G314="NO",'Work in Progress'!F314, 'Work in Progress'!H314)</f>
        <v/>
      </c>
      <c r="J306" s="84" t="str">
        <f>'Work in Progress'!I314</f>
        <v/>
      </c>
      <c r="K306" s="84" t="str">
        <f>'Work in Progress'!L314</f>
        <v/>
      </c>
      <c r="L306" s="167" t="str">
        <f>'Work in Progress'!J314</f>
        <v/>
      </c>
      <c r="M306" s="167" t="str">
        <f>'Work in Progress'!K314</f>
        <v/>
      </c>
      <c r="N306" s="165"/>
      <c r="O306" s="165"/>
      <c r="P306" s="165"/>
      <c r="Q306" s="165"/>
      <c r="R306" s="165"/>
      <c r="S306" s="165"/>
      <c r="T306" s="165"/>
      <c r="U306" s="165"/>
      <c r="V306" s="165"/>
      <c r="W306" s="165"/>
      <c r="X306" s="165"/>
      <c r="Y306" s="165"/>
      <c r="Z306" s="165"/>
    </row>
    <row r="307">
      <c r="A307" s="166" t="str">
        <f>'Work in Progress'!T315</f>
        <v/>
      </c>
      <c r="B307" s="166" t="str">
        <f>'Work in Progress'!D315</f>
        <v/>
      </c>
      <c r="C307" s="166" t="str">
        <f>'Work in Progress'!B315</f>
        <v/>
      </c>
      <c r="D307" s="166" t="str">
        <f>'Work in Progress'!A315</f>
        <v/>
      </c>
      <c r="E307" s="166" t="str">
        <f>'Work in Progress'!C315</f>
        <v/>
      </c>
      <c r="F307" s="166" t="str">
        <f>'Work in Progress'!E315</f>
        <v/>
      </c>
      <c r="G307" s="166" t="str">
        <f>'Work in Progress'!F315</f>
        <v/>
      </c>
      <c r="H307" s="166" t="str">
        <f>'Work in Progress'!G315</f>
        <v/>
      </c>
      <c r="I307" s="166" t="str">
        <f>if('Work in Progress'!G315="NO",'Work in Progress'!F315, 'Work in Progress'!H315)</f>
        <v/>
      </c>
      <c r="J307" s="84" t="str">
        <f>'Work in Progress'!I315</f>
        <v/>
      </c>
      <c r="K307" s="84" t="str">
        <f>'Work in Progress'!L315</f>
        <v/>
      </c>
      <c r="L307" s="167" t="str">
        <f>'Work in Progress'!J315</f>
        <v/>
      </c>
      <c r="M307" s="167" t="str">
        <f>'Work in Progress'!K315</f>
        <v/>
      </c>
      <c r="N307" s="165"/>
      <c r="O307" s="165"/>
      <c r="P307" s="165"/>
      <c r="Q307" s="165"/>
      <c r="R307" s="165"/>
      <c r="S307" s="165"/>
      <c r="T307" s="165"/>
      <c r="U307" s="165"/>
      <c r="V307" s="165"/>
      <c r="W307" s="165"/>
      <c r="X307" s="165"/>
      <c r="Y307" s="165"/>
      <c r="Z307" s="165"/>
    </row>
    <row r="308">
      <c r="A308" s="166" t="str">
        <f>'Work in Progress'!T316</f>
        <v/>
      </c>
      <c r="B308" s="166" t="str">
        <f>'Work in Progress'!D316</f>
        <v/>
      </c>
      <c r="C308" s="166" t="str">
        <f>'Work in Progress'!B316</f>
        <v/>
      </c>
      <c r="D308" s="166" t="str">
        <f>'Work in Progress'!A316</f>
        <v/>
      </c>
      <c r="E308" s="166" t="str">
        <f>'Work in Progress'!C316</f>
        <v/>
      </c>
      <c r="F308" s="166" t="str">
        <f>'Work in Progress'!E316</f>
        <v/>
      </c>
      <c r="G308" s="166" t="str">
        <f>'Work in Progress'!F316</f>
        <v/>
      </c>
      <c r="H308" s="166" t="str">
        <f>'Work in Progress'!G316</f>
        <v/>
      </c>
      <c r="I308" s="166" t="str">
        <f>if('Work in Progress'!G316="NO",'Work in Progress'!F316, 'Work in Progress'!H316)</f>
        <v/>
      </c>
      <c r="J308" s="84" t="str">
        <f>'Work in Progress'!I316</f>
        <v/>
      </c>
      <c r="K308" s="84" t="str">
        <f>'Work in Progress'!L316</f>
        <v/>
      </c>
      <c r="L308" s="167" t="str">
        <f>'Work in Progress'!J316</f>
        <v/>
      </c>
      <c r="M308" s="167" t="str">
        <f>'Work in Progress'!K316</f>
        <v/>
      </c>
      <c r="N308" s="165"/>
      <c r="O308" s="165"/>
      <c r="P308" s="165"/>
      <c r="Q308" s="165"/>
      <c r="R308" s="165"/>
      <c r="S308" s="165"/>
      <c r="T308" s="165"/>
      <c r="U308" s="165"/>
      <c r="V308" s="165"/>
      <c r="W308" s="165"/>
      <c r="X308" s="165"/>
      <c r="Y308" s="165"/>
      <c r="Z308" s="165"/>
    </row>
    <row r="309">
      <c r="A309" s="166" t="str">
        <f>'Work in Progress'!T317</f>
        <v/>
      </c>
      <c r="B309" s="166" t="str">
        <f>'Work in Progress'!D317</f>
        <v/>
      </c>
      <c r="C309" s="166" t="str">
        <f>'Work in Progress'!B317</f>
        <v/>
      </c>
      <c r="D309" s="166" t="str">
        <f>'Work in Progress'!A317</f>
        <v/>
      </c>
      <c r="E309" s="166" t="str">
        <f>'Work in Progress'!C317</f>
        <v/>
      </c>
      <c r="F309" s="166" t="str">
        <f>'Work in Progress'!E317</f>
        <v/>
      </c>
      <c r="G309" s="166" t="str">
        <f>'Work in Progress'!F317</f>
        <v/>
      </c>
      <c r="H309" s="166" t="str">
        <f>'Work in Progress'!G317</f>
        <v/>
      </c>
      <c r="I309" s="166" t="str">
        <f>if('Work in Progress'!G317="NO",'Work in Progress'!F317, 'Work in Progress'!H317)</f>
        <v/>
      </c>
      <c r="J309" s="84" t="str">
        <f>'Work in Progress'!I317</f>
        <v/>
      </c>
      <c r="K309" s="84" t="str">
        <f>'Work in Progress'!L317</f>
        <v/>
      </c>
      <c r="L309" s="167" t="str">
        <f>'Work in Progress'!J317</f>
        <v/>
      </c>
      <c r="M309" s="167" t="str">
        <f>'Work in Progress'!K317</f>
        <v/>
      </c>
      <c r="N309" s="165"/>
      <c r="O309" s="165"/>
      <c r="P309" s="165"/>
      <c r="Q309" s="165"/>
      <c r="R309" s="165"/>
      <c r="S309" s="165"/>
      <c r="T309" s="165"/>
      <c r="U309" s="165"/>
      <c r="V309" s="165"/>
      <c r="W309" s="165"/>
      <c r="X309" s="165"/>
      <c r="Y309" s="165"/>
      <c r="Z309" s="165"/>
    </row>
    <row r="310">
      <c r="A310" s="166" t="str">
        <f>'Work in Progress'!T318</f>
        <v/>
      </c>
      <c r="B310" s="166" t="str">
        <f>'Work in Progress'!D318</f>
        <v/>
      </c>
      <c r="C310" s="166" t="str">
        <f>'Work in Progress'!B318</f>
        <v/>
      </c>
      <c r="D310" s="166" t="str">
        <f>'Work in Progress'!A318</f>
        <v/>
      </c>
      <c r="E310" s="166" t="str">
        <f>'Work in Progress'!C318</f>
        <v/>
      </c>
      <c r="F310" s="166" t="str">
        <f>'Work in Progress'!E318</f>
        <v/>
      </c>
      <c r="G310" s="166" t="str">
        <f>'Work in Progress'!F318</f>
        <v/>
      </c>
      <c r="H310" s="166" t="str">
        <f>'Work in Progress'!G318</f>
        <v/>
      </c>
      <c r="I310" s="166" t="str">
        <f>if('Work in Progress'!G318="NO",'Work in Progress'!F318, 'Work in Progress'!H318)</f>
        <v/>
      </c>
      <c r="J310" s="84" t="str">
        <f>'Work in Progress'!I318</f>
        <v/>
      </c>
      <c r="K310" s="84" t="str">
        <f>'Work in Progress'!L318</f>
        <v/>
      </c>
      <c r="L310" s="167" t="str">
        <f>'Work in Progress'!J318</f>
        <v/>
      </c>
      <c r="M310" s="167" t="str">
        <f>'Work in Progress'!K318</f>
        <v/>
      </c>
      <c r="N310" s="165"/>
      <c r="O310" s="165"/>
      <c r="P310" s="165"/>
      <c r="Q310" s="165"/>
      <c r="R310" s="165"/>
      <c r="S310" s="165"/>
      <c r="T310" s="165"/>
      <c r="U310" s="165"/>
      <c r="V310" s="165"/>
      <c r="W310" s="165"/>
      <c r="X310" s="165"/>
      <c r="Y310" s="165"/>
      <c r="Z310" s="165"/>
    </row>
    <row r="311">
      <c r="A311" s="166" t="str">
        <f>'Work in Progress'!T319</f>
        <v/>
      </c>
      <c r="B311" s="166" t="str">
        <f>'Work in Progress'!D319</f>
        <v/>
      </c>
      <c r="C311" s="166" t="str">
        <f>'Work in Progress'!B319</f>
        <v/>
      </c>
      <c r="D311" s="166" t="str">
        <f>'Work in Progress'!A319</f>
        <v/>
      </c>
      <c r="E311" s="166" t="str">
        <f>'Work in Progress'!C319</f>
        <v/>
      </c>
      <c r="F311" s="166" t="str">
        <f>'Work in Progress'!E319</f>
        <v/>
      </c>
      <c r="G311" s="166" t="str">
        <f>'Work in Progress'!F319</f>
        <v/>
      </c>
      <c r="H311" s="166" t="str">
        <f>'Work in Progress'!G319</f>
        <v/>
      </c>
      <c r="I311" s="166" t="str">
        <f>if('Work in Progress'!G319="NO",'Work in Progress'!F319, 'Work in Progress'!H319)</f>
        <v/>
      </c>
      <c r="J311" s="84" t="str">
        <f>'Work in Progress'!I319</f>
        <v/>
      </c>
      <c r="K311" s="84" t="str">
        <f>'Work in Progress'!L319</f>
        <v/>
      </c>
      <c r="L311" s="167" t="str">
        <f>'Work in Progress'!J319</f>
        <v/>
      </c>
      <c r="M311" s="167" t="str">
        <f>'Work in Progress'!K319</f>
        <v/>
      </c>
      <c r="N311" s="165"/>
      <c r="O311" s="165"/>
      <c r="P311" s="165"/>
      <c r="Q311" s="165"/>
      <c r="R311" s="165"/>
      <c r="S311" s="165"/>
      <c r="T311" s="165"/>
      <c r="U311" s="165"/>
      <c r="V311" s="165"/>
      <c r="W311" s="165"/>
      <c r="X311" s="165"/>
      <c r="Y311" s="165"/>
      <c r="Z311" s="165"/>
    </row>
    <row r="312">
      <c r="A312" s="166" t="str">
        <f>'Work in Progress'!T320</f>
        <v/>
      </c>
      <c r="B312" s="166" t="str">
        <f>'Work in Progress'!D320</f>
        <v/>
      </c>
      <c r="C312" s="166" t="str">
        <f>'Work in Progress'!B320</f>
        <v/>
      </c>
      <c r="D312" s="166" t="str">
        <f>'Work in Progress'!A320</f>
        <v/>
      </c>
      <c r="E312" s="166" t="str">
        <f>'Work in Progress'!C320</f>
        <v/>
      </c>
      <c r="F312" s="166" t="str">
        <f>'Work in Progress'!E320</f>
        <v/>
      </c>
      <c r="G312" s="166" t="str">
        <f>'Work in Progress'!F320</f>
        <v/>
      </c>
      <c r="H312" s="166" t="str">
        <f>'Work in Progress'!G320</f>
        <v/>
      </c>
      <c r="I312" s="166" t="str">
        <f>if('Work in Progress'!G320="NO",'Work in Progress'!F320, 'Work in Progress'!H320)</f>
        <v/>
      </c>
      <c r="J312" s="84" t="str">
        <f>'Work in Progress'!I320</f>
        <v/>
      </c>
      <c r="K312" s="84" t="str">
        <f>'Work in Progress'!L320</f>
        <v/>
      </c>
      <c r="L312" s="167" t="str">
        <f>'Work in Progress'!J320</f>
        <v/>
      </c>
      <c r="M312" s="167" t="str">
        <f>'Work in Progress'!K320</f>
        <v/>
      </c>
      <c r="N312" s="165"/>
      <c r="O312" s="165"/>
      <c r="P312" s="165"/>
      <c r="Q312" s="165"/>
      <c r="R312" s="165"/>
      <c r="S312" s="165"/>
      <c r="T312" s="165"/>
      <c r="U312" s="165"/>
      <c r="V312" s="165"/>
      <c r="W312" s="165"/>
      <c r="X312" s="165"/>
      <c r="Y312" s="165"/>
      <c r="Z312" s="165"/>
    </row>
    <row r="313">
      <c r="A313" s="166" t="str">
        <f>'Work in Progress'!T321</f>
        <v/>
      </c>
      <c r="B313" s="166" t="str">
        <f>'Work in Progress'!D321</f>
        <v/>
      </c>
      <c r="C313" s="166" t="str">
        <f>'Work in Progress'!B321</f>
        <v/>
      </c>
      <c r="D313" s="166" t="str">
        <f>'Work in Progress'!A321</f>
        <v/>
      </c>
      <c r="E313" s="166" t="str">
        <f>'Work in Progress'!C321</f>
        <v/>
      </c>
      <c r="F313" s="166" t="str">
        <f>'Work in Progress'!E321</f>
        <v/>
      </c>
      <c r="G313" s="166" t="str">
        <f>'Work in Progress'!F321</f>
        <v/>
      </c>
      <c r="H313" s="166" t="str">
        <f>'Work in Progress'!G321</f>
        <v/>
      </c>
      <c r="I313" s="166" t="str">
        <f>if('Work in Progress'!G321="NO",'Work in Progress'!F321, 'Work in Progress'!H321)</f>
        <v/>
      </c>
      <c r="J313" s="84" t="str">
        <f>'Work in Progress'!I321</f>
        <v/>
      </c>
      <c r="K313" s="84" t="str">
        <f>'Work in Progress'!L321</f>
        <v/>
      </c>
      <c r="L313" s="167" t="str">
        <f>'Work in Progress'!J321</f>
        <v/>
      </c>
      <c r="M313" s="167" t="str">
        <f>'Work in Progress'!K321</f>
        <v/>
      </c>
      <c r="N313" s="165"/>
      <c r="O313" s="165"/>
      <c r="P313" s="165"/>
      <c r="Q313" s="165"/>
      <c r="R313" s="165"/>
      <c r="S313" s="165"/>
      <c r="T313" s="165"/>
      <c r="U313" s="165"/>
      <c r="V313" s="165"/>
      <c r="W313" s="165"/>
      <c r="X313" s="165"/>
      <c r="Y313" s="165"/>
      <c r="Z313" s="165"/>
    </row>
    <row r="314">
      <c r="A314" s="166" t="str">
        <f>'Work in Progress'!T322</f>
        <v/>
      </c>
      <c r="B314" s="166" t="str">
        <f>'Work in Progress'!D322</f>
        <v/>
      </c>
      <c r="C314" s="166" t="str">
        <f>'Work in Progress'!B322</f>
        <v/>
      </c>
      <c r="D314" s="166" t="str">
        <f>'Work in Progress'!A322</f>
        <v/>
      </c>
      <c r="E314" s="166" t="str">
        <f>'Work in Progress'!C322</f>
        <v/>
      </c>
      <c r="F314" s="166" t="str">
        <f>'Work in Progress'!E322</f>
        <v/>
      </c>
      <c r="G314" s="166" t="str">
        <f>'Work in Progress'!F322</f>
        <v/>
      </c>
      <c r="H314" s="166" t="str">
        <f>'Work in Progress'!G322</f>
        <v/>
      </c>
      <c r="I314" s="166" t="str">
        <f>if('Work in Progress'!G322="NO",'Work in Progress'!F322, 'Work in Progress'!H322)</f>
        <v/>
      </c>
      <c r="J314" s="84" t="str">
        <f>'Work in Progress'!I322</f>
        <v/>
      </c>
      <c r="K314" s="84" t="str">
        <f>'Work in Progress'!L322</f>
        <v/>
      </c>
      <c r="L314" s="167" t="str">
        <f>'Work in Progress'!J322</f>
        <v/>
      </c>
      <c r="M314" s="167" t="str">
        <f>'Work in Progress'!K322</f>
        <v/>
      </c>
      <c r="N314" s="165"/>
      <c r="O314" s="165"/>
      <c r="P314" s="165"/>
      <c r="Q314" s="165"/>
      <c r="R314" s="165"/>
      <c r="S314" s="165"/>
      <c r="T314" s="165"/>
      <c r="U314" s="165"/>
      <c r="V314" s="165"/>
      <c r="W314" s="165"/>
      <c r="X314" s="165"/>
      <c r="Y314" s="165"/>
      <c r="Z314" s="165"/>
    </row>
    <row r="315">
      <c r="A315" s="166" t="str">
        <f>'Work in Progress'!T323</f>
        <v/>
      </c>
      <c r="B315" s="166" t="str">
        <f>'Work in Progress'!D323</f>
        <v/>
      </c>
      <c r="C315" s="166" t="str">
        <f>'Work in Progress'!B323</f>
        <v/>
      </c>
      <c r="D315" s="166" t="str">
        <f>'Work in Progress'!A323</f>
        <v/>
      </c>
      <c r="E315" s="166" t="str">
        <f>'Work in Progress'!C323</f>
        <v/>
      </c>
      <c r="F315" s="166" t="str">
        <f>'Work in Progress'!E323</f>
        <v/>
      </c>
      <c r="G315" s="166" t="str">
        <f>'Work in Progress'!F323</f>
        <v/>
      </c>
      <c r="H315" s="166" t="str">
        <f>'Work in Progress'!G323</f>
        <v/>
      </c>
      <c r="I315" s="166" t="str">
        <f>if('Work in Progress'!G323="NO",'Work in Progress'!F323, 'Work in Progress'!H323)</f>
        <v/>
      </c>
      <c r="J315" s="84" t="str">
        <f>'Work in Progress'!I323</f>
        <v/>
      </c>
      <c r="K315" s="84" t="str">
        <f>'Work in Progress'!L323</f>
        <v/>
      </c>
      <c r="L315" s="167" t="str">
        <f>'Work in Progress'!J323</f>
        <v/>
      </c>
      <c r="M315" s="167" t="str">
        <f>'Work in Progress'!K323</f>
        <v/>
      </c>
      <c r="N315" s="165"/>
      <c r="O315" s="165"/>
      <c r="P315" s="165"/>
      <c r="Q315" s="165"/>
      <c r="R315" s="165"/>
      <c r="S315" s="165"/>
      <c r="T315" s="165"/>
      <c r="U315" s="165"/>
      <c r="V315" s="165"/>
      <c r="W315" s="165"/>
      <c r="X315" s="165"/>
      <c r="Y315" s="165"/>
      <c r="Z315" s="165"/>
    </row>
    <row r="316">
      <c r="A316" s="166" t="str">
        <f>'Work in Progress'!T324</f>
        <v/>
      </c>
      <c r="B316" s="166" t="str">
        <f>'Work in Progress'!D324</f>
        <v/>
      </c>
      <c r="C316" s="166" t="str">
        <f>'Work in Progress'!B324</f>
        <v/>
      </c>
      <c r="D316" s="166" t="str">
        <f>'Work in Progress'!A324</f>
        <v/>
      </c>
      <c r="E316" s="166" t="str">
        <f>'Work in Progress'!C324</f>
        <v/>
      </c>
      <c r="F316" s="166" t="str">
        <f>'Work in Progress'!E324</f>
        <v/>
      </c>
      <c r="G316" s="166" t="str">
        <f>'Work in Progress'!F324</f>
        <v/>
      </c>
      <c r="H316" s="166" t="str">
        <f>'Work in Progress'!G324</f>
        <v/>
      </c>
      <c r="I316" s="166" t="str">
        <f>if('Work in Progress'!G324="NO",'Work in Progress'!F324, 'Work in Progress'!H324)</f>
        <v/>
      </c>
      <c r="J316" s="84" t="str">
        <f>'Work in Progress'!I324</f>
        <v/>
      </c>
      <c r="K316" s="84" t="str">
        <f>'Work in Progress'!L324</f>
        <v/>
      </c>
      <c r="L316" s="167" t="str">
        <f>'Work in Progress'!J324</f>
        <v/>
      </c>
      <c r="M316" s="167" t="str">
        <f>'Work in Progress'!K324</f>
        <v/>
      </c>
      <c r="N316" s="165"/>
      <c r="O316" s="165"/>
      <c r="P316" s="165"/>
      <c r="Q316" s="165"/>
      <c r="R316" s="165"/>
      <c r="S316" s="165"/>
      <c r="T316" s="165"/>
      <c r="U316" s="165"/>
      <c r="V316" s="165"/>
      <c r="W316" s="165"/>
      <c r="X316" s="165"/>
      <c r="Y316" s="165"/>
      <c r="Z316" s="165"/>
    </row>
    <row r="317">
      <c r="A317" s="166" t="str">
        <f>'Work in Progress'!T325</f>
        <v/>
      </c>
      <c r="B317" s="166" t="str">
        <f>'Work in Progress'!D325</f>
        <v/>
      </c>
      <c r="C317" s="166" t="str">
        <f>'Work in Progress'!B325</f>
        <v/>
      </c>
      <c r="D317" s="166" t="str">
        <f>'Work in Progress'!A325</f>
        <v/>
      </c>
      <c r="E317" s="166" t="str">
        <f>'Work in Progress'!C325</f>
        <v/>
      </c>
      <c r="F317" s="166" t="str">
        <f>'Work in Progress'!E325</f>
        <v/>
      </c>
      <c r="G317" s="166" t="str">
        <f>'Work in Progress'!F325</f>
        <v/>
      </c>
      <c r="H317" s="166" t="str">
        <f>'Work in Progress'!G325</f>
        <v/>
      </c>
      <c r="I317" s="166" t="str">
        <f>if('Work in Progress'!G325="NO",'Work in Progress'!F325, 'Work in Progress'!H325)</f>
        <v/>
      </c>
      <c r="J317" s="84" t="str">
        <f>'Work in Progress'!I325</f>
        <v/>
      </c>
      <c r="K317" s="84" t="str">
        <f>'Work in Progress'!L325</f>
        <v/>
      </c>
      <c r="L317" s="167" t="str">
        <f>'Work in Progress'!J325</f>
        <v/>
      </c>
      <c r="M317" s="167" t="str">
        <f>'Work in Progress'!K325</f>
        <v/>
      </c>
      <c r="N317" s="165"/>
      <c r="O317" s="165"/>
      <c r="P317" s="165"/>
      <c r="Q317" s="165"/>
      <c r="R317" s="165"/>
      <c r="S317" s="165"/>
      <c r="T317" s="165"/>
      <c r="U317" s="165"/>
      <c r="V317" s="165"/>
      <c r="W317" s="165"/>
      <c r="X317" s="165"/>
      <c r="Y317" s="165"/>
      <c r="Z317" s="165"/>
    </row>
    <row r="318">
      <c r="A318" s="166" t="str">
        <f>'Work in Progress'!T326</f>
        <v/>
      </c>
      <c r="B318" s="166" t="str">
        <f>'Work in Progress'!D326</f>
        <v/>
      </c>
      <c r="C318" s="166" t="str">
        <f>'Work in Progress'!B326</f>
        <v/>
      </c>
      <c r="D318" s="166" t="str">
        <f>'Work in Progress'!A326</f>
        <v/>
      </c>
      <c r="E318" s="166" t="str">
        <f>'Work in Progress'!C326</f>
        <v/>
      </c>
      <c r="F318" s="166" t="str">
        <f>'Work in Progress'!E326</f>
        <v/>
      </c>
      <c r="G318" s="166" t="str">
        <f>'Work in Progress'!F326</f>
        <v/>
      </c>
      <c r="H318" s="166" t="str">
        <f>'Work in Progress'!G326</f>
        <v/>
      </c>
      <c r="I318" s="166" t="str">
        <f>if('Work in Progress'!G326="NO",'Work in Progress'!F326, 'Work in Progress'!H326)</f>
        <v/>
      </c>
      <c r="J318" s="84" t="str">
        <f>'Work in Progress'!I326</f>
        <v/>
      </c>
      <c r="K318" s="84" t="str">
        <f>'Work in Progress'!L326</f>
        <v/>
      </c>
      <c r="L318" s="167" t="str">
        <f>'Work in Progress'!J326</f>
        <v/>
      </c>
      <c r="M318" s="167" t="str">
        <f>'Work in Progress'!K326</f>
        <v/>
      </c>
      <c r="N318" s="165"/>
      <c r="O318" s="165"/>
      <c r="P318" s="165"/>
      <c r="Q318" s="165"/>
      <c r="R318" s="165"/>
      <c r="S318" s="165"/>
      <c r="T318" s="165"/>
      <c r="U318" s="165"/>
      <c r="V318" s="165"/>
      <c r="W318" s="165"/>
      <c r="X318" s="165"/>
      <c r="Y318" s="165"/>
      <c r="Z318" s="165"/>
    </row>
    <row r="319">
      <c r="A319" s="166" t="str">
        <f>'Work in Progress'!T327</f>
        <v/>
      </c>
      <c r="B319" s="166" t="str">
        <f>'Work in Progress'!D327</f>
        <v/>
      </c>
      <c r="C319" s="166" t="str">
        <f>'Work in Progress'!B327</f>
        <v/>
      </c>
      <c r="D319" s="166" t="str">
        <f>'Work in Progress'!A327</f>
        <v/>
      </c>
      <c r="E319" s="166" t="str">
        <f>'Work in Progress'!C327</f>
        <v/>
      </c>
      <c r="F319" s="166" t="str">
        <f>'Work in Progress'!E327</f>
        <v/>
      </c>
      <c r="G319" s="166" t="str">
        <f>'Work in Progress'!F327</f>
        <v/>
      </c>
      <c r="H319" s="166" t="str">
        <f>'Work in Progress'!G327</f>
        <v/>
      </c>
      <c r="I319" s="166" t="str">
        <f>if('Work in Progress'!G327="NO",'Work in Progress'!F327, 'Work in Progress'!H327)</f>
        <v/>
      </c>
      <c r="J319" s="84" t="str">
        <f>'Work in Progress'!I327</f>
        <v/>
      </c>
      <c r="K319" s="84" t="str">
        <f>'Work in Progress'!L327</f>
        <v/>
      </c>
      <c r="L319" s="167" t="str">
        <f>'Work in Progress'!J327</f>
        <v/>
      </c>
      <c r="M319" s="167" t="str">
        <f>'Work in Progress'!K327</f>
        <v/>
      </c>
      <c r="N319" s="165"/>
      <c r="O319" s="165"/>
      <c r="P319" s="165"/>
      <c r="Q319" s="165"/>
      <c r="R319" s="165"/>
      <c r="S319" s="165"/>
      <c r="T319" s="165"/>
      <c r="U319" s="165"/>
      <c r="V319" s="165"/>
      <c r="W319" s="165"/>
      <c r="X319" s="165"/>
      <c r="Y319" s="165"/>
      <c r="Z319" s="165"/>
    </row>
    <row r="320">
      <c r="A320" s="166" t="str">
        <f>'Work in Progress'!T328</f>
        <v/>
      </c>
      <c r="B320" s="166" t="str">
        <f>'Work in Progress'!D328</f>
        <v/>
      </c>
      <c r="C320" s="166" t="str">
        <f>'Work in Progress'!B328</f>
        <v/>
      </c>
      <c r="D320" s="166" t="str">
        <f>'Work in Progress'!A328</f>
        <v/>
      </c>
      <c r="E320" s="166" t="str">
        <f>'Work in Progress'!C328</f>
        <v/>
      </c>
      <c r="F320" s="166" t="str">
        <f>'Work in Progress'!E328</f>
        <v/>
      </c>
      <c r="G320" s="166" t="str">
        <f>'Work in Progress'!F328</f>
        <v/>
      </c>
      <c r="H320" s="166" t="str">
        <f>'Work in Progress'!G328</f>
        <v/>
      </c>
      <c r="I320" s="166" t="str">
        <f>if('Work in Progress'!G328="NO",'Work in Progress'!F328, 'Work in Progress'!H328)</f>
        <v/>
      </c>
      <c r="J320" s="84" t="str">
        <f>'Work in Progress'!I328</f>
        <v/>
      </c>
      <c r="K320" s="84" t="str">
        <f>'Work in Progress'!L328</f>
        <v/>
      </c>
      <c r="L320" s="167" t="str">
        <f>'Work in Progress'!J328</f>
        <v/>
      </c>
      <c r="M320" s="167" t="str">
        <f>'Work in Progress'!K328</f>
        <v/>
      </c>
      <c r="N320" s="165"/>
      <c r="O320" s="165"/>
      <c r="P320" s="165"/>
      <c r="Q320" s="165"/>
      <c r="R320" s="165"/>
      <c r="S320" s="165"/>
      <c r="T320" s="165"/>
      <c r="U320" s="165"/>
      <c r="V320" s="165"/>
      <c r="W320" s="165"/>
      <c r="X320" s="165"/>
      <c r="Y320" s="165"/>
      <c r="Z320" s="165"/>
    </row>
    <row r="321">
      <c r="A321" s="166" t="str">
        <f>'Work in Progress'!T329</f>
        <v/>
      </c>
      <c r="B321" s="166" t="str">
        <f>'Work in Progress'!D329</f>
        <v/>
      </c>
      <c r="C321" s="166" t="str">
        <f>'Work in Progress'!B329</f>
        <v/>
      </c>
      <c r="D321" s="166" t="str">
        <f>'Work in Progress'!A329</f>
        <v/>
      </c>
      <c r="E321" s="166" t="str">
        <f>'Work in Progress'!C329</f>
        <v/>
      </c>
      <c r="F321" s="166" t="str">
        <f>'Work in Progress'!E329</f>
        <v/>
      </c>
      <c r="G321" s="166" t="str">
        <f>'Work in Progress'!F329</f>
        <v/>
      </c>
      <c r="H321" s="166" t="str">
        <f>'Work in Progress'!G329</f>
        <v/>
      </c>
      <c r="I321" s="166" t="str">
        <f>if('Work in Progress'!G329="NO",'Work in Progress'!F329, 'Work in Progress'!H329)</f>
        <v/>
      </c>
      <c r="J321" s="84" t="str">
        <f>'Work in Progress'!I329</f>
        <v/>
      </c>
      <c r="K321" s="84" t="str">
        <f>'Work in Progress'!L329</f>
        <v/>
      </c>
      <c r="L321" s="167" t="str">
        <f>'Work in Progress'!J329</f>
        <v/>
      </c>
      <c r="M321" s="167" t="str">
        <f>'Work in Progress'!K329</f>
        <v/>
      </c>
      <c r="N321" s="165"/>
      <c r="O321" s="165"/>
      <c r="P321" s="165"/>
      <c r="Q321" s="165"/>
      <c r="R321" s="165"/>
      <c r="S321" s="165"/>
      <c r="T321" s="165"/>
      <c r="U321" s="165"/>
      <c r="V321" s="165"/>
      <c r="W321" s="165"/>
      <c r="X321" s="165"/>
      <c r="Y321" s="165"/>
      <c r="Z321" s="165"/>
    </row>
    <row r="322">
      <c r="A322" s="166" t="str">
        <f>'Work in Progress'!T330</f>
        <v/>
      </c>
      <c r="B322" s="166" t="str">
        <f>'Work in Progress'!D330</f>
        <v/>
      </c>
      <c r="C322" s="166" t="str">
        <f>'Work in Progress'!B330</f>
        <v/>
      </c>
      <c r="D322" s="166" t="str">
        <f>'Work in Progress'!A330</f>
        <v/>
      </c>
      <c r="E322" s="166" t="str">
        <f>'Work in Progress'!C330</f>
        <v/>
      </c>
      <c r="F322" s="166" t="str">
        <f>'Work in Progress'!E330</f>
        <v/>
      </c>
      <c r="G322" s="166" t="str">
        <f>'Work in Progress'!F330</f>
        <v/>
      </c>
      <c r="H322" s="166" t="str">
        <f>'Work in Progress'!G330</f>
        <v/>
      </c>
      <c r="I322" s="166" t="str">
        <f>if('Work in Progress'!G330="NO",'Work in Progress'!F330, 'Work in Progress'!H330)</f>
        <v/>
      </c>
      <c r="J322" s="84" t="str">
        <f>'Work in Progress'!I330</f>
        <v/>
      </c>
      <c r="K322" s="84" t="str">
        <f>'Work in Progress'!L330</f>
        <v/>
      </c>
      <c r="L322" s="167" t="str">
        <f>'Work in Progress'!J330</f>
        <v/>
      </c>
      <c r="M322" s="167" t="str">
        <f>'Work in Progress'!K330</f>
        <v/>
      </c>
      <c r="N322" s="165"/>
      <c r="O322" s="165"/>
      <c r="P322" s="165"/>
      <c r="Q322" s="165"/>
      <c r="R322" s="165"/>
      <c r="S322" s="165"/>
      <c r="T322" s="165"/>
      <c r="U322" s="165"/>
      <c r="V322" s="165"/>
      <c r="W322" s="165"/>
      <c r="X322" s="165"/>
      <c r="Y322" s="165"/>
      <c r="Z322" s="165"/>
    </row>
    <row r="323">
      <c r="A323" s="166" t="str">
        <f>'Work in Progress'!T331</f>
        <v/>
      </c>
      <c r="B323" s="166" t="str">
        <f>'Work in Progress'!D331</f>
        <v/>
      </c>
      <c r="C323" s="166" t="str">
        <f>'Work in Progress'!B331</f>
        <v/>
      </c>
      <c r="D323" s="166" t="str">
        <f>'Work in Progress'!A331</f>
        <v/>
      </c>
      <c r="E323" s="166" t="str">
        <f>'Work in Progress'!C331</f>
        <v/>
      </c>
      <c r="F323" s="166" t="str">
        <f>'Work in Progress'!E331</f>
        <v/>
      </c>
      <c r="G323" s="166" t="str">
        <f>'Work in Progress'!F331</f>
        <v/>
      </c>
      <c r="H323" s="166" t="str">
        <f>'Work in Progress'!G331</f>
        <v/>
      </c>
      <c r="I323" s="166" t="str">
        <f>if('Work in Progress'!G331="NO",'Work in Progress'!F331, 'Work in Progress'!H331)</f>
        <v/>
      </c>
      <c r="J323" s="84" t="str">
        <f>'Work in Progress'!I331</f>
        <v/>
      </c>
      <c r="K323" s="84" t="str">
        <f>'Work in Progress'!L331</f>
        <v/>
      </c>
      <c r="L323" s="167" t="str">
        <f>'Work in Progress'!J331</f>
        <v/>
      </c>
      <c r="M323" s="167" t="str">
        <f>'Work in Progress'!K331</f>
        <v/>
      </c>
      <c r="N323" s="165"/>
      <c r="O323" s="165"/>
      <c r="P323" s="165"/>
      <c r="Q323" s="165"/>
      <c r="R323" s="165"/>
      <c r="S323" s="165"/>
      <c r="T323" s="165"/>
      <c r="U323" s="165"/>
      <c r="V323" s="165"/>
      <c r="W323" s="165"/>
      <c r="X323" s="165"/>
      <c r="Y323" s="165"/>
      <c r="Z323" s="165"/>
    </row>
    <row r="324">
      <c r="A324" s="166" t="str">
        <f>'Work in Progress'!T332</f>
        <v/>
      </c>
      <c r="B324" s="166" t="str">
        <f>'Work in Progress'!D332</f>
        <v/>
      </c>
      <c r="C324" s="166" t="str">
        <f>'Work in Progress'!B332</f>
        <v/>
      </c>
      <c r="D324" s="166" t="str">
        <f>'Work in Progress'!A332</f>
        <v/>
      </c>
      <c r="E324" s="166" t="str">
        <f>'Work in Progress'!C332</f>
        <v/>
      </c>
      <c r="F324" s="166" t="str">
        <f>'Work in Progress'!E332</f>
        <v/>
      </c>
      <c r="G324" s="166" t="str">
        <f>'Work in Progress'!F332</f>
        <v/>
      </c>
      <c r="H324" s="166" t="str">
        <f>'Work in Progress'!G332</f>
        <v/>
      </c>
      <c r="I324" s="166" t="str">
        <f>if('Work in Progress'!G332="NO",'Work in Progress'!F332, 'Work in Progress'!H332)</f>
        <v/>
      </c>
      <c r="J324" s="84" t="str">
        <f>'Work in Progress'!I332</f>
        <v/>
      </c>
      <c r="K324" s="84" t="str">
        <f>'Work in Progress'!L332</f>
        <v/>
      </c>
      <c r="L324" s="167" t="str">
        <f>'Work in Progress'!J332</f>
        <v/>
      </c>
      <c r="M324" s="167" t="str">
        <f>'Work in Progress'!K332</f>
        <v/>
      </c>
      <c r="N324" s="165"/>
      <c r="O324" s="165"/>
      <c r="P324" s="165"/>
      <c r="Q324" s="165"/>
      <c r="R324" s="165"/>
      <c r="S324" s="165"/>
      <c r="T324" s="165"/>
      <c r="U324" s="165"/>
      <c r="V324" s="165"/>
      <c r="W324" s="165"/>
      <c r="X324" s="165"/>
      <c r="Y324" s="165"/>
      <c r="Z324" s="165"/>
    </row>
    <row r="325">
      <c r="A325" s="165"/>
      <c r="B325" s="165"/>
      <c r="C325" s="165"/>
      <c r="D325" s="165"/>
      <c r="E325" s="165"/>
      <c r="F325" s="165"/>
      <c r="G325" s="165"/>
      <c r="H325" s="165"/>
      <c r="I325" s="165"/>
      <c r="J325" s="173"/>
      <c r="K325" s="173"/>
      <c r="L325" s="165"/>
      <c r="M325" s="165"/>
      <c r="N325" s="165"/>
      <c r="O325" s="165"/>
      <c r="P325" s="165"/>
      <c r="Q325" s="165"/>
      <c r="R325" s="165"/>
      <c r="S325" s="165"/>
      <c r="T325" s="165"/>
      <c r="U325" s="165"/>
      <c r="V325" s="165"/>
      <c r="W325" s="165"/>
      <c r="X325" s="165"/>
      <c r="Y325" s="165"/>
      <c r="Z325" s="165"/>
    </row>
    <row r="326">
      <c r="A326" s="165"/>
      <c r="B326" s="165"/>
      <c r="C326" s="165"/>
      <c r="D326" s="165"/>
      <c r="E326" s="165"/>
      <c r="F326" s="165"/>
      <c r="G326" s="165"/>
      <c r="H326" s="165"/>
      <c r="I326" s="165"/>
      <c r="J326" s="173"/>
      <c r="K326" s="173"/>
      <c r="L326" s="165"/>
      <c r="M326" s="165"/>
      <c r="N326" s="165"/>
      <c r="O326" s="165"/>
      <c r="P326" s="165"/>
      <c r="Q326" s="165"/>
      <c r="R326" s="165"/>
      <c r="S326" s="165"/>
      <c r="T326" s="165"/>
      <c r="U326" s="165"/>
      <c r="V326" s="165"/>
      <c r="W326" s="165"/>
      <c r="X326" s="165"/>
      <c r="Y326" s="165"/>
      <c r="Z326" s="165"/>
    </row>
    <row r="327">
      <c r="A327" s="165"/>
      <c r="B327" s="165"/>
      <c r="C327" s="165"/>
      <c r="D327" s="165"/>
      <c r="E327" s="165"/>
      <c r="F327" s="165"/>
      <c r="G327" s="165"/>
      <c r="H327" s="165"/>
      <c r="I327" s="165"/>
      <c r="J327" s="173"/>
      <c r="K327" s="173"/>
      <c r="L327" s="165"/>
      <c r="M327" s="165"/>
      <c r="N327" s="165"/>
      <c r="O327" s="165"/>
      <c r="P327" s="165"/>
      <c r="Q327" s="165"/>
      <c r="R327" s="165"/>
      <c r="S327" s="165"/>
      <c r="T327" s="165"/>
      <c r="U327" s="165"/>
      <c r="V327" s="165"/>
      <c r="W327" s="165"/>
      <c r="X327" s="165"/>
      <c r="Y327" s="165"/>
      <c r="Z327" s="165"/>
    </row>
    <row r="328">
      <c r="A328" s="165"/>
      <c r="B328" s="165"/>
      <c r="C328" s="165"/>
      <c r="D328" s="165"/>
      <c r="E328" s="165"/>
      <c r="F328" s="165"/>
      <c r="G328" s="165"/>
      <c r="H328" s="165"/>
      <c r="I328" s="165"/>
      <c r="J328" s="173"/>
      <c r="K328" s="173"/>
      <c r="L328" s="165"/>
      <c r="M328" s="165"/>
      <c r="N328" s="165"/>
      <c r="O328" s="165"/>
      <c r="P328" s="165"/>
      <c r="Q328" s="165"/>
      <c r="R328" s="165"/>
      <c r="S328" s="165"/>
      <c r="T328" s="165"/>
      <c r="U328" s="165"/>
      <c r="V328" s="165"/>
      <c r="W328" s="165"/>
      <c r="X328" s="165"/>
      <c r="Y328" s="165"/>
      <c r="Z328" s="165"/>
    </row>
    <row r="329">
      <c r="A329" s="165"/>
      <c r="B329" s="165"/>
      <c r="C329" s="165"/>
      <c r="D329" s="165"/>
      <c r="E329" s="165"/>
      <c r="F329" s="165"/>
      <c r="G329" s="165"/>
      <c r="H329" s="165"/>
      <c r="I329" s="165"/>
      <c r="J329" s="173"/>
      <c r="K329" s="173"/>
      <c r="L329" s="165"/>
      <c r="M329" s="165"/>
      <c r="N329" s="165"/>
      <c r="O329" s="165"/>
      <c r="P329" s="165"/>
      <c r="Q329" s="165"/>
      <c r="R329" s="165"/>
      <c r="S329" s="165"/>
      <c r="T329" s="165"/>
      <c r="U329" s="165"/>
      <c r="V329" s="165"/>
      <c r="W329" s="165"/>
      <c r="X329" s="165"/>
      <c r="Y329" s="165"/>
      <c r="Z329" s="165"/>
    </row>
    <row r="330">
      <c r="A330" s="165"/>
      <c r="B330" s="165"/>
      <c r="C330" s="165"/>
      <c r="D330" s="165"/>
      <c r="E330" s="165"/>
      <c r="F330" s="165"/>
      <c r="G330" s="165"/>
      <c r="H330" s="165"/>
      <c r="I330" s="165"/>
      <c r="J330" s="173"/>
      <c r="K330" s="173"/>
      <c r="L330" s="165"/>
      <c r="M330" s="165"/>
      <c r="N330" s="165"/>
      <c r="O330" s="165"/>
      <c r="P330" s="165"/>
      <c r="Q330" s="165"/>
      <c r="R330" s="165"/>
      <c r="S330" s="165"/>
      <c r="T330" s="165"/>
      <c r="U330" s="165"/>
      <c r="V330" s="165"/>
      <c r="W330" s="165"/>
      <c r="X330" s="165"/>
      <c r="Y330" s="165"/>
      <c r="Z330" s="165"/>
    </row>
    <row r="331">
      <c r="A331" s="165"/>
      <c r="B331" s="165"/>
      <c r="C331" s="165"/>
      <c r="D331" s="165"/>
      <c r="E331" s="165"/>
      <c r="F331" s="165"/>
      <c r="G331" s="165"/>
      <c r="H331" s="165"/>
      <c r="I331" s="165"/>
      <c r="J331" s="173"/>
      <c r="K331" s="173"/>
      <c r="L331" s="165"/>
      <c r="M331" s="165"/>
      <c r="N331" s="165"/>
      <c r="O331" s="165"/>
      <c r="P331" s="165"/>
      <c r="Q331" s="165"/>
      <c r="R331" s="165"/>
      <c r="S331" s="165"/>
      <c r="T331" s="165"/>
      <c r="U331" s="165"/>
      <c r="V331" s="165"/>
      <c r="W331" s="165"/>
      <c r="X331" s="165"/>
      <c r="Y331" s="165"/>
      <c r="Z331" s="165"/>
    </row>
    <row r="332">
      <c r="A332" s="165"/>
      <c r="B332" s="165"/>
      <c r="C332" s="165"/>
      <c r="D332" s="165"/>
      <c r="E332" s="165"/>
      <c r="F332" s="165"/>
      <c r="G332" s="165"/>
      <c r="H332" s="165"/>
      <c r="I332" s="165"/>
      <c r="J332" s="173"/>
      <c r="K332" s="173"/>
      <c r="L332" s="165"/>
      <c r="M332" s="165"/>
      <c r="N332" s="165"/>
      <c r="O332" s="165"/>
      <c r="P332" s="165"/>
      <c r="Q332" s="165"/>
      <c r="R332" s="165"/>
      <c r="S332" s="165"/>
      <c r="T332" s="165"/>
      <c r="U332" s="165"/>
      <c r="V332" s="165"/>
      <c r="W332" s="165"/>
      <c r="X332" s="165"/>
      <c r="Y332" s="165"/>
      <c r="Z332" s="165"/>
    </row>
    <row r="333">
      <c r="A333" s="165"/>
      <c r="B333" s="165"/>
      <c r="C333" s="165"/>
      <c r="D333" s="165"/>
      <c r="E333" s="165"/>
      <c r="F333" s="165"/>
      <c r="G333" s="165"/>
      <c r="H333" s="165"/>
      <c r="I333" s="165"/>
      <c r="J333" s="173"/>
      <c r="K333" s="173"/>
      <c r="L333" s="165"/>
      <c r="M333" s="165"/>
      <c r="N333" s="165"/>
      <c r="O333" s="165"/>
      <c r="P333" s="165"/>
      <c r="Q333" s="165"/>
      <c r="R333" s="165"/>
      <c r="S333" s="165"/>
      <c r="T333" s="165"/>
      <c r="U333" s="165"/>
      <c r="V333" s="165"/>
      <c r="W333" s="165"/>
      <c r="X333" s="165"/>
      <c r="Y333" s="165"/>
      <c r="Z333" s="165"/>
    </row>
    <row r="334">
      <c r="A334" s="165"/>
      <c r="B334" s="165"/>
      <c r="C334" s="165"/>
      <c r="D334" s="165"/>
      <c r="E334" s="165"/>
      <c r="F334" s="165"/>
      <c r="G334" s="165"/>
      <c r="H334" s="165"/>
      <c r="I334" s="165"/>
      <c r="J334" s="173"/>
      <c r="K334" s="173"/>
      <c r="L334" s="165"/>
      <c r="M334" s="165"/>
      <c r="N334" s="165"/>
      <c r="O334" s="165"/>
      <c r="P334" s="165"/>
      <c r="Q334" s="165"/>
      <c r="R334" s="165"/>
      <c r="S334" s="165"/>
      <c r="T334" s="165"/>
      <c r="U334" s="165"/>
      <c r="V334" s="165"/>
      <c r="W334" s="165"/>
      <c r="X334" s="165"/>
      <c r="Y334" s="165"/>
      <c r="Z334" s="165"/>
    </row>
    <row r="335">
      <c r="A335" s="165"/>
      <c r="B335" s="165"/>
      <c r="C335" s="165"/>
      <c r="D335" s="165"/>
      <c r="E335" s="165"/>
      <c r="F335" s="165"/>
      <c r="G335" s="165"/>
      <c r="H335" s="165"/>
      <c r="I335" s="165"/>
      <c r="J335" s="173"/>
      <c r="K335" s="173"/>
      <c r="L335" s="165"/>
      <c r="M335" s="165"/>
      <c r="N335" s="165"/>
      <c r="O335" s="165"/>
      <c r="P335" s="165"/>
      <c r="Q335" s="165"/>
      <c r="R335" s="165"/>
      <c r="S335" s="165"/>
      <c r="T335" s="165"/>
      <c r="U335" s="165"/>
      <c r="V335" s="165"/>
      <c r="W335" s="165"/>
      <c r="X335" s="165"/>
      <c r="Y335" s="165"/>
      <c r="Z335" s="165"/>
    </row>
    <row r="336">
      <c r="A336" s="165"/>
      <c r="B336" s="165"/>
      <c r="C336" s="165"/>
      <c r="D336" s="165"/>
      <c r="E336" s="165"/>
      <c r="F336" s="165"/>
      <c r="G336" s="165"/>
      <c r="H336" s="165"/>
      <c r="I336" s="165"/>
      <c r="J336" s="173"/>
      <c r="K336" s="173"/>
      <c r="L336" s="165"/>
      <c r="M336" s="165"/>
      <c r="N336" s="165"/>
      <c r="O336" s="165"/>
      <c r="P336" s="165"/>
      <c r="Q336" s="165"/>
      <c r="R336" s="165"/>
      <c r="S336" s="165"/>
      <c r="T336" s="165"/>
      <c r="U336" s="165"/>
      <c r="V336" s="165"/>
      <c r="W336" s="165"/>
      <c r="X336" s="165"/>
      <c r="Y336" s="165"/>
      <c r="Z336" s="165"/>
    </row>
    <row r="337">
      <c r="A337" s="165"/>
      <c r="B337" s="165"/>
      <c r="C337" s="165"/>
      <c r="D337" s="165"/>
      <c r="E337" s="165"/>
      <c r="F337" s="165"/>
      <c r="G337" s="165"/>
      <c r="H337" s="165"/>
      <c r="I337" s="165"/>
      <c r="J337" s="173"/>
      <c r="K337" s="173"/>
      <c r="L337" s="165"/>
      <c r="M337" s="165"/>
      <c r="N337" s="165"/>
      <c r="O337" s="165"/>
      <c r="P337" s="165"/>
      <c r="Q337" s="165"/>
      <c r="R337" s="165"/>
      <c r="S337" s="165"/>
      <c r="T337" s="165"/>
      <c r="U337" s="165"/>
      <c r="V337" s="165"/>
      <c r="W337" s="165"/>
      <c r="X337" s="165"/>
      <c r="Y337" s="165"/>
      <c r="Z337" s="165"/>
    </row>
    <row r="338">
      <c r="A338" s="165"/>
      <c r="B338" s="165"/>
      <c r="C338" s="165"/>
      <c r="D338" s="165"/>
      <c r="E338" s="165"/>
      <c r="F338" s="165"/>
      <c r="G338" s="165"/>
      <c r="H338" s="165"/>
      <c r="I338" s="165"/>
      <c r="J338" s="173"/>
      <c r="K338" s="173"/>
      <c r="L338" s="165"/>
      <c r="M338" s="165"/>
      <c r="N338" s="165"/>
      <c r="O338" s="165"/>
      <c r="P338" s="165"/>
      <c r="Q338" s="165"/>
      <c r="R338" s="165"/>
      <c r="S338" s="165"/>
      <c r="T338" s="165"/>
      <c r="U338" s="165"/>
      <c r="V338" s="165"/>
      <c r="W338" s="165"/>
      <c r="X338" s="165"/>
      <c r="Y338" s="165"/>
      <c r="Z338" s="165"/>
    </row>
    <row r="339">
      <c r="A339" s="165"/>
      <c r="B339" s="165"/>
      <c r="C339" s="165"/>
      <c r="D339" s="165"/>
      <c r="E339" s="165"/>
      <c r="F339" s="165"/>
      <c r="G339" s="165"/>
      <c r="H339" s="165"/>
      <c r="I339" s="165"/>
      <c r="J339" s="173"/>
      <c r="K339" s="173"/>
      <c r="L339" s="165"/>
      <c r="M339" s="165"/>
      <c r="N339" s="165"/>
      <c r="O339" s="165"/>
      <c r="P339" s="165"/>
      <c r="Q339" s="165"/>
      <c r="R339" s="165"/>
      <c r="S339" s="165"/>
      <c r="T339" s="165"/>
      <c r="U339" s="165"/>
      <c r="V339" s="165"/>
      <c r="W339" s="165"/>
      <c r="X339" s="165"/>
      <c r="Y339" s="165"/>
      <c r="Z339" s="165"/>
    </row>
    <row r="340">
      <c r="A340" s="165"/>
      <c r="B340" s="165"/>
      <c r="C340" s="165"/>
      <c r="D340" s="165"/>
      <c r="E340" s="165"/>
      <c r="F340" s="165"/>
      <c r="G340" s="165"/>
      <c r="H340" s="165"/>
      <c r="I340" s="165"/>
      <c r="J340" s="173"/>
      <c r="K340" s="173"/>
      <c r="L340" s="165"/>
      <c r="M340" s="165"/>
      <c r="N340" s="165"/>
      <c r="O340" s="165"/>
      <c r="P340" s="165"/>
      <c r="Q340" s="165"/>
      <c r="R340" s="165"/>
      <c r="S340" s="165"/>
      <c r="T340" s="165"/>
      <c r="U340" s="165"/>
      <c r="V340" s="165"/>
      <c r="W340" s="165"/>
      <c r="X340" s="165"/>
      <c r="Y340" s="165"/>
      <c r="Z340" s="165"/>
    </row>
    <row r="341">
      <c r="A341" s="165"/>
      <c r="B341" s="165"/>
      <c r="C341" s="165"/>
      <c r="D341" s="165"/>
      <c r="E341" s="165"/>
      <c r="F341" s="165"/>
      <c r="G341" s="165"/>
      <c r="H341" s="165"/>
      <c r="I341" s="165"/>
      <c r="J341" s="173"/>
      <c r="K341" s="173"/>
      <c r="L341" s="165"/>
      <c r="M341" s="165"/>
      <c r="N341" s="165"/>
      <c r="O341" s="165"/>
      <c r="P341" s="165"/>
      <c r="Q341" s="165"/>
      <c r="R341" s="165"/>
      <c r="S341" s="165"/>
      <c r="T341" s="165"/>
      <c r="U341" s="165"/>
      <c r="V341" s="165"/>
      <c r="W341" s="165"/>
      <c r="X341" s="165"/>
      <c r="Y341" s="165"/>
      <c r="Z341" s="165"/>
    </row>
    <row r="342">
      <c r="A342" s="165"/>
      <c r="B342" s="165"/>
      <c r="C342" s="165"/>
      <c r="D342" s="165"/>
      <c r="E342" s="165"/>
      <c r="F342" s="165"/>
      <c r="G342" s="165"/>
      <c r="H342" s="165"/>
      <c r="I342" s="165"/>
      <c r="J342" s="173"/>
      <c r="K342" s="173"/>
      <c r="L342" s="165"/>
      <c r="M342" s="165"/>
      <c r="N342" s="165"/>
      <c r="O342" s="165"/>
      <c r="P342" s="165"/>
      <c r="Q342" s="165"/>
      <c r="R342" s="165"/>
      <c r="S342" s="165"/>
      <c r="T342" s="165"/>
      <c r="U342" s="165"/>
      <c r="V342" s="165"/>
      <c r="W342" s="165"/>
      <c r="X342" s="165"/>
      <c r="Y342" s="165"/>
      <c r="Z342" s="165"/>
    </row>
    <row r="343">
      <c r="A343" s="165"/>
      <c r="B343" s="165"/>
      <c r="C343" s="165"/>
      <c r="D343" s="165"/>
      <c r="E343" s="165"/>
      <c r="F343" s="165"/>
      <c r="G343" s="165"/>
      <c r="H343" s="165"/>
      <c r="I343" s="165"/>
      <c r="J343" s="173"/>
      <c r="K343" s="173"/>
      <c r="L343" s="165"/>
      <c r="M343" s="165"/>
      <c r="N343" s="165"/>
      <c r="O343" s="165"/>
      <c r="P343" s="165"/>
      <c r="Q343" s="165"/>
      <c r="R343" s="165"/>
      <c r="S343" s="165"/>
      <c r="T343" s="165"/>
      <c r="U343" s="165"/>
      <c r="V343" s="165"/>
      <c r="W343" s="165"/>
      <c r="X343" s="165"/>
      <c r="Y343" s="165"/>
      <c r="Z343" s="165"/>
    </row>
    <row r="344">
      <c r="A344" s="165"/>
      <c r="B344" s="165"/>
      <c r="C344" s="165"/>
      <c r="D344" s="165"/>
      <c r="E344" s="165"/>
      <c r="F344" s="165"/>
      <c r="G344" s="165"/>
      <c r="H344" s="165"/>
      <c r="I344" s="165"/>
      <c r="J344" s="173"/>
      <c r="K344" s="173"/>
      <c r="L344" s="165"/>
      <c r="M344" s="165"/>
      <c r="N344" s="165"/>
      <c r="O344" s="165"/>
      <c r="P344" s="165"/>
      <c r="Q344" s="165"/>
      <c r="R344" s="165"/>
      <c r="S344" s="165"/>
      <c r="T344" s="165"/>
      <c r="U344" s="165"/>
      <c r="V344" s="165"/>
      <c r="W344" s="165"/>
      <c r="X344" s="165"/>
      <c r="Y344" s="165"/>
      <c r="Z344" s="165"/>
    </row>
    <row r="345">
      <c r="A345" s="165"/>
      <c r="B345" s="165"/>
      <c r="C345" s="165"/>
      <c r="D345" s="165"/>
      <c r="E345" s="165"/>
      <c r="F345" s="165"/>
      <c r="G345" s="165"/>
      <c r="H345" s="165"/>
      <c r="I345" s="165"/>
      <c r="J345" s="173"/>
      <c r="K345" s="173"/>
      <c r="L345" s="165"/>
      <c r="M345" s="165"/>
      <c r="N345" s="165"/>
      <c r="O345" s="165"/>
      <c r="P345" s="165"/>
      <c r="Q345" s="165"/>
      <c r="R345" s="165"/>
      <c r="S345" s="165"/>
      <c r="T345" s="165"/>
      <c r="U345" s="165"/>
      <c r="V345" s="165"/>
      <c r="W345" s="165"/>
      <c r="X345" s="165"/>
      <c r="Y345" s="165"/>
      <c r="Z345" s="165"/>
    </row>
    <row r="346">
      <c r="A346" s="165"/>
      <c r="B346" s="165"/>
      <c r="C346" s="165"/>
      <c r="D346" s="165"/>
      <c r="E346" s="165"/>
      <c r="F346" s="165"/>
      <c r="G346" s="165"/>
      <c r="H346" s="165"/>
      <c r="I346" s="165"/>
      <c r="J346" s="173"/>
      <c r="K346" s="173"/>
      <c r="L346" s="165"/>
      <c r="M346" s="165"/>
      <c r="N346" s="165"/>
      <c r="O346" s="165"/>
      <c r="P346" s="165"/>
      <c r="Q346" s="165"/>
      <c r="R346" s="165"/>
      <c r="S346" s="165"/>
      <c r="T346" s="165"/>
      <c r="U346" s="165"/>
      <c r="V346" s="165"/>
      <c r="W346" s="165"/>
      <c r="X346" s="165"/>
      <c r="Y346" s="165"/>
      <c r="Z346" s="165"/>
    </row>
    <row r="347">
      <c r="A347" s="165"/>
      <c r="B347" s="165"/>
      <c r="C347" s="165"/>
      <c r="D347" s="165"/>
      <c r="E347" s="165"/>
      <c r="F347" s="165"/>
      <c r="G347" s="165"/>
      <c r="H347" s="165"/>
      <c r="I347" s="165"/>
      <c r="J347" s="173"/>
      <c r="K347" s="173"/>
      <c r="L347" s="165"/>
      <c r="M347" s="165"/>
      <c r="N347" s="165"/>
      <c r="O347" s="165"/>
      <c r="P347" s="165"/>
      <c r="Q347" s="165"/>
      <c r="R347" s="165"/>
      <c r="S347" s="165"/>
      <c r="T347" s="165"/>
      <c r="U347" s="165"/>
      <c r="V347" s="165"/>
      <c r="W347" s="165"/>
      <c r="X347" s="165"/>
      <c r="Y347" s="165"/>
      <c r="Z347" s="165"/>
    </row>
    <row r="348">
      <c r="A348" s="165"/>
      <c r="B348" s="165"/>
      <c r="C348" s="165"/>
      <c r="D348" s="165"/>
      <c r="E348" s="165"/>
      <c r="F348" s="165"/>
      <c r="G348" s="165"/>
      <c r="H348" s="165"/>
      <c r="I348" s="165"/>
      <c r="J348" s="173"/>
      <c r="K348" s="173"/>
      <c r="L348" s="165"/>
      <c r="M348" s="165"/>
      <c r="N348" s="165"/>
      <c r="O348" s="165"/>
      <c r="P348" s="165"/>
      <c r="Q348" s="165"/>
      <c r="R348" s="165"/>
      <c r="S348" s="165"/>
      <c r="T348" s="165"/>
      <c r="U348" s="165"/>
      <c r="V348" s="165"/>
      <c r="W348" s="165"/>
      <c r="X348" s="165"/>
      <c r="Y348" s="165"/>
      <c r="Z348" s="165"/>
    </row>
    <row r="349">
      <c r="A349" s="165"/>
      <c r="B349" s="165"/>
      <c r="C349" s="165"/>
      <c r="D349" s="165"/>
      <c r="E349" s="165"/>
      <c r="F349" s="165"/>
      <c r="G349" s="165"/>
      <c r="H349" s="165"/>
      <c r="I349" s="165"/>
      <c r="J349" s="173"/>
      <c r="K349" s="173"/>
      <c r="L349" s="165"/>
      <c r="M349" s="165"/>
      <c r="N349" s="165"/>
      <c r="O349" s="165"/>
      <c r="P349" s="165"/>
      <c r="Q349" s="165"/>
      <c r="R349" s="165"/>
      <c r="S349" s="165"/>
      <c r="T349" s="165"/>
      <c r="U349" s="165"/>
      <c r="V349" s="165"/>
      <c r="W349" s="165"/>
      <c r="X349" s="165"/>
      <c r="Y349" s="165"/>
      <c r="Z349" s="165"/>
    </row>
    <row r="350">
      <c r="A350" s="165"/>
      <c r="B350" s="165"/>
      <c r="C350" s="165"/>
      <c r="D350" s="165"/>
      <c r="E350" s="165"/>
      <c r="F350" s="165"/>
      <c r="G350" s="165"/>
      <c r="H350" s="165"/>
      <c r="I350" s="165"/>
      <c r="J350" s="173"/>
      <c r="K350" s="173"/>
      <c r="L350" s="165"/>
      <c r="M350" s="165"/>
      <c r="N350" s="165"/>
      <c r="O350" s="165"/>
      <c r="P350" s="165"/>
      <c r="Q350" s="165"/>
      <c r="R350" s="165"/>
      <c r="S350" s="165"/>
      <c r="T350" s="165"/>
      <c r="U350" s="165"/>
      <c r="V350" s="165"/>
      <c r="W350" s="165"/>
      <c r="X350" s="165"/>
      <c r="Y350" s="165"/>
      <c r="Z350" s="165"/>
    </row>
    <row r="351">
      <c r="A351" s="165"/>
      <c r="B351" s="165"/>
      <c r="C351" s="165"/>
      <c r="D351" s="165"/>
      <c r="E351" s="165"/>
      <c r="F351" s="165"/>
      <c r="G351" s="165"/>
      <c r="H351" s="165"/>
      <c r="I351" s="165"/>
      <c r="J351" s="173"/>
      <c r="K351" s="173"/>
      <c r="L351" s="165"/>
      <c r="M351" s="165"/>
      <c r="N351" s="165"/>
      <c r="O351" s="165"/>
      <c r="P351" s="165"/>
      <c r="Q351" s="165"/>
      <c r="R351" s="165"/>
      <c r="S351" s="165"/>
      <c r="T351" s="165"/>
      <c r="U351" s="165"/>
      <c r="V351" s="165"/>
      <c r="W351" s="165"/>
      <c r="X351" s="165"/>
      <c r="Y351" s="165"/>
      <c r="Z351" s="165"/>
    </row>
    <row r="352">
      <c r="A352" s="165"/>
      <c r="B352" s="165"/>
      <c r="C352" s="165"/>
      <c r="D352" s="165"/>
      <c r="E352" s="165"/>
      <c r="F352" s="165"/>
      <c r="G352" s="165"/>
      <c r="H352" s="165"/>
      <c r="I352" s="165"/>
      <c r="J352" s="173"/>
      <c r="K352" s="173"/>
      <c r="L352" s="165"/>
      <c r="M352" s="165"/>
      <c r="N352" s="165"/>
      <c r="O352" s="165"/>
      <c r="P352" s="165"/>
      <c r="Q352" s="165"/>
      <c r="R352" s="165"/>
      <c r="S352" s="165"/>
      <c r="T352" s="165"/>
      <c r="U352" s="165"/>
      <c r="V352" s="165"/>
      <c r="W352" s="165"/>
      <c r="X352" s="165"/>
      <c r="Y352" s="165"/>
      <c r="Z352" s="165"/>
    </row>
    <row r="353">
      <c r="A353" s="165"/>
      <c r="B353" s="165"/>
      <c r="C353" s="165"/>
      <c r="D353" s="165"/>
      <c r="E353" s="165"/>
      <c r="F353" s="165"/>
      <c r="G353" s="165"/>
      <c r="H353" s="165"/>
      <c r="I353" s="165"/>
      <c r="J353" s="173"/>
      <c r="K353" s="173"/>
      <c r="L353" s="165"/>
      <c r="M353" s="165"/>
      <c r="N353" s="165"/>
      <c r="O353" s="165"/>
      <c r="P353" s="165"/>
      <c r="Q353" s="165"/>
      <c r="R353" s="165"/>
      <c r="S353" s="165"/>
      <c r="T353" s="165"/>
      <c r="U353" s="165"/>
      <c r="V353" s="165"/>
      <c r="W353" s="165"/>
      <c r="X353" s="165"/>
      <c r="Y353" s="165"/>
      <c r="Z353" s="165"/>
    </row>
    <row r="354">
      <c r="A354" s="165"/>
      <c r="B354" s="165"/>
      <c r="C354" s="165"/>
      <c r="D354" s="165"/>
      <c r="E354" s="165"/>
      <c r="F354" s="165"/>
      <c r="G354" s="165"/>
      <c r="H354" s="165"/>
      <c r="I354" s="165"/>
      <c r="J354" s="173"/>
      <c r="K354" s="173"/>
      <c r="L354" s="165"/>
      <c r="M354" s="165"/>
      <c r="N354" s="165"/>
      <c r="O354" s="165"/>
      <c r="P354" s="165"/>
      <c r="Q354" s="165"/>
      <c r="R354" s="165"/>
      <c r="S354" s="165"/>
      <c r="T354" s="165"/>
      <c r="U354" s="165"/>
      <c r="V354" s="165"/>
      <c r="W354" s="165"/>
      <c r="X354" s="165"/>
      <c r="Y354" s="165"/>
      <c r="Z354" s="165"/>
    </row>
    <row r="355">
      <c r="A355" s="165"/>
      <c r="B355" s="165"/>
      <c r="C355" s="165"/>
      <c r="D355" s="165"/>
      <c r="E355" s="165"/>
      <c r="F355" s="165"/>
      <c r="G355" s="165"/>
      <c r="H355" s="165"/>
      <c r="I355" s="165"/>
      <c r="J355" s="173"/>
      <c r="K355" s="173"/>
      <c r="L355" s="165"/>
      <c r="M355" s="165"/>
      <c r="N355" s="165"/>
      <c r="O355" s="165"/>
      <c r="P355" s="165"/>
      <c r="Q355" s="165"/>
      <c r="R355" s="165"/>
      <c r="S355" s="165"/>
      <c r="T355" s="165"/>
      <c r="U355" s="165"/>
      <c r="V355" s="165"/>
      <c r="W355" s="165"/>
      <c r="X355" s="165"/>
      <c r="Y355" s="165"/>
      <c r="Z355" s="165"/>
    </row>
    <row r="356">
      <c r="A356" s="165"/>
      <c r="B356" s="165"/>
      <c r="C356" s="165"/>
      <c r="D356" s="165"/>
      <c r="E356" s="165"/>
      <c r="F356" s="165"/>
      <c r="G356" s="165"/>
      <c r="H356" s="165"/>
      <c r="I356" s="165"/>
      <c r="J356" s="173"/>
      <c r="K356" s="173"/>
      <c r="L356" s="165"/>
      <c r="M356" s="165"/>
      <c r="N356" s="165"/>
      <c r="O356" s="165"/>
      <c r="P356" s="165"/>
      <c r="Q356" s="165"/>
      <c r="R356" s="165"/>
      <c r="S356" s="165"/>
      <c r="T356" s="165"/>
      <c r="U356" s="165"/>
      <c r="V356" s="165"/>
      <c r="W356" s="165"/>
      <c r="X356" s="165"/>
      <c r="Y356" s="165"/>
      <c r="Z356" s="165"/>
    </row>
    <row r="357">
      <c r="A357" s="165"/>
      <c r="B357" s="165"/>
      <c r="C357" s="165"/>
      <c r="D357" s="165"/>
      <c r="E357" s="165"/>
      <c r="F357" s="165"/>
      <c r="G357" s="165"/>
      <c r="H357" s="165"/>
      <c r="I357" s="165"/>
      <c r="J357" s="173"/>
      <c r="K357" s="173"/>
      <c r="L357" s="165"/>
      <c r="M357" s="165"/>
      <c r="N357" s="165"/>
      <c r="O357" s="165"/>
      <c r="P357" s="165"/>
      <c r="Q357" s="165"/>
      <c r="R357" s="165"/>
      <c r="S357" s="165"/>
      <c r="T357" s="165"/>
      <c r="U357" s="165"/>
      <c r="V357" s="165"/>
      <c r="W357" s="165"/>
      <c r="X357" s="165"/>
      <c r="Y357" s="165"/>
      <c r="Z357" s="165"/>
    </row>
    <row r="358">
      <c r="A358" s="165"/>
      <c r="B358" s="165"/>
      <c r="C358" s="165"/>
      <c r="D358" s="165"/>
      <c r="E358" s="165"/>
      <c r="F358" s="165"/>
      <c r="G358" s="165"/>
      <c r="H358" s="165"/>
      <c r="I358" s="165"/>
      <c r="J358" s="173"/>
      <c r="K358" s="173"/>
      <c r="L358" s="165"/>
      <c r="M358" s="165"/>
      <c r="N358" s="165"/>
      <c r="O358" s="165"/>
      <c r="P358" s="165"/>
      <c r="Q358" s="165"/>
      <c r="R358" s="165"/>
      <c r="S358" s="165"/>
      <c r="T358" s="165"/>
      <c r="U358" s="165"/>
      <c r="V358" s="165"/>
      <c r="W358" s="165"/>
      <c r="X358" s="165"/>
      <c r="Y358" s="165"/>
      <c r="Z358" s="165"/>
    </row>
    <row r="359">
      <c r="A359" s="165"/>
      <c r="B359" s="165"/>
      <c r="C359" s="165"/>
      <c r="D359" s="165"/>
      <c r="E359" s="165"/>
      <c r="F359" s="165"/>
      <c r="G359" s="165"/>
      <c r="H359" s="165"/>
      <c r="I359" s="165"/>
      <c r="J359" s="173"/>
      <c r="K359" s="173"/>
      <c r="L359" s="165"/>
      <c r="M359" s="165"/>
      <c r="N359" s="165"/>
      <c r="O359" s="165"/>
      <c r="P359" s="165"/>
      <c r="Q359" s="165"/>
      <c r="R359" s="165"/>
      <c r="S359" s="165"/>
      <c r="T359" s="165"/>
      <c r="U359" s="165"/>
      <c r="V359" s="165"/>
      <c r="W359" s="165"/>
      <c r="X359" s="165"/>
      <c r="Y359" s="165"/>
      <c r="Z359" s="165"/>
    </row>
    <row r="360">
      <c r="A360" s="165"/>
      <c r="B360" s="165"/>
      <c r="C360" s="165"/>
      <c r="D360" s="165"/>
      <c r="E360" s="165"/>
      <c r="F360" s="165"/>
      <c r="G360" s="165"/>
      <c r="H360" s="165"/>
      <c r="I360" s="165"/>
      <c r="J360" s="173"/>
      <c r="K360" s="173"/>
      <c r="L360" s="165"/>
      <c r="M360" s="165"/>
      <c r="N360" s="165"/>
      <c r="O360" s="165"/>
      <c r="P360" s="165"/>
      <c r="Q360" s="165"/>
      <c r="R360" s="165"/>
      <c r="S360" s="165"/>
      <c r="T360" s="165"/>
      <c r="U360" s="165"/>
      <c r="V360" s="165"/>
      <c r="W360" s="165"/>
      <c r="X360" s="165"/>
      <c r="Y360" s="165"/>
      <c r="Z360" s="165"/>
    </row>
    <row r="361">
      <c r="A361" s="165"/>
      <c r="B361" s="165"/>
      <c r="C361" s="165"/>
      <c r="D361" s="165"/>
      <c r="E361" s="165"/>
      <c r="F361" s="165"/>
      <c r="G361" s="165"/>
      <c r="H361" s="165"/>
      <c r="I361" s="165"/>
      <c r="J361" s="173"/>
      <c r="K361" s="173"/>
      <c r="L361" s="165"/>
      <c r="M361" s="165"/>
      <c r="N361" s="165"/>
      <c r="O361" s="165"/>
      <c r="P361" s="165"/>
      <c r="Q361" s="165"/>
      <c r="R361" s="165"/>
      <c r="S361" s="165"/>
      <c r="T361" s="165"/>
      <c r="U361" s="165"/>
      <c r="V361" s="165"/>
      <c r="W361" s="165"/>
      <c r="X361" s="165"/>
      <c r="Y361" s="165"/>
      <c r="Z361" s="165"/>
    </row>
    <row r="362">
      <c r="A362" s="165"/>
      <c r="B362" s="165"/>
      <c r="C362" s="165"/>
      <c r="D362" s="165"/>
      <c r="E362" s="165"/>
      <c r="F362" s="165"/>
      <c r="G362" s="165"/>
      <c r="H362" s="165"/>
      <c r="I362" s="165"/>
      <c r="J362" s="173"/>
      <c r="K362" s="173"/>
      <c r="L362" s="165"/>
      <c r="M362" s="165"/>
      <c r="N362" s="165"/>
      <c r="O362" s="165"/>
      <c r="P362" s="165"/>
      <c r="Q362" s="165"/>
      <c r="R362" s="165"/>
      <c r="S362" s="165"/>
      <c r="T362" s="165"/>
      <c r="U362" s="165"/>
      <c r="V362" s="165"/>
      <c r="W362" s="165"/>
      <c r="X362" s="165"/>
      <c r="Y362" s="165"/>
      <c r="Z362" s="165"/>
    </row>
    <row r="363">
      <c r="A363" s="165"/>
      <c r="B363" s="165"/>
      <c r="C363" s="165"/>
      <c r="D363" s="165"/>
      <c r="E363" s="165"/>
      <c r="F363" s="165"/>
      <c r="G363" s="165"/>
      <c r="H363" s="165"/>
      <c r="I363" s="165"/>
      <c r="J363" s="173"/>
      <c r="K363" s="173"/>
      <c r="L363" s="165"/>
      <c r="M363" s="165"/>
      <c r="N363" s="165"/>
      <c r="O363" s="165"/>
      <c r="P363" s="165"/>
      <c r="Q363" s="165"/>
      <c r="R363" s="165"/>
      <c r="S363" s="165"/>
      <c r="T363" s="165"/>
      <c r="U363" s="165"/>
      <c r="V363" s="165"/>
      <c r="W363" s="165"/>
      <c r="X363" s="165"/>
      <c r="Y363" s="165"/>
      <c r="Z363" s="165"/>
    </row>
    <row r="364">
      <c r="A364" s="165"/>
      <c r="B364" s="165"/>
      <c r="C364" s="165"/>
      <c r="D364" s="165"/>
      <c r="E364" s="165"/>
      <c r="F364" s="165"/>
      <c r="G364" s="165"/>
      <c r="H364" s="165"/>
      <c r="I364" s="165"/>
      <c r="J364" s="173"/>
      <c r="K364" s="173"/>
      <c r="L364" s="165"/>
      <c r="M364" s="165"/>
      <c r="N364" s="165"/>
      <c r="O364" s="165"/>
      <c r="P364" s="165"/>
      <c r="Q364" s="165"/>
      <c r="R364" s="165"/>
      <c r="S364" s="165"/>
      <c r="T364" s="165"/>
      <c r="U364" s="165"/>
      <c r="V364" s="165"/>
      <c r="W364" s="165"/>
      <c r="X364" s="165"/>
      <c r="Y364" s="165"/>
      <c r="Z364" s="165"/>
    </row>
    <row r="365">
      <c r="A365" s="165"/>
      <c r="B365" s="165"/>
      <c r="C365" s="165"/>
      <c r="D365" s="165"/>
      <c r="E365" s="165"/>
      <c r="F365" s="165"/>
      <c r="G365" s="165"/>
      <c r="H365" s="165"/>
      <c r="I365" s="165"/>
      <c r="J365" s="173"/>
      <c r="K365" s="173"/>
      <c r="L365" s="165"/>
      <c r="M365" s="165"/>
      <c r="N365" s="165"/>
      <c r="O365" s="165"/>
      <c r="P365" s="165"/>
      <c r="Q365" s="165"/>
      <c r="R365" s="165"/>
      <c r="S365" s="165"/>
      <c r="T365" s="165"/>
      <c r="U365" s="165"/>
      <c r="V365" s="165"/>
      <c r="W365" s="165"/>
      <c r="X365" s="165"/>
      <c r="Y365" s="165"/>
      <c r="Z365" s="165"/>
    </row>
    <row r="366">
      <c r="A366" s="165"/>
      <c r="B366" s="165"/>
      <c r="C366" s="165"/>
      <c r="D366" s="165"/>
      <c r="E366" s="165"/>
      <c r="F366" s="165"/>
      <c r="G366" s="165"/>
      <c r="H366" s="165"/>
      <c r="I366" s="165"/>
      <c r="J366" s="173"/>
      <c r="K366" s="173"/>
      <c r="L366" s="165"/>
      <c r="M366" s="165"/>
      <c r="N366" s="165"/>
      <c r="O366" s="165"/>
      <c r="P366" s="165"/>
      <c r="Q366" s="165"/>
      <c r="R366" s="165"/>
      <c r="S366" s="165"/>
      <c r="T366" s="165"/>
      <c r="U366" s="165"/>
      <c r="V366" s="165"/>
      <c r="W366" s="165"/>
      <c r="X366" s="165"/>
      <c r="Y366" s="165"/>
      <c r="Z366" s="165"/>
    </row>
    <row r="367">
      <c r="A367" s="165"/>
      <c r="B367" s="165"/>
      <c r="C367" s="165"/>
      <c r="D367" s="165"/>
      <c r="E367" s="165"/>
      <c r="F367" s="165"/>
      <c r="G367" s="165"/>
      <c r="H367" s="165"/>
      <c r="I367" s="165"/>
      <c r="J367" s="173"/>
      <c r="K367" s="173"/>
      <c r="L367" s="165"/>
      <c r="M367" s="165"/>
      <c r="N367" s="165"/>
      <c r="O367" s="165"/>
      <c r="P367" s="165"/>
      <c r="Q367" s="165"/>
      <c r="R367" s="165"/>
      <c r="S367" s="165"/>
      <c r="T367" s="165"/>
      <c r="U367" s="165"/>
      <c r="V367" s="165"/>
      <c r="W367" s="165"/>
      <c r="X367" s="165"/>
      <c r="Y367" s="165"/>
      <c r="Z367" s="165"/>
    </row>
    <row r="368">
      <c r="A368" s="165"/>
      <c r="B368" s="165"/>
      <c r="C368" s="165"/>
      <c r="D368" s="165"/>
      <c r="E368" s="165"/>
      <c r="F368" s="165"/>
      <c r="G368" s="165"/>
      <c r="H368" s="165"/>
      <c r="I368" s="165"/>
      <c r="J368" s="173"/>
      <c r="K368" s="173"/>
      <c r="L368" s="165"/>
      <c r="M368" s="165"/>
      <c r="N368" s="165"/>
      <c r="O368" s="165"/>
      <c r="P368" s="165"/>
      <c r="Q368" s="165"/>
      <c r="R368" s="165"/>
      <c r="S368" s="165"/>
      <c r="T368" s="165"/>
      <c r="U368" s="165"/>
      <c r="V368" s="165"/>
      <c r="W368" s="165"/>
      <c r="X368" s="165"/>
      <c r="Y368" s="165"/>
      <c r="Z368" s="165"/>
    </row>
    <row r="369">
      <c r="A369" s="165"/>
      <c r="B369" s="165"/>
      <c r="C369" s="165"/>
      <c r="D369" s="165"/>
      <c r="E369" s="165"/>
      <c r="F369" s="165"/>
      <c r="G369" s="165"/>
      <c r="H369" s="165"/>
      <c r="I369" s="165"/>
      <c r="J369" s="173"/>
      <c r="K369" s="173"/>
      <c r="L369" s="165"/>
      <c r="M369" s="165"/>
      <c r="N369" s="165"/>
      <c r="O369" s="165"/>
      <c r="P369" s="165"/>
      <c r="Q369" s="165"/>
      <c r="R369" s="165"/>
      <c r="S369" s="165"/>
      <c r="T369" s="165"/>
      <c r="U369" s="165"/>
      <c r="V369" s="165"/>
      <c r="W369" s="165"/>
      <c r="X369" s="165"/>
      <c r="Y369" s="165"/>
      <c r="Z369" s="165"/>
    </row>
    <row r="370">
      <c r="A370" s="165"/>
      <c r="B370" s="165"/>
      <c r="C370" s="165"/>
      <c r="D370" s="165"/>
      <c r="E370" s="165"/>
      <c r="F370" s="165"/>
      <c r="G370" s="165"/>
      <c r="H370" s="165"/>
      <c r="I370" s="165"/>
      <c r="J370" s="173"/>
      <c r="K370" s="173"/>
      <c r="L370" s="165"/>
      <c r="M370" s="165"/>
      <c r="N370" s="165"/>
      <c r="O370" s="165"/>
      <c r="P370" s="165"/>
      <c r="Q370" s="165"/>
      <c r="R370" s="165"/>
      <c r="S370" s="165"/>
      <c r="T370" s="165"/>
      <c r="U370" s="165"/>
      <c r="V370" s="165"/>
      <c r="W370" s="165"/>
      <c r="X370" s="165"/>
      <c r="Y370" s="165"/>
      <c r="Z370" s="165"/>
    </row>
    <row r="371">
      <c r="A371" s="165"/>
      <c r="B371" s="165"/>
      <c r="C371" s="165"/>
      <c r="D371" s="165"/>
      <c r="E371" s="165"/>
      <c r="F371" s="165"/>
      <c r="G371" s="165"/>
      <c r="H371" s="165"/>
      <c r="I371" s="165"/>
      <c r="J371" s="173"/>
      <c r="K371" s="173"/>
      <c r="L371" s="165"/>
      <c r="M371" s="165"/>
      <c r="N371" s="165"/>
      <c r="O371" s="165"/>
      <c r="P371" s="165"/>
      <c r="Q371" s="165"/>
      <c r="R371" s="165"/>
      <c r="S371" s="165"/>
      <c r="T371" s="165"/>
      <c r="U371" s="165"/>
      <c r="V371" s="165"/>
      <c r="W371" s="165"/>
      <c r="X371" s="165"/>
      <c r="Y371" s="165"/>
      <c r="Z371" s="165"/>
    </row>
    <row r="372">
      <c r="A372" s="165"/>
      <c r="B372" s="165"/>
      <c r="C372" s="165"/>
      <c r="D372" s="165"/>
      <c r="E372" s="165"/>
      <c r="F372" s="165"/>
      <c r="G372" s="165"/>
      <c r="H372" s="165"/>
      <c r="I372" s="165"/>
      <c r="J372" s="173"/>
      <c r="K372" s="173"/>
      <c r="L372" s="165"/>
      <c r="M372" s="165"/>
      <c r="N372" s="165"/>
      <c r="O372" s="165"/>
      <c r="P372" s="165"/>
      <c r="Q372" s="165"/>
      <c r="R372" s="165"/>
      <c r="S372" s="165"/>
      <c r="T372" s="165"/>
      <c r="U372" s="165"/>
      <c r="V372" s="165"/>
      <c r="W372" s="165"/>
      <c r="X372" s="165"/>
      <c r="Y372" s="165"/>
      <c r="Z372" s="165"/>
    </row>
    <row r="373">
      <c r="A373" s="165"/>
      <c r="B373" s="165"/>
      <c r="C373" s="165"/>
      <c r="D373" s="165"/>
      <c r="E373" s="165"/>
      <c r="F373" s="165"/>
      <c r="G373" s="165"/>
      <c r="H373" s="165"/>
      <c r="I373" s="165"/>
      <c r="J373" s="173"/>
      <c r="K373" s="173"/>
      <c r="L373" s="165"/>
      <c r="M373" s="165"/>
      <c r="N373" s="165"/>
      <c r="O373" s="165"/>
      <c r="P373" s="165"/>
      <c r="Q373" s="165"/>
      <c r="R373" s="165"/>
      <c r="S373" s="165"/>
      <c r="T373" s="165"/>
      <c r="U373" s="165"/>
      <c r="V373" s="165"/>
      <c r="W373" s="165"/>
      <c r="X373" s="165"/>
      <c r="Y373" s="165"/>
      <c r="Z373" s="165"/>
    </row>
    <row r="374">
      <c r="A374" s="165"/>
      <c r="B374" s="165"/>
      <c r="C374" s="165"/>
      <c r="D374" s="165"/>
      <c r="E374" s="165"/>
      <c r="F374" s="165"/>
      <c r="G374" s="165"/>
      <c r="H374" s="165"/>
      <c r="I374" s="165"/>
      <c r="J374" s="173"/>
      <c r="K374" s="173"/>
      <c r="L374" s="165"/>
      <c r="M374" s="165"/>
      <c r="N374" s="165"/>
      <c r="O374" s="165"/>
      <c r="P374" s="165"/>
      <c r="Q374" s="165"/>
      <c r="R374" s="165"/>
      <c r="S374" s="165"/>
      <c r="T374" s="165"/>
      <c r="U374" s="165"/>
      <c r="V374" s="165"/>
      <c r="W374" s="165"/>
      <c r="X374" s="165"/>
      <c r="Y374" s="165"/>
      <c r="Z374" s="165"/>
    </row>
    <row r="375">
      <c r="A375" s="165"/>
      <c r="B375" s="165"/>
      <c r="C375" s="165"/>
      <c r="D375" s="165"/>
      <c r="E375" s="165"/>
      <c r="F375" s="165"/>
      <c r="G375" s="165"/>
      <c r="H375" s="165"/>
      <c r="I375" s="165"/>
      <c r="J375" s="173"/>
      <c r="K375" s="173"/>
      <c r="L375" s="165"/>
      <c r="M375" s="165"/>
      <c r="N375" s="165"/>
      <c r="O375" s="165"/>
      <c r="P375" s="165"/>
      <c r="Q375" s="165"/>
      <c r="R375" s="165"/>
      <c r="S375" s="165"/>
      <c r="T375" s="165"/>
      <c r="U375" s="165"/>
      <c r="V375" s="165"/>
      <c r="W375" s="165"/>
      <c r="X375" s="165"/>
      <c r="Y375" s="165"/>
      <c r="Z375" s="165"/>
    </row>
    <row r="376">
      <c r="A376" s="165"/>
      <c r="B376" s="165"/>
      <c r="C376" s="165"/>
      <c r="D376" s="165"/>
      <c r="E376" s="165"/>
      <c r="F376" s="165"/>
      <c r="G376" s="165"/>
      <c r="H376" s="165"/>
      <c r="I376" s="165"/>
      <c r="J376" s="173"/>
      <c r="K376" s="173"/>
      <c r="L376" s="165"/>
      <c r="M376" s="165"/>
      <c r="N376" s="165"/>
      <c r="O376" s="165"/>
      <c r="P376" s="165"/>
      <c r="Q376" s="165"/>
      <c r="R376" s="165"/>
      <c r="S376" s="165"/>
      <c r="T376" s="165"/>
      <c r="U376" s="165"/>
      <c r="V376" s="165"/>
      <c r="W376" s="165"/>
      <c r="X376" s="165"/>
      <c r="Y376" s="165"/>
      <c r="Z376" s="165"/>
    </row>
    <row r="377">
      <c r="A377" s="165"/>
      <c r="B377" s="165"/>
      <c r="C377" s="165"/>
      <c r="D377" s="165"/>
      <c r="E377" s="165"/>
      <c r="F377" s="165"/>
      <c r="G377" s="165"/>
      <c r="H377" s="165"/>
      <c r="I377" s="165"/>
      <c r="J377" s="173"/>
      <c r="K377" s="173"/>
      <c r="L377" s="165"/>
      <c r="M377" s="165"/>
      <c r="N377" s="165"/>
      <c r="O377" s="165"/>
      <c r="P377" s="165"/>
      <c r="Q377" s="165"/>
      <c r="R377" s="165"/>
      <c r="S377" s="165"/>
      <c r="T377" s="165"/>
      <c r="U377" s="165"/>
      <c r="V377" s="165"/>
      <c r="W377" s="165"/>
      <c r="X377" s="165"/>
      <c r="Y377" s="165"/>
      <c r="Z377" s="165"/>
    </row>
    <row r="378">
      <c r="A378" s="165"/>
      <c r="B378" s="165"/>
      <c r="C378" s="165"/>
      <c r="D378" s="165"/>
      <c r="E378" s="165"/>
      <c r="F378" s="165"/>
      <c r="G378" s="165"/>
      <c r="H378" s="165"/>
      <c r="I378" s="165"/>
      <c r="J378" s="173"/>
      <c r="K378" s="173"/>
      <c r="L378" s="165"/>
      <c r="M378" s="165"/>
      <c r="N378" s="165"/>
      <c r="O378" s="165"/>
      <c r="P378" s="165"/>
      <c r="Q378" s="165"/>
      <c r="R378" s="165"/>
      <c r="S378" s="165"/>
      <c r="T378" s="165"/>
      <c r="U378" s="165"/>
      <c r="V378" s="165"/>
      <c r="W378" s="165"/>
      <c r="X378" s="165"/>
      <c r="Y378" s="165"/>
      <c r="Z378" s="165"/>
    </row>
    <row r="379">
      <c r="A379" s="165"/>
      <c r="B379" s="165"/>
      <c r="C379" s="165"/>
      <c r="D379" s="165"/>
      <c r="E379" s="165"/>
      <c r="F379" s="165"/>
      <c r="G379" s="165"/>
      <c r="H379" s="165"/>
      <c r="I379" s="165"/>
      <c r="J379" s="173"/>
      <c r="K379" s="173"/>
      <c r="L379" s="165"/>
      <c r="M379" s="165"/>
      <c r="N379" s="165"/>
      <c r="O379" s="165"/>
      <c r="P379" s="165"/>
      <c r="Q379" s="165"/>
      <c r="R379" s="165"/>
      <c r="S379" s="165"/>
      <c r="T379" s="165"/>
      <c r="U379" s="165"/>
      <c r="V379" s="165"/>
      <c r="W379" s="165"/>
      <c r="X379" s="165"/>
      <c r="Y379" s="165"/>
      <c r="Z379" s="165"/>
    </row>
    <row r="380">
      <c r="A380" s="165"/>
      <c r="B380" s="165"/>
      <c r="C380" s="165"/>
      <c r="D380" s="165"/>
      <c r="E380" s="165"/>
      <c r="F380" s="165"/>
      <c r="G380" s="165"/>
      <c r="H380" s="165"/>
      <c r="I380" s="165"/>
      <c r="J380" s="173"/>
      <c r="K380" s="173"/>
      <c r="L380" s="165"/>
      <c r="M380" s="165"/>
      <c r="N380" s="165"/>
      <c r="O380" s="165"/>
      <c r="P380" s="165"/>
      <c r="Q380" s="165"/>
      <c r="R380" s="165"/>
      <c r="S380" s="165"/>
      <c r="T380" s="165"/>
      <c r="U380" s="165"/>
      <c r="V380" s="165"/>
      <c r="W380" s="165"/>
      <c r="X380" s="165"/>
      <c r="Y380" s="165"/>
      <c r="Z380" s="165"/>
    </row>
    <row r="381">
      <c r="A381" s="165"/>
      <c r="B381" s="165"/>
      <c r="C381" s="165"/>
      <c r="D381" s="165"/>
      <c r="E381" s="165"/>
      <c r="F381" s="165"/>
      <c r="G381" s="165"/>
      <c r="H381" s="165"/>
      <c r="I381" s="165"/>
      <c r="J381" s="173"/>
      <c r="K381" s="173"/>
      <c r="L381" s="165"/>
      <c r="M381" s="165"/>
      <c r="N381" s="165"/>
      <c r="O381" s="165"/>
      <c r="P381" s="165"/>
      <c r="Q381" s="165"/>
      <c r="R381" s="165"/>
      <c r="S381" s="165"/>
      <c r="T381" s="165"/>
      <c r="U381" s="165"/>
      <c r="V381" s="165"/>
      <c r="W381" s="165"/>
      <c r="X381" s="165"/>
      <c r="Y381" s="165"/>
      <c r="Z381" s="165"/>
    </row>
    <row r="382">
      <c r="A382" s="165"/>
      <c r="B382" s="165"/>
      <c r="C382" s="165"/>
      <c r="D382" s="165"/>
      <c r="E382" s="165"/>
      <c r="F382" s="165"/>
      <c r="G382" s="165"/>
      <c r="H382" s="165"/>
      <c r="I382" s="165"/>
      <c r="J382" s="173"/>
      <c r="K382" s="173"/>
      <c r="L382" s="165"/>
      <c r="M382" s="165"/>
      <c r="N382" s="165"/>
      <c r="O382" s="165"/>
      <c r="P382" s="165"/>
      <c r="Q382" s="165"/>
      <c r="R382" s="165"/>
      <c r="S382" s="165"/>
      <c r="T382" s="165"/>
      <c r="U382" s="165"/>
      <c r="V382" s="165"/>
      <c r="W382" s="165"/>
      <c r="X382" s="165"/>
      <c r="Y382" s="165"/>
      <c r="Z382" s="165"/>
    </row>
    <row r="383">
      <c r="A383" s="165"/>
      <c r="B383" s="165"/>
      <c r="C383" s="165"/>
      <c r="D383" s="165"/>
      <c r="E383" s="165"/>
      <c r="F383" s="165"/>
      <c r="G383" s="165"/>
      <c r="H383" s="165"/>
      <c r="I383" s="165"/>
      <c r="J383" s="173"/>
      <c r="K383" s="173"/>
      <c r="L383" s="165"/>
      <c r="M383" s="165"/>
      <c r="N383" s="165"/>
      <c r="O383" s="165"/>
      <c r="P383" s="165"/>
      <c r="Q383" s="165"/>
      <c r="R383" s="165"/>
      <c r="S383" s="165"/>
      <c r="T383" s="165"/>
      <c r="U383" s="165"/>
      <c r="V383" s="165"/>
      <c r="W383" s="165"/>
      <c r="X383" s="165"/>
      <c r="Y383" s="165"/>
      <c r="Z383" s="165"/>
    </row>
    <row r="384">
      <c r="A384" s="165"/>
      <c r="B384" s="165"/>
      <c r="C384" s="165"/>
      <c r="D384" s="165"/>
      <c r="E384" s="165"/>
      <c r="F384" s="165"/>
      <c r="G384" s="165"/>
      <c r="H384" s="165"/>
      <c r="I384" s="165"/>
      <c r="J384" s="173"/>
      <c r="K384" s="173"/>
      <c r="L384" s="165"/>
      <c r="M384" s="165"/>
      <c r="N384" s="165"/>
      <c r="O384" s="165"/>
      <c r="P384" s="165"/>
      <c r="Q384" s="165"/>
      <c r="R384" s="165"/>
      <c r="S384" s="165"/>
      <c r="T384" s="165"/>
      <c r="U384" s="165"/>
      <c r="V384" s="165"/>
      <c r="W384" s="165"/>
      <c r="X384" s="165"/>
      <c r="Y384" s="165"/>
      <c r="Z384" s="165"/>
    </row>
    <row r="385">
      <c r="A385" s="165"/>
      <c r="B385" s="165"/>
      <c r="C385" s="165"/>
      <c r="D385" s="165"/>
      <c r="E385" s="165"/>
      <c r="F385" s="165"/>
      <c r="G385" s="165"/>
      <c r="H385" s="165"/>
      <c r="I385" s="165"/>
      <c r="J385" s="173"/>
      <c r="K385" s="173"/>
      <c r="L385" s="165"/>
      <c r="M385" s="165"/>
      <c r="N385" s="165"/>
      <c r="O385" s="165"/>
      <c r="P385" s="165"/>
      <c r="Q385" s="165"/>
      <c r="R385" s="165"/>
      <c r="S385" s="165"/>
      <c r="T385" s="165"/>
      <c r="U385" s="165"/>
      <c r="V385" s="165"/>
      <c r="W385" s="165"/>
      <c r="X385" s="165"/>
      <c r="Y385" s="165"/>
      <c r="Z385" s="165"/>
    </row>
    <row r="386">
      <c r="A386" s="165"/>
      <c r="B386" s="165"/>
      <c r="C386" s="165"/>
      <c r="D386" s="165"/>
      <c r="E386" s="165"/>
      <c r="F386" s="165"/>
      <c r="G386" s="165"/>
      <c r="H386" s="165"/>
      <c r="I386" s="165"/>
      <c r="J386" s="173"/>
      <c r="K386" s="173"/>
      <c r="L386" s="165"/>
      <c r="M386" s="165"/>
      <c r="N386" s="165"/>
      <c r="O386" s="165"/>
      <c r="P386" s="165"/>
      <c r="Q386" s="165"/>
      <c r="R386" s="165"/>
      <c r="S386" s="165"/>
      <c r="T386" s="165"/>
      <c r="U386" s="165"/>
      <c r="V386" s="165"/>
      <c r="W386" s="165"/>
      <c r="X386" s="165"/>
      <c r="Y386" s="165"/>
      <c r="Z386" s="165"/>
    </row>
    <row r="387">
      <c r="A387" s="165"/>
      <c r="B387" s="165"/>
      <c r="C387" s="165"/>
      <c r="D387" s="165"/>
      <c r="E387" s="165"/>
      <c r="F387" s="165"/>
      <c r="G387" s="165"/>
      <c r="H387" s="165"/>
      <c r="I387" s="165"/>
      <c r="J387" s="173"/>
      <c r="K387" s="173"/>
      <c r="L387" s="165"/>
      <c r="M387" s="165"/>
      <c r="N387" s="165"/>
      <c r="O387" s="165"/>
      <c r="P387" s="165"/>
      <c r="Q387" s="165"/>
      <c r="R387" s="165"/>
      <c r="S387" s="165"/>
      <c r="T387" s="165"/>
      <c r="U387" s="165"/>
      <c r="V387" s="165"/>
      <c r="W387" s="165"/>
      <c r="X387" s="165"/>
      <c r="Y387" s="165"/>
      <c r="Z387" s="165"/>
    </row>
    <row r="388">
      <c r="A388" s="165"/>
      <c r="B388" s="165"/>
      <c r="C388" s="165"/>
      <c r="D388" s="165"/>
      <c r="E388" s="165"/>
      <c r="F388" s="165"/>
      <c r="G388" s="165"/>
      <c r="H388" s="165"/>
      <c r="I388" s="165"/>
      <c r="J388" s="173"/>
      <c r="K388" s="173"/>
      <c r="L388" s="165"/>
      <c r="M388" s="165"/>
      <c r="N388" s="165"/>
      <c r="O388" s="165"/>
      <c r="P388" s="165"/>
      <c r="Q388" s="165"/>
      <c r="R388" s="165"/>
      <c r="S388" s="165"/>
      <c r="T388" s="165"/>
      <c r="U388" s="165"/>
      <c r="V388" s="165"/>
      <c r="W388" s="165"/>
      <c r="X388" s="165"/>
      <c r="Y388" s="165"/>
      <c r="Z388" s="165"/>
    </row>
    <row r="389">
      <c r="A389" s="165"/>
      <c r="B389" s="165"/>
      <c r="C389" s="165"/>
      <c r="D389" s="165"/>
      <c r="E389" s="165"/>
      <c r="F389" s="165"/>
      <c r="G389" s="165"/>
      <c r="H389" s="165"/>
      <c r="I389" s="165"/>
      <c r="J389" s="173"/>
      <c r="K389" s="173"/>
      <c r="L389" s="165"/>
      <c r="M389" s="165"/>
      <c r="N389" s="165"/>
      <c r="O389" s="165"/>
      <c r="P389" s="165"/>
      <c r="Q389" s="165"/>
      <c r="R389" s="165"/>
      <c r="S389" s="165"/>
      <c r="T389" s="165"/>
      <c r="U389" s="165"/>
      <c r="V389" s="165"/>
      <c r="W389" s="165"/>
      <c r="X389" s="165"/>
      <c r="Y389" s="165"/>
      <c r="Z389" s="165"/>
    </row>
    <row r="390">
      <c r="A390" s="165"/>
      <c r="B390" s="165"/>
      <c r="C390" s="165"/>
      <c r="D390" s="165"/>
      <c r="E390" s="165"/>
      <c r="F390" s="165"/>
      <c r="G390" s="165"/>
      <c r="H390" s="165"/>
      <c r="I390" s="165"/>
      <c r="J390" s="173"/>
      <c r="K390" s="173"/>
      <c r="L390" s="165"/>
      <c r="M390" s="165"/>
      <c r="N390" s="165"/>
      <c r="O390" s="165"/>
      <c r="P390" s="165"/>
      <c r="Q390" s="165"/>
      <c r="R390" s="165"/>
      <c r="S390" s="165"/>
      <c r="T390" s="165"/>
      <c r="U390" s="165"/>
      <c r="V390" s="165"/>
      <c r="W390" s="165"/>
      <c r="X390" s="165"/>
      <c r="Y390" s="165"/>
      <c r="Z390" s="165"/>
    </row>
    <row r="391">
      <c r="A391" s="165"/>
      <c r="B391" s="165"/>
      <c r="C391" s="165"/>
      <c r="D391" s="165"/>
      <c r="E391" s="165"/>
      <c r="F391" s="165"/>
      <c r="G391" s="165"/>
      <c r="H391" s="165"/>
      <c r="I391" s="165"/>
      <c r="J391" s="173"/>
      <c r="K391" s="173"/>
      <c r="L391" s="165"/>
      <c r="M391" s="165"/>
      <c r="N391" s="165"/>
      <c r="O391" s="165"/>
      <c r="P391" s="165"/>
      <c r="Q391" s="165"/>
      <c r="R391" s="165"/>
      <c r="S391" s="165"/>
      <c r="T391" s="165"/>
      <c r="U391" s="165"/>
      <c r="V391" s="165"/>
      <c r="W391" s="165"/>
      <c r="X391" s="165"/>
      <c r="Y391" s="165"/>
      <c r="Z391" s="165"/>
    </row>
    <row r="392">
      <c r="A392" s="165"/>
      <c r="B392" s="165"/>
      <c r="C392" s="165"/>
      <c r="D392" s="165"/>
      <c r="E392" s="165"/>
      <c r="F392" s="165"/>
      <c r="G392" s="165"/>
      <c r="H392" s="165"/>
      <c r="I392" s="165"/>
      <c r="J392" s="173"/>
      <c r="K392" s="173"/>
      <c r="L392" s="165"/>
      <c r="M392" s="165"/>
      <c r="N392" s="165"/>
      <c r="O392" s="165"/>
      <c r="P392" s="165"/>
      <c r="Q392" s="165"/>
      <c r="R392" s="165"/>
      <c r="S392" s="165"/>
      <c r="T392" s="165"/>
      <c r="U392" s="165"/>
      <c r="V392" s="165"/>
      <c r="W392" s="165"/>
      <c r="X392" s="165"/>
      <c r="Y392" s="165"/>
      <c r="Z392" s="165"/>
    </row>
    <row r="393">
      <c r="A393" s="165"/>
      <c r="B393" s="165"/>
      <c r="C393" s="165"/>
      <c r="D393" s="165"/>
      <c r="E393" s="165"/>
      <c r="F393" s="165"/>
      <c r="G393" s="165"/>
      <c r="H393" s="165"/>
      <c r="I393" s="165"/>
      <c r="J393" s="173"/>
      <c r="K393" s="173"/>
      <c r="L393" s="165"/>
      <c r="M393" s="165"/>
      <c r="N393" s="165"/>
      <c r="O393" s="165"/>
      <c r="P393" s="165"/>
      <c r="Q393" s="165"/>
      <c r="R393" s="165"/>
      <c r="S393" s="165"/>
      <c r="T393" s="165"/>
      <c r="U393" s="165"/>
      <c r="V393" s="165"/>
      <c r="W393" s="165"/>
      <c r="X393" s="165"/>
      <c r="Y393" s="165"/>
      <c r="Z393" s="165"/>
    </row>
    <row r="394">
      <c r="A394" s="165"/>
      <c r="B394" s="165"/>
      <c r="C394" s="165"/>
      <c r="D394" s="165"/>
      <c r="E394" s="165"/>
      <c r="F394" s="165"/>
      <c r="G394" s="165"/>
      <c r="H394" s="165"/>
      <c r="I394" s="165"/>
      <c r="J394" s="173"/>
      <c r="K394" s="173"/>
      <c r="L394" s="165"/>
      <c r="M394" s="165"/>
      <c r="N394" s="165"/>
      <c r="O394" s="165"/>
      <c r="P394" s="165"/>
      <c r="Q394" s="165"/>
      <c r="R394" s="165"/>
      <c r="S394" s="165"/>
      <c r="T394" s="165"/>
      <c r="U394" s="165"/>
      <c r="V394" s="165"/>
      <c r="W394" s="165"/>
      <c r="X394" s="165"/>
      <c r="Y394" s="165"/>
      <c r="Z394" s="165"/>
    </row>
    <row r="395">
      <c r="A395" s="165"/>
      <c r="B395" s="165"/>
      <c r="C395" s="165"/>
      <c r="D395" s="165"/>
      <c r="E395" s="165"/>
      <c r="F395" s="165"/>
      <c r="G395" s="165"/>
      <c r="H395" s="165"/>
      <c r="I395" s="165"/>
      <c r="J395" s="173"/>
      <c r="K395" s="173"/>
      <c r="L395" s="165"/>
      <c r="M395" s="165"/>
      <c r="N395" s="165"/>
      <c r="O395" s="165"/>
      <c r="P395" s="165"/>
      <c r="Q395" s="165"/>
      <c r="R395" s="165"/>
      <c r="S395" s="165"/>
      <c r="T395" s="165"/>
      <c r="U395" s="165"/>
      <c r="V395" s="165"/>
      <c r="W395" s="165"/>
      <c r="X395" s="165"/>
      <c r="Y395" s="165"/>
      <c r="Z395" s="165"/>
    </row>
    <row r="396">
      <c r="A396" s="165"/>
      <c r="B396" s="165"/>
      <c r="C396" s="165"/>
      <c r="D396" s="165"/>
      <c r="E396" s="165"/>
      <c r="F396" s="165"/>
      <c r="G396" s="165"/>
      <c r="H396" s="165"/>
      <c r="I396" s="165"/>
      <c r="J396" s="173"/>
      <c r="K396" s="173"/>
      <c r="L396" s="165"/>
      <c r="M396" s="165"/>
      <c r="N396" s="165"/>
      <c r="O396" s="165"/>
      <c r="P396" s="165"/>
      <c r="Q396" s="165"/>
      <c r="R396" s="165"/>
      <c r="S396" s="165"/>
      <c r="T396" s="165"/>
      <c r="U396" s="165"/>
      <c r="V396" s="165"/>
      <c r="W396" s="165"/>
      <c r="X396" s="165"/>
      <c r="Y396" s="165"/>
      <c r="Z396" s="165"/>
    </row>
    <row r="397">
      <c r="A397" s="165"/>
      <c r="B397" s="165"/>
      <c r="C397" s="165"/>
      <c r="D397" s="165"/>
      <c r="E397" s="165"/>
      <c r="F397" s="165"/>
      <c r="G397" s="165"/>
      <c r="H397" s="165"/>
      <c r="I397" s="165"/>
      <c r="J397" s="173"/>
      <c r="K397" s="173"/>
      <c r="L397" s="165"/>
      <c r="M397" s="165"/>
      <c r="N397" s="165"/>
      <c r="O397" s="165"/>
      <c r="P397" s="165"/>
      <c r="Q397" s="165"/>
      <c r="R397" s="165"/>
      <c r="S397" s="165"/>
      <c r="T397" s="165"/>
      <c r="U397" s="165"/>
      <c r="V397" s="165"/>
      <c r="W397" s="165"/>
      <c r="X397" s="165"/>
      <c r="Y397" s="165"/>
      <c r="Z397" s="165"/>
    </row>
    <row r="398">
      <c r="A398" s="165"/>
      <c r="B398" s="165"/>
      <c r="C398" s="165"/>
      <c r="D398" s="165"/>
      <c r="E398" s="165"/>
      <c r="F398" s="165"/>
      <c r="G398" s="165"/>
      <c r="H398" s="165"/>
      <c r="I398" s="165"/>
      <c r="J398" s="173"/>
      <c r="K398" s="173"/>
      <c r="L398" s="165"/>
      <c r="M398" s="165"/>
      <c r="N398" s="165"/>
      <c r="O398" s="165"/>
      <c r="P398" s="165"/>
      <c r="Q398" s="165"/>
      <c r="R398" s="165"/>
      <c r="S398" s="165"/>
      <c r="T398" s="165"/>
      <c r="U398" s="165"/>
      <c r="V398" s="165"/>
      <c r="W398" s="165"/>
      <c r="X398" s="165"/>
      <c r="Y398" s="165"/>
      <c r="Z398" s="165"/>
    </row>
    <row r="399">
      <c r="A399" s="165"/>
      <c r="B399" s="165"/>
      <c r="C399" s="165"/>
      <c r="D399" s="165"/>
      <c r="E399" s="165"/>
      <c r="F399" s="165"/>
      <c r="G399" s="165"/>
      <c r="H399" s="165"/>
      <c r="I399" s="165"/>
      <c r="J399" s="173"/>
      <c r="K399" s="173"/>
      <c r="L399" s="165"/>
      <c r="M399" s="165"/>
      <c r="N399" s="165"/>
      <c r="O399" s="165"/>
      <c r="P399" s="165"/>
      <c r="Q399" s="165"/>
      <c r="R399" s="165"/>
      <c r="S399" s="165"/>
      <c r="T399" s="165"/>
      <c r="U399" s="165"/>
      <c r="V399" s="165"/>
      <c r="W399" s="165"/>
      <c r="X399" s="165"/>
      <c r="Y399" s="165"/>
      <c r="Z399" s="165"/>
    </row>
    <row r="400">
      <c r="A400" s="165"/>
      <c r="B400" s="165"/>
      <c r="C400" s="165"/>
      <c r="D400" s="165"/>
      <c r="E400" s="165"/>
      <c r="F400" s="165"/>
      <c r="G400" s="165"/>
      <c r="H400" s="165"/>
      <c r="I400" s="165"/>
      <c r="J400" s="173"/>
      <c r="K400" s="173"/>
      <c r="L400" s="165"/>
      <c r="M400" s="165"/>
      <c r="N400" s="165"/>
      <c r="O400" s="165"/>
      <c r="P400" s="165"/>
      <c r="Q400" s="165"/>
      <c r="R400" s="165"/>
      <c r="S400" s="165"/>
      <c r="T400" s="165"/>
      <c r="U400" s="165"/>
      <c r="V400" s="165"/>
      <c r="W400" s="165"/>
      <c r="X400" s="165"/>
      <c r="Y400" s="165"/>
      <c r="Z400" s="165"/>
    </row>
    <row r="401">
      <c r="A401" s="165"/>
      <c r="B401" s="165"/>
      <c r="C401" s="165"/>
      <c r="D401" s="165"/>
      <c r="E401" s="165"/>
      <c r="F401" s="165"/>
      <c r="G401" s="165"/>
      <c r="H401" s="165"/>
      <c r="I401" s="165"/>
      <c r="J401" s="173"/>
      <c r="K401" s="173"/>
      <c r="L401" s="165"/>
      <c r="M401" s="165"/>
      <c r="N401" s="165"/>
      <c r="O401" s="165"/>
      <c r="P401" s="165"/>
      <c r="Q401" s="165"/>
      <c r="R401" s="165"/>
      <c r="S401" s="165"/>
      <c r="T401" s="165"/>
      <c r="U401" s="165"/>
      <c r="V401" s="165"/>
      <c r="W401" s="165"/>
      <c r="X401" s="165"/>
      <c r="Y401" s="165"/>
      <c r="Z401" s="165"/>
    </row>
    <row r="402">
      <c r="A402" s="165"/>
      <c r="B402" s="165"/>
      <c r="C402" s="165"/>
      <c r="D402" s="165"/>
      <c r="E402" s="165"/>
      <c r="F402" s="165"/>
      <c r="G402" s="165"/>
      <c r="H402" s="165"/>
      <c r="I402" s="165"/>
      <c r="J402" s="173"/>
      <c r="K402" s="173"/>
      <c r="L402" s="165"/>
      <c r="M402" s="165"/>
      <c r="N402" s="165"/>
      <c r="O402" s="165"/>
      <c r="P402" s="165"/>
      <c r="Q402" s="165"/>
      <c r="R402" s="165"/>
      <c r="S402" s="165"/>
      <c r="T402" s="165"/>
      <c r="U402" s="165"/>
      <c r="V402" s="165"/>
      <c r="W402" s="165"/>
      <c r="X402" s="165"/>
      <c r="Y402" s="165"/>
      <c r="Z402" s="165"/>
    </row>
    <row r="403">
      <c r="A403" s="165"/>
      <c r="B403" s="165"/>
      <c r="C403" s="165"/>
      <c r="D403" s="165"/>
      <c r="E403" s="165"/>
      <c r="F403" s="165"/>
      <c r="G403" s="165"/>
      <c r="H403" s="165"/>
      <c r="I403" s="165"/>
      <c r="J403" s="173"/>
      <c r="K403" s="173"/>
      <c r="L403" s="165"/>
      <c r="M403" s="165"/>
      <c r="N403" s="165"/>
      <c r="O403" s="165"/>
      <c r="P403" s="165"/>
      <c r="Q403" s="165"/>
      <c r="R403" s="165"/>
      <c r="S403" s="165"/>
      <c r="T403" s="165"/>
      <c r="U403" s="165"/>
      <c r="V403" s="165"/>
      <c r="W403" s="165"/>
      <c r="X403" s="165"/>
      <c r="Y403" s="165"/>
      <c r="Z403" s="165"/>
    </row>
    <row r="404">
      <c r="A404" s="165"/>
      <c r="B404" s="165"/>
      <c r="C404" s="165"/>
      <c r="D404" s="165"/>
      <c r="E404" s="165"/>
      <c r="F404" s="165"/>
      <c r="G404" s="165"/>
      <c r="H404" s="165"/>
      <c r="I404" s="165"/>
      <c r="J404" s="173"/>
      <c r="K404" s="173"/>
      <c r="L404" s="165"/>
      <c r="M404" s="165"/>
      <c r="N404" s="165"/>
      <c r="O404" s="165"/>
      <c r="P404" s="165"/>
      <c r="Q404" s="165"/>
      <c r="R404" s="165"/>
      <c r="S404" s="165"/>
      <c r="T404" s="165"/>
      <c r="U404" s="165"/>
      <c r="V404" s="165"/>
      <c r="W404" s="165"/>
      <c r="X404" s="165"/>
      <c r="Y404" s="165"/>
      <c r="Z404" s="165"/>
    </row>
    <row r="405">
      <c r="A405" s="165"/>
      <c r="B405" s="165"/>
      <c r="C405" s="165"/>
      <c r="D405" s="165"/>
      <c r="E405" s="165"/>
      <c r="F405" s="165"/>
      <c r="G405" s="165"/>
      <c r="H405" s="165"/>
      <c r="I405" s="165"/>
      <c r="J405" s="173"/>
      <c r="K405" s="173"/>
      <c r="L405" s="165"/>
      <c r="M405" s="165"/>
      <c r="N405" s="165"/>
      <c r="O405" s="165"/>
      <c r="P405" s="165"/>
      <c r="Q405" s="165"/>
      <c r="R405" s="165"/>
      <c r="S405" s="165"/>
      <c r="T405" s="165"/>
      <c r="U405" s="165"/>
      <c r="V405" s="165"/>
      <c r="W405" s="165"/>
      <c r="X405" s="165"/>
      <c r="Y405" s="165"/>
      <c r="Z405" s="165"/>
    </row>
    <row r="406">
      <c r="A406" s="165"/>
      <c r="B406" s="165"/>
      <c r="C406" s="165"/>
      <c r="D406" s="165"/>
      <c r="E406" s="165"/>
      <c r="F406" s="165"/>
      <c r="G406" s="165"/>
      <c r="H406" s="165"/>
      <c r="I406" s="165"/>
      <c r="J406" s="173"/>
      <c r="K406" s="173"/>
      <c r="L406" s="165"/>
      <c r="M406" s="165"/>
      <c r="N406" s="165"/>
      <c r="O406" s="165"/>
      <c r="P406" s="165"/>
      <c r="Q406" s="165"/>
      <c r="R406" s="165"/>
      <c r="S406" s="165"/>
      <c r="T406" s="165"/>
      <c r="U406" s="165"/>
      <c r="V406" s="165"/>
      <c r="W406" s="165"/>
      <c r="X406" s="165"/>
      <c r="Y406" s="165"/>
      <c r="Z406" s="165"/>
    </row>
    <row r="407">
      <c r="A407" s="165"/>
      <c r="B407" s="165"/>
      <c r="C407" s="165"/>
      <c r="D407" s="165"/>
      <c r="E407" s="165"/>
      <c r="F407" s="165"/>
      <c r="G407" s="165"/>
      <c r="H407" s="165"/>
      <c r="I407" s="165"/>
      <c r="J407" s="173"/>
      <c r="K407" s="173"/>
      <c r="L407" s="165"/>
      <c r="M407" s="165"/>
      <c r="N407" s="165"/>
      <c r="O407" s="165"/>
      <c r="P407" s="165"/>
      <c r="Q407" s="165"/>
      <c r="R407" s="165"/>
      <c r="S407" s="165"/>
      <c r="T407" s="165"/>
      <c r="U407" s="165"/>
      <c r="V407" s="165"/>
      <c r="W407" s="165"/>
      <c r="X407" s="165"/>
      <c r="Y407" s="165"/>
      <c r="Z407" s="165"/>
    </row>
    <row r="408">
      <c r="A408" s="165"/>
      <c r="B408" s="165"/>
      <c r="C408" s="165"/>
      <c r="D408" s="165"/>
      <c r="E408" s="165"/>
      <c r="F408" s="165"/>
      <c r="G408" s="165"/>
      <c r="H408" s="165"/>
      <c r="I408" s="165"/>
      <c r="J408" s="173"/>
      <c r="K408" s="173"/>
      <c r="L408" s="165"/>
      <c r="M408" s="165"/>
      <c r="N408" s="165"/>
      <c r="O408" s="165"/>
      <c r="P408" s="165"/>
      <c r="Q408" s="165"/>
      <c r="R408" s="165"/>
      <c r="S408" s="165"/>
      <c r="T408" s="165"/>
      <c r="U408" s="165"/>
      <c r="V408" s="165"/>
      <c r="W408" s="165"/>
      <c r="X408" s="165"/>
      <c r="Y408" s="165"/>
      <c r="Z408" s="165"/>
    </row>
    <row r="409">
      <c r="A409" s="165"/>
      <c r="B409" s="165"/>
      <c r="C409" s="165"/>
      <c r="D409" s="165"/>
      <c r="E409" s="165"/>
      <c r="F409" s="165"/>
      <c r="G409" s="165"/>
      <c r="H409" s="165"/>
      <c r="I409" s="165"/>
      <c r="J409" s="173"/>
      <c r="K409" s="173"/>
      <c r="L409" s="165"/>
      <c r="M409" s="165"/>
      <c r="N409" s="165"/>
      <c r="O409" s="165"/>
      <c r="P409" s="165"/>
      <c r="Q409" s="165"/>
      <c r="R409" s="165"/>
      <c r="S409" s="165"/>
      <c r="T409" s="165"/>
      <c r="U409" s="165"/>
      <c r="V409" s="165"/>
      <c r="W409" s="165"/>
      <c r="X409" s="165"/>
      <c r="Y409" s="165"/>
      <c r="Z409" s="165"/>
    </row>
    <row r="410">
      <c r="A410" s="165"/>
      <c r="B410" s="165"/>
      <c r="C410" s="165"/>
      <c r="D410" s="165"/>
      <c r="E410" s="165"/>
      <c r="F410" s="165"/>
      <c r="G410" s="165"/>
      <c r="H410" s="165"/>
      <c r="I410" s="165"/>
      <c r="J410" s="173"/>
      <c r="K410" s="173"/>
      <c r="L410" s="165"/>
      <c r="M410" s="165"/>
      <c r="N410" s="165"/>
      <c r="O410" s="165"/>
      <c r="P410" s="165"/>
      <c r="Q410" s="165"/>
      <c r="R410" s="165"/>
      <c r="S410" s="165"/>
      <c r="T410" s="165"/>
      <c r="U410" s="165"/>
      <c r="V410" s="165"/>
      <c r="W410" s="165"/>
      <c r="X410" s="165"/>
      <c r="Y410" s="165"/>
      <c r="Z410" s="165"/>
    </row>
    <row r="411">
      <c r="A411" s="165"/>
      <c r="B411" s="165"/>
      <c r="C411" s="165"/>
      <c r="D411" s="165"/>
      <c r="E411" s="165"/>
      <c r="F411" s="165"/>
      <c r="G411" s="165"/>
      <c r="H411" s="165"/>
      <c r="I411" s="165"/>
      <c r="J411" s="173"/>
      <c r="K411" s="173"/>
      <c r="L411" s="165"/>
      <c r="M411" s="165"/>
      <c r="N411" s="165"/>
      <c r="O411" s="165"/>
      <c r="P411" s="165"/>
      <c r="Q411" s="165"/>
      <c r="R411" s="165"/>
      <c r="S411" s="165"/>
      <c r="T411" s="165"/>
      <c r="U411" s="165"/>
      <c r="V411" s="165"/>
      <c r="W411" s="165"/>
      <c r="X411" s="165"/>
      <c r="Y411" s="165"/>
      <c r="Z411" s="165"/>
    </row>
    <row r="412">
      <c r="A412" s="165"/>
      <c r="B412" s="165"/>
      <c r="C412" s="165"/>
      <c r="D412" s="165"/>
      <c r="E412" s="165"/>
      <c r="F412" s="165"/>
      <c r="G412" s="165"/>
      <c r="H412" s="165"/>
      <c r="I412" s="165"/>
      <c r="J412" s="173"/>
      <c r="K412" s="173"/>
      <c r="L412" s="165"/>
      <c r="M412" s="165"/>
      <c r="N412" s="165"/>
      <c r="O412" s="165"/>
      <c r="P412" s="165"/>
      <c r="Q412" s="165"/>
      <c r="R412" s="165"/>
      <c r="S412" s="165"/>
      <c r="T412" s="165"/>
      <c r="U412" s="165"/>
      <c r="V412" s="165"/>
      <c r="W412" s="165"/>
      <c r="X412" s="165"/>
      <c r="Y412" s="165"/>
      <c r="Z412" s="165"/>
    </row>
    <row r="413">
      <c r="A413" s="165"/>
      <c r="B413" s="165"/>
      <c r="C413" s="165"/>
      <c r="D413" s="165"/>
      <c r="E413" s="165"/>
      <c r="F413" s="165"/>
      <c r="G413" s="165"/>
      <c r="H413" s="165"/>
      <c r="I413" s="165"/>
      <c r="J413" s="173"/>
      <c r="K413" s="173"/>
      <c r="L413" s="165"/>
      <c r="M413" s="165"/>
      <c r="N413" s="165"/>
      <c r="O413" s="165"/>
      <c r="P413" s="165"/>
      <c r="Q413" s="165"/>
      <c r="R413" s="165"/>
      <c r="S413" s="165"/>
      <c r="T413" s="165"/>
      <c r="U413" s="165"/>
      <c r="V413" s="165"/>
      <c r="W413" s="165"/>
      <c r="X413" s="165"/>
      <c r="Y413" s="165"/>
      <c r="Z413" s="165"/>
    </row>
    <row r="414">
      <c r="A414" s="165"/>
      <c r="B414" s="165"/>
      <c r="C414" s="165"/>
      <c r="D414" s="165"/>
      <c r="E414" s="165"/>
      <c r="F414" s="165"/>
      <c r="G414" s="165"/>
      <c r="H414" s="165"/>
      <c r="I414" s="165"/>
      <c r="J414" s="173"/>
      <c r="K414" s="173"/>
      <c r="L414" s="165"/>
      <c r="M414" s="165"/>
      <c r="N414" s="165"/>
      <c r="O414" s="165"/>
      <c r="P414" s="165"/>
      <c r="Q414" s="165"/>
      <c r="R414" s="165"/>
      <c r="S414" s="165"/>
      <c r="T414" s="165"/>
      <c r="U414" s="165"/>
      <c r="V414" s="165"/>
      <c r="W414" s="165"/>
      <c r="X414" s="165"/>
      <c r="Y414" s="165"/>
      <c r="Z414" s="165"/>
    </row>
    <row r="415">
      <c r="A415" s="165"/>
      <c r="B415" s="165"/>
      <c r="C415" s="165"/>
      <c r="D415" s="165"/>
      <c r="E415" s="165"/>
      <c r="F415" s="165"/>
      <c r="G415" s="165"/>
      <c r="H415" s="165"/>
      <c r="I415" s="165"/>
      <c r="J415" s="173"/>
      <c r="K415" s="173"/>
      <c r="L415" s="165"/>
      <c r="M415" s="165"/>
      <c r="N415" s="165"/>
      <c r="O415" s="165"/>
      <c r="P415" s="165"/>
      <c r="Q415" s="165"/>
      <c r="R415" s="165"/>
      <c r="S415" s="165"/>
      <c r="T415" s="165"/>
      <c r="U415" s="165"/>
      <c r="V415" s="165"/>
      <c r="W415" s="165"/>
      <c r="X415" s="165"/>
      <c r="Y415" s="165"/>
      <c r="Z415" s="165"/>
    </row>
    <row r="416">
      <c r="A416" s="165"/>
      <c r="B416" s="165"/>
      <c r="C416" s="165"/>
      <c r="D416" s="165"/>
      <c r="E416" s="165"/>
      <c r="F416" s="165"/>
      <c r="G416" s="165"/>
      <c r="H416" s="165"/>
      <c r="I416" s="165"/>
      <c r="J416" s="173"/>
      <c r="K416" s="173"/>
      <c r="L416" s="165"/>
      <c r="M416" s="165"/>
      <c r="N416" s="165"/>
      <c r="O416" s="165"/>
      <c r="P416" s="165"/>
      <c r="Q416" s="165"/>
      <c r="R416" s="165"/>
      <c r="S416" s="165"/>
      <c r="T416" s="165"/>
      <c r="U416" s="165"/>
      <c r="V416" s="165"/>
      <c r="W416" s="165"/>
      <c r="X416" s="165"/>
      <c r="Y416" s="165"/>
      <c r="Z416" s="165"/>
    </row>
    <row r="417">
      <c r="A417" s="165"/>
      <c r="B417" s="165"/>
      <c r="C417" s="165"/>
      <c r="D417" s="165"/>
      <c r="E417" s="165"/>
      <c r="F417" s="165"/>
      <c r="G417" s="165"/>
      <c r="H417" s="165"/>
      <c r="I417" s="165"/>
      <c r="J417" s="173"/>
      <c r="K417" s="173"/>
      <c r="L417" s="165"/>
      <c r="M417" s="165"/>
      <c r="N417" s="165"/>
      <c r="O417" s="165"/>
      <c r="P417" s="165"/>
      <c r="Q417" s="165"/>
      <c r="R417" s="165"/>
      <c r="S417" s="165"/>
      <c r="T417" s="165"/>
      <c r="U417" s="165"/>
      <c r="V417" s="165"/>
      <c r="W417" s="165"/>
      <c r="X417" s="165"/>
      <c r="Y417" s="165"/>
      <c r="Z417" s="165"/>
    </row>
    <row r="418">
      <c r="A418" s="165"/>
      <c r="B418" s="165"/>
      <c r="C418" s="165"/>
      <c r="D418" s="165"/>
      <c r="E418" s="165"/>
      <c r="F418" s="165"/>
      <c r="G418" s="165"/>
      <c r="H418" s="165"/>
      <c r="I418" s="165"/>
      <c r="J418" s="173"/>
      <c r="K418" s="173"/>
      <c r="L418" s="165"/>
      <c r="M418" s="165"/>
      <c r="N418" s="165"/>
      <c r="O418" s="165"/>
      <c r="P418" s="165"/>
      <c r="Q418" s="165"/>
      <c r="R418" s="165"/>
      <c r="S418" s="165"/>
      <c r="T418" s="165"/>
      <c r="U418" s="165"/>
      <c r="V418" s="165"/>
      <c r="W418" s="165"/>
      <c r="X418" s="165"/>
      <c r="Y418" s="165"/>
      <c r="Z418" s="165"/>
    </row>
    <row r="419">
      <c r="A419" s="165"/>
      <c r="B419" s="165"/>
      <c r="C419" s="165"/>
      <c r="D419" s="165"/>
      <c r="E419" s="165"/>
      <c r="F419" s="165"/>
      <c r="G419" s="165"/>
      <c r="H419" s="165"/>
      <c r="I419" s="165"/>
      <c r="J419" s="173"/>
      <c r="K419" s="173"/>
      <c r="L419" s="165"/>
      <c r="M419" s="165"/>
      <c r="N419" s="165"/>
      <c r="O419" s="165"/>
      <c r="P419" s="165"/>
      <c r="Q419" s="165"/>
      <c r="R419" s="165"/>
      <c r="S419" s="165"/>
      <c r="T419" s="165"/>
      <c r="U419" s="165"/>
      <c r="V419" s="165"/>
      <c r="W419" s="165"/>
      <c r="X419" s="165"/>
      <c r="Y419" s="165"/>
      <c r="Z419" s="165"/>
    </row>
    <row r="420">
      <c r="A420" s="165"/>
      <c r="B420" s="165"/>
      <c r="C420" s="165"/>
      <c r="D420" s="165"/>
      <c r="E420" s="165"/>
      <c r="F420" s="165"/>
      <c r="G420" s="165"/>
      <c r="H420" s="165"/>
      <c r="I420" s="165"/>
      <c r="J420" s="173"/>
      <c r="K420" s="173"/>
      <c r="L420" s="165"/>
      <c r="M420" s="165"/>
      <c r="N420" s="165"/>
      <c r="O420" s="165"/>
      <c r="P420" s="165"/>
      <c r="Q420" s="165"/>
      <c r="R420" s="165"/>
      <c r="S420" s="165"/>
      <c r="T420" s="165"/>
      <c r="U420" s="165"/>
      <c r="V420" s="165"/>
      <c r="W420" s="165"/>
      <c r="X420" s="165"/>
      <c r="Y420" s="165"/>
      <c r="Z420" s="165"/>
    </row>
    <row r="421">
      <c r="A421" s="165"/>
      <c r="B421" s="165"/>
      <c r="C421" s="165"/>
      <c r="D421" s="165"/>
      <c r="E421" s="165"/>
      <c r="F421" s="165"/>
      <c r="G421" s="165"/>
      <c r="H421" s="165"/>
      <c r="I421" s="165"/>
      <c r="J421" s="173"/>
      <c r="K421" s="173"/>
      <c r="L421" s="165"/>
      <c r="M421" s="165"/>
      <c r="N421" s="165"/>
      <c r="O421" s="165"/>
      <c r="P421" s="165"/>
      <c r="Q421" s="165"/>
      <c r="R421" s="165"/>
      <c r="S421" s="165"/>
      <c r="T421" s="165"/>
      <c r="U421" s="165"/>
      <c r="V421" s="165"/>
      <c r="W421" s="165"/>
      <c r="X421" s="165"/>
      <c r="Y421" s="165"/>
      <c r="Z421" s="165"/>
    </row>
    <row r="422">
      <c r="A422" s="165"/>
      <c r="B422" s="165"/>
      <c r="C422" s="165"/>
      <c r="D422" s="165"/>
      <c r="E422" s="165"/>
      <c r="F422" s="165"/>
      <c r="G422" s="165"/>
      <c r="H422" s="165"/>
      <c r="I422" s="165"/>
      <c r="J422" s="173"/>
      <c r="K422" s="173"/>
      <c r="L422" s="165"/>
      <c r="M422" s="165"/>
      <c r="N422" s="165"/>
      <c r="O422" s="165"/>
      <c r="P422" s="165"/>
      <c r="Q422" s="165"/>
      <c r="R422" s="165"/>
      <c r="S422" s="165"/>
      <c r="T422" s="165"/>
      <c r="U422" s="165"/>
      <c r="V422" s="165"/>
      <c r="W422" s="165"/>
      <c r="X422" s="165"/>
      <c r="Y422" s="165"/>
      <c r="Z422" s="165"/>
    </row>
    <row r="423">
      <c r="A423" s="165"/>
      <c r="B423" s="165"/>
      <c r="C423" s="165"/>
      <c r="D423" s="165"/>
      <c r="E423" s="165"/>
      <c r="F423" s="165"/>
      <c r="G423" s="165"/>
      <c r="H423" s="165"/>
      <c r="I423" s="165"/>
      <c r="J423" s="173"/>
      <c r="K423" s="173"/>
      <c r="L423" s="165"/>
      <c r="M423" s="165"/>
      <c r="N423" s="165"/>
      <c r="O423" s="165"/>
      <c r="P423" s="165"/>
      <c r="Q423" s="165"/>
      <c r="R423" s="165"/>
      <c r="S423" s="165"/>
      <c r="T423" s="165"/>
      <c r="U423" s="165"/>
      <c r="V423" s="165"/>
      <c r="W423" s="165"/>
      <c r="X423" s="165"/>
      <c r="Y423" s="165"/>
      <c r="Z423" s="165"/>
    </row>
    <row r="424">
      <c r="A424" s="165"/>
      <c r="B424" s="165"/>
      <c r="C424" s="165"/>
      <c r="D424" s="165"/>
      <c r="E424" s="165"/>
      <c r="F424" s="165"/>
      <c r="G424" s="165"/>
      <c r="H424" s="165"/>
      <c r="I424" s="165"/>
      <c r="J424" s="173"/>
      <c r="K424" s="173"/>
      <c r="L424" s="165"/>
      <c r="M424" s="165"/>
      <c r="N424" s="165"/>
      <c r="O424" s="165"/>
      <c r="P424" s="165"/>
      <c r="Q424" s="165"/>
      <c r="R424" s="165"/>
      <c r="S424" s="165"/>
      <c r="T424" s="165"/>
      <c r="U424" s="165"/>
      <c r="V424" s="165"/>
      <c r="W424" s="165"/>
      <c r="X424" s="165"/>
      <c r="Y424" s="165"/>
      <c r="Z424" s="165"/>
    </row>
    <row r="425">
      <c r="A425" s="165"/>
      <c r="B425" s="165"/>
      <c r="C425" s="165"/>
      <c r="D425" s="165"/>
      <c r="E425" s="165"/>
      <c r="F425" s="165"/>
      <c r="G425" s="165"/>
      <c r="H425" s="165"/>
      <c r="I425" s="165"/>
      <c r="J425" s="173"/>
      <c r="K425" s="173"/>
      <c r="L425" s="165"/>
      <c r="M425" s="165"/>
      <c r="N425" s="165"/>
      <c r="O425" s="165"/>
      <c r="P425" s="165"/>
      <c r="Q425" s="165"/>
      <c r="R425" s="165"/>
      <c r="S425" s="165"/>
      <c r="T425" s="165"/>
      <c r="U425" s="165"/>
      <c r="V425" s="165"/>
      <c r="W425" s="165"/>
      <c r="X425" s="165"/>
      <c r="Y425" s="165"/>
      <c r="Z425" s="165"/>
    </row>
    <row r="426">
      <c r="A426" s="165"/>
      <c r="B426" s="165"/>
      <c r="C426" s="165"/>
      <c r="D426" s="165"/>
      <c r="E426" s="165"/>
      <c r="F426" s="165"/>
      <c r="G426" s="165"/>
      <c r="H426" s="165"/>
      <c r="I426" s="165"/>
      <c r="J426" s="173"/>
      <c r="K426" s="173"/>
      <c r="L426" s="165"/>
      <c r="M426" s="165"/>
      <c r="N426" s="165"/>
      <c r="O426" s="165"/>
      <c r="P426" s="165"/>
      <c r="Q426" s="165"/>
      <c r="R426" s="165"/>
      <c r="S426" s="165"/>
      <c r="T426" s="165"/>
      <c r="U426" s="165"/>
      <c r="V426" s="165"/>
      <c r="W426" s="165"/>
      <c r="X426" s="165"/>
      <c r="Y426" s="165"/>
      <c r="Z426" s="165"/>
    </row>
    <row r="427">
      <c r="A427" s="165"/>
      <c r="B427" s="165"/>
      <c r="C427" s="165"/>
      <c r="D427" s="165"/>
      <c r="E427" s="165"/>
      <c r="F427" s="165"/>
      <c r="G427" s="165"/>
      <c r="H427" s="165"/>
      <c r="I427" s="165"/>
      <c r="J427" s="173"/>
      <c r="K427" s="173"/>
      <c r="L427" s="165"/>
      <c r="M427" s="165"/>
      <c r="N427" s="165"/>
      <c r="O427" s="165"/>
      <c r="P427" s="165"/>
      <c r="Q427" s="165"/>
      <c r="R427" s="165"/>
      <c r="S427" s="165"/>
      <c r="T427" s="165"/>
      <c r="U427" s="165"/>
      <c r="V427" s="165"/>
      <c r="W427" s="165"/>
      <c r="X427" s="165"/>
      <c r="Y427" s="165"/>
      <c r="Z427" s="165"/>
    </row>
    <row r="428">
      <c r="A428" s="165"/>
      <c r="B428" s="165"/>
      <c r="C428" s="165"/>
      <c r="D428" s="165"/>
      <c r="E428" s="165"/>
      <c r="F428" s="165"/>
      <c r="G428" s="165"/>
      <c r="H428" s="165"/>
      <c r="I428" s="165"/>
      <c r="J428" s="173"/>
      <c r="K428" s="173"/>
      <c r="L428" s="165"/>
      <c r="M428" s="165"/>
      <c r="N428" s="165"/>
      <c r="O428" s="165"/>
      <c r="P428" s="165"/>
      <c r="Q428" s="165"/>
      <c r="R428" s="165"/>
      <c r="S428" s="165"/>
      <c r="T428" s="165"/>
      <c r="U428" s="165"/>
      <c r="V428" s="165"/>
      <c r="W428" s="165"/>
      <c r="X428" s="165"/>
      <c r="Y428" s="165"/>
      <c r="Z428" s="165"/>
    </row>
    <row r="429">
      <c r="A429" s="165"/>
      <c r="B429" s="165"/>
      <c r="C429" s="165"/>
      <c r="D429" s="165"/>
      <c r="E429" s="165"/>
      <c r="F429" s="165"/>
      <c r="G429" s="165"/>
      <c r="H429" s="165"/>
      <c r="I429" s="165"/>
      <c r="J429" s="173"/>
      <c r="K429" s="173"/>
      <c r="L429" s="165"/>
      <c r="M429" s="165"/>
      <c r="N429" s="165"/>
      <c r="O429" s="165"/>
      <c r="P429" s="165"/>
      <c r="Q429" s="165"/>
      <c r="R429" s="165"/>
      <c r="S429" s="165"/>
      <c r="T429" s="165"/>
      <c r="U429" s="165"/>
      <c r="V429" s="165"/>
      <c r="W429" s="165"/>
      <c r="X429" s="165"/>
      <c r="Y429" s="165"/>
      <c r="Z429" s="165"/>
    </row>
    <row r="430">
      <c r="A430" s="165"/>
      <c r="B430" s="165"/>
      <c r="C430" s="165"/>
      <c r="D430" s="165"/>
      <c r="E430" s="165"/>
      <c r="F430" s="165"/>
      <c r="G430" s="165"/>
      <c r="H430" s="165"/>
      <c r="I430" s="165"/>
      <c r="J430" s="173"/>
      <c r="K430" s="173"/>
      <c r="L430" s="165"/>
      <c r="M430" s="165"/>
      <c r="N430" s="165"/>
      <c r="O430" s="165"/>
      <c r="P430" s="165"/>
      <c r="Q430" s="165"/>
      <c r="R430" s="165"/>
      <c r="S430" s="165"/>
      <c r="T430" s="165"/>
      <c r="U430" s="165"/>
      <c r="V430" s="165"/>
      <c r="W430" s="165"/>
      <c r="X430" s="165"/>
      <c r="Y430" s="165"/>
      <c r="Z430" s="165"/>
    </row>
    <row r="431">
      <c r="A431" s="165"/>
      <c r="B431" s="165"/>
      <c r="C431" s="165"/>
      <c r="D431" s="165"/>
      <c r="E431" s="165"/>
      <c r="F431" s="165"/>
      <c r="G431" s="165"/>
      <c r="H431" s="165"/>
      <c r="I431" s="165"/>
      <c r="J431" s="173"/>
      <c r="K431" s="173"/>
      <c r="L431" s="165"/>
      <c r="M431" s="165"/>
      <c r="N431" s="165"/>
      <c r="O431" s="165"/>
      <c r="P431" s="165"/>
      <c r="Q431" s="165"/>
      <c r="R431" s="165"/>
      <c r="S431" s="165"/>
      <c r="T431" s="165"/>
      <c r="U431" s="165"/>
      <c r="V431" s="165"/>
      <c r="W431" s="165"/>
      <c r="X431" s="165"/>
      <c r="Y431" s="165"/>
      <c r="Z431" s="165"/>
    </row>
    <row r="432">
      <c r="A432" s="165"/>
      <c r="B432" s="165"/>
      <c r="C432" s="165"/>
      <c r="D432" s="165"/>
      <c r="E432" s="165"/>
      <c r="F432" s="165"/>
      <c r="G432" s="165"/>
      <c r="H432" s="165"/>
      <c r="I432" s="165"/>
      <c r="J432" s="173"/>
      <c r="K432" s="173"/>
      <c r="L432" s="165"/>
      <c r="M432" s="165"/>
      <c r="N432" s="165"/>
      <c r="O432" s="165"/>
      <c r="P432" s="165"/>
      <c r="Q432" s="165"/>
      <c r="R432" s="165"/>
      <c r="S432" s="165"/>
      <c r="T432" s="165"/>
      <c r="U432" s="165"/>
      <c r="V432" s="165"/>
      <c r="W432" s="165"/>
      <c r="X432" s="165"/>
      <c r="Y432" s="165"/>
      <c r="Z432" s="165"/>
    </row>
    <row r="433">
      <c r="A433" s="165"/>
      <c r="B433" s="165"/>
      <c r="C433" s="165"/>
      <c r="D433" s="165"/>
      <c r="E433" s="165"/>
      <c r="F433" s="165"/>
      <c r="G433" s="165"/>
      <c r="H433" s="165"/>
      <c r="I433" s="165"/>
      <c r="J433" s="173"/>
      <c r="K433" s="173"/>
      <c r="L433" s="165"/>
      <c r="M433" s="165"/>
      <c r="N433" s="165"/>
      <c r="O433" s="165"/>
      <c r="P433" s="165"/>
      <c r="Q433" s="165"/>
      <c r="R433" s="165"/>
      <c r="S433" s="165"/>
      <c r="T433" s="165"/>
      <c r="U433" s="165"/>
      <c r="V433" s="165"/>
      <c r="W433" s="165"/>
      <c r="X433" s="165"/>
      <c r="Y433" s="165"/>
      <c r="Z433" s="165"/>
    </row>
    <row r="434">
      <c r="A434" s="165"/>
      <c r="B434" s="165"/>
      <c r="C434" s="165"/>
      <c r="D434" s="165"/>
      <c r="E434" s="165"/>
      <c r="F434" s="165"/>
      <c r="G434" s="165"/>
      <c r="H434" s="165"/>
      <c r="I434" s="165"/>
      <c r="J434" s="173"/>
      <c r="K434" s="173"/>
      <c r="L434" s="165"/>
      <c r="M434" s="165"/>
      <c r="N434" s="165"/>
      <c r="O434" s="165"/>
      <c r="P434" s="165"/>
      <c r="Q434" s="165"/>
      <c r="R434" s="165"/>
      <c r="S434" s="165"/>
      <c r="T434" s="165"/>
      <c r="U434" s="165"/>
      <c r="V434" s="165"/>
      <c r="W434" s="165"/>
      <c r="X434" s="165"/>
      <c r="Y434" s="165"/>
      <c r="Z434" s="165"/>
    </row>
    <row r="435">
      <c r="A435" s="165"/>
      <c r="B435" s="165"/>
      <c r="C435" s="165"/>
      <c r="D435" s="165"/>
      <c r="E435" s="165"/>
      <c r="F435" s="165"/>
      <c r="G435" s="165"/>
      <c r="H435" s="165"/>
      <c r="I435" s="165"/>
      <c r="J435" s="173"/>
      <c r="K435" s="173"/>
      <c r="L435" s="165"/>
      <c r="M435" s="165"/>
      <c r="N435" s="165"/>
      <c r="O435" s="165"/>
      <c r="P435" s="165"/>
      <c r="Q435" s="165"/>
      <c r="R435" s="165"/>
      <c r="S435" s="165"/>
      <c r="T435" s="165"/>
      <c r="U435" s="165"/>
      <c r="V435" s="165"/>
      <c r="W435" s="165"/>
      <c r="X435" s="165"/>
      <c r="Y435" s="165"/>
      <c r="Z435" s="165"/>
    </row>
    <row r="436">
      <c r="A436" s="165"/>
      <c r="B436" s="165"/>
      <c r="C436" s="165"/>
      <c r="D436" s="165"/>
      <c r="E436" s="165"/>
      <c r="F436" s="165"/>
      <c r="G436" s="165"/>
      <c r="H436" s="165"/>
      <c r="I436" s="165"/>
      <c r="J436" s="173"/>
      <c r="K436" s="173"/>
      <c r="L436" s="165"/>
      <c r="M436" s="165"/>
      <c r="N436" s="165"/>
      <c r="O436" s="165"/>
      <c r="P436" s="165"/>
      <c r="Q436" s="165"/>
      <c r="R436" s="165"/>
      <c r="S436" s="165"/>
      <c r="T436" s="165"/>
      <c r="U436" s="165"/>
      <c r="V436" s="165"/>
      <c r="W436" s="165"/>
      <c r="X436" s="165"/>
      <c r="Y436" s="165"/>
      <c r="Z436" s="165"/>
    </row>
    <row r="437">
      <c r="A437" s="165"/>
      <c r="B437" s="165"/>
      <c r="C437" s="165"/>
      <c r="D437" s="165"/>
      <c r="E437" s="165"/>
      <c r="F437" s="165"/>
      <c r="G437" s="165"/>
      <c r="H437" s="165"/>
      <c r="I437" s="165"/>
      <c r="J437" s="173"/>
      <c r="K437" s="173"/>
      <c r="L437" s="165"/>
      <c r="M437" s="165"/>
      <c r="N437" s="165"/>
      <c r="O437" s="165"/>
      <c r="P437" s="165"/>
      <c r="Q437" s="165"/>
      <c r="R437" s="165"/>
      <c r="S437" s="165"/>
      <c r="T437" s="165"/>
      <c r="U437" s="165"/>
      <c r="V437" s="165"/>
      <c r="W437" s="165"/>
      <c r="X437" s="165"/>
      <c r="Y437" s="165"/>
      <c r="Z437" s="165"/>
    </row>
    <row r="438">
      <c r="A438" s="165"/>
      <c r="B438" s="165"/>
      <c r="C438" s="165"/>
      <c r="D438" s="165"/>
      <c r="E438" s="165"/>
      <c r="F438" s="165"/>
      <c r="G438" s="165"/>
      <c r="H438" s="165"/>
      <c r="I438" s="165"/>
      <c r="J438" s="173"/>
      <c r="K438" s="173"/>
      <c r="L438" s="165"/>
      <c r="M438" s="165"/>
      <c r="N438" s="165"/>
      <c r="O438" s="165"/>
      <c r="P438" s="165"/>
      <c r="Q438" s="165"/>
      <c r="R438" s="165"/>
      <c r="S438" s="165"/>
      <c r="T438" s="165"/>
      <c r="U438" s="165"/>
      <c r="V438" s="165"/>
      <c r="W438" s="165"/>
      <c r="X438" s="165"/>
      <c r="Y438" s="165"/>
      <c r="Z438" s="165"/>
    </row>
    <row r="439">
      <c r="A439" s="165"/>
      <c r="B439" s="165"/>
      <c r="C439" s="165"/>
      <c r="D439" s="165"/>
      <c r="E439" s="165"/>
      <c r="F439" s="165"/>
      <c r="G439" s="165"/>
      <c r="H439" s="165"/>
      <c r="I439" s="165"/>
      <c r="J439" s="173"/>
      <c r="K439" s="173"/>
      <c r="L439" s="165"/>
      <c r="M439" s="165"/>
      <c r="N439" s="165"/>
      <c r="O439" s="165"/>
      <c r="P439" s="165"/>
      <c r="Q439" s="165"/>
      <c r="R439" s="165"/>
      <c r="S439" s="165"/>
      <c r="T439" s="165"/>
      <c r="U439" s="165"/>
      <c r="V439" s="165"/>
      <c r="W439" s="165"/>
      <c r="X439" s="165"/>
      <c r="Y439" s="165"/>
      <c r="Z439" s="165"/>
    </row>
    <row r="440">
      <c r="A440" s="165"/>
      <c r="B440" s="165"/>
      <c r="C440" s="165"/>
      <c r="D440" s="165"/>
      <c r="E440" s="165"/>
      <c r="F440" s="165"/>
      <c r="G440" s="165"/>
      <c r="H440" s="165"/>
      <c r="I440" s="165"/>
      <c r="J440" s="173"/>
      <c r="K440" s="173"/>
      <c r="L440" s="165"/>
      <c r="M440" s="165"/>
      <c r="N440" s="165"/>
      <c r="O440" s="165"/>
      <c r="P440" s="165"/>
      <c r="Q440" s="165"/>
      <c r="R440" s="165"/>
      <c r="S440" s="165"/>
      <c r="T440" s="165"/>
      <c r="U440" s="165"/>
      <c r="V440" s="165"/>
      <c r="W440" s="165"/>
      <c r="X440" s="165"/>
      <c r="Y440" s="165"/>
      <c r="Z440" s="165"/>
    </row>
    <row r="441">
      <c r="A441" s="165"/>
      <c r="B441" s="165"/>
      <c r="C441" s="165"/>
      <c r="D441" s="165"/>
      <c r="E441" s="165"/>
      <c r="F441" s="165"/>
      <c r="G441" s="165"/>
      <c r="H441" s="165"/>
      <c r="I441" s="165"/>
      <c r="J441" s="173"/>
      <c r="K441" s="173"/>
      <c r="L441" s="165"/>
      <c r="M441" s="165"/>
      <c r="N441" s="165"/>
      <c r="O441" s="165"/>
      <c r="P441" s="165"/>
      <c r="Q441" s="165"/>
      <c r="R441" s="165"/>
      <c r="S441" s="165"/>
      <c r="T441" s="165"/>
      <c r="U441" s="165"/>
      <c r="V441" s="165"/>
      <c r="W441" s="165"/>
      <c r="X441" s="165"/>
      <c r="Y441" s="165"/>
      <c r="Z441" s="165"/>
    </row>
    <row r="442">
      <c r="A442" s="165"/>
      <c r="B442" s="165"/>
      <c r="C442" s="165"/>
      <c r="D442" s="165"/>
      <c r="E442" s="165"/>
      <c r="F442" s="165"/>
      <c r="G442" s="165"/>
      <c r="H442" s="165"/>
      <c r="I442" s="165"/>
      <c r="J442" s="173"/>
      <c r="K442" s="173"/>
      <c r="L442" s="165"/>
      <c r="M442" s="165"/>
      <c r="N442" s="165"/>
      <c r="O442" s="165"/>
      <c r="P442" s="165"/>
      <c r="Q442" s="165"/>
      <c r="R442" s="165"/>
      <c r="S442" s="165"/>
      <c r="T442" s="165"/>
      <c r="U442" s="165"/>
      <c r="V442" s="165"/>
      <c r="W442" s="165"/>
      <c r="X442" s="165"/>
      <c r="Y442" s="165"/>
      <c r="Z442" s="165"/>
    </row>
    <row r="443">
      <c r="A443" s="165"/>
      <c r="B443" s="165"/>
      <c r="C443" s="165"/>
      <c r="D443" s="165"/>
      <c r="E443" s="165"/>
      <c r="F443" s="165"/>
      <c r="G443" s="165"/>
      <c r="H443" s="165"/>
      <c r="I443" s="165"/>
      <c r="J443" s="173"/>
      <c r="K443" s="173"/>
      <c r="L443" s="165"/>
      <c r="M443" s="165"/>
      <c r="N443" s="165"/>
      <c r="O443" s="165"/>
      <c r="P443" s="165"/>
      <c r="Q443" s="165"/>
      <c r="R443" s="165"/>
      <c r="S443" s="165"/>
      <c r="T443" s="165"/>
      <c r="U443" s="165"/>
      <c r="V443" s="165"/>
      <c r="W443" s="165"/>
      <c r="X443" s="165"/>
      <c r="Y443" s="165"/>
      <c r="Z443" s="165"/>
    </row>
    <row r="444">
      <c r="A444" s="165"/>
      <c r="B444" s="165"/>
      <c r="C444" s="165"/>
      <c r="D444" s="165"/>
      <c r="E444" s="165"/>
      <c r="F444" s="165"/>
      <c r="G444" s="165"/>
      <c r="H444" s="165"/>
      <c r="I444" s="165"/>
      <c r="J444" s="173"/>
      <c r="K444" s="173"/>
      <c r="L444" s="165"/>
      <c r="M444" s="165"/>
      <c r="N444" s="165"/>
      <c r="O444" s="165"/>
      <c r="P444" s="165"/>
      <c r="Q444" s="165"/>
      <c r="R444" s="165"/>
      <c r="S444" s="165"/>
      <c r="T444" s="165"/>
      <c r="U444" s="165"/>
      <c r="V444" s="165"/>
      <c r="W444" s="165"/>
      <c r="X444" s="165"/>
      <c r="Y444" s="165"/>
      <c r="Z444" s="165"/>
    </row>
    <row r="445">
      <c r="A445" s="165"/>
      <c r="B445" s="165"/>
      <c r="C445" s="165"/>
      <c r="D445" s="165"/>
      <c r="E445" s="165"/>
      <c r="F445" s="165"/>
      <c r="G445" s="165"/>
      <c r="H445" s="165"/>
      <c r="I445" s="165"/>
      <c r="J445" s="173"/>
      <c r="K445" s="173"/>
      <c r="L445" s="165"/>
      <c r="M445" s="165"/>
      <c r="N445" s="165"/>
      <c r="O445" s="165"/>
      <c r="P445" s="165"/>
      <c r="Q445" s="165"/>
      <c r="R445" s="165"/>
      <c r="S445" s="165"/>
      <c r="T445" s="165"/>
      <c r="U445" s="165"/>
      <c r="V445" s="165"/>
      <c r="W445" s="165"/>
      <c r="X445" s="165"/>
      <c r="Y445" s="165"/>
      <c r="Z445" s="165"/>
    </row>
    <row r="446">
      <c r="A446" s="165"/>
      <c r="B446" s="165"/>
      <c r="C446" s="165"/>
      <c r="D446" s="165"/>
      <c r="E446" s="165"/>
      <c r="F446" s="165"/>
      <c r="G446" s="165"/>
      <c r="H446" s="165"/>
      <c r="I446" s="165"/>
      <c r="J446" s="173"/>
      <c r="K446" s="173"/>
      <c r="L446" s="165"/>
      <c r="M446" s="165"/>
      <c r="N446" s="165"/>
      <c r="O446" s="165"/>
      <c r="P446" s="165"/>
      <c r="Q446" s="165"/>
      <c r="R446" s="165"/>
      <c r="S446" s="165"/>
      <c r="T446" s="165"/>
      <c r="U446" s="165"/>
      <c r="V446" s="165"/>
      <c r="W446" s="165"/>
      <c r="X446" s="165"/>
      <c r="Y446" s="165"/>
      <c r="Z446" s="165"/>
    </row>
    <row r="447">
      <c r="A447" s="165"/>
      <c r="B447" s="165"/>
      <c r="C447" s="165"/>
      <c r="D447" s="165"/>
      <c r="E447" s="165"/>
      <c r="F447" s="165"/>
      <c r="G447" s="165"/>
      <c r="H447" s="165"/>
      <c r="I447" s="165"/>
      <c r="J447" s="173"/>
      <c r="K447" s="173"/>
      <c r="L447" s="165"/>
      <c r="M447" s="165"/>
      <c r="N447" s="165"/>
      <c r="O447" s="165"/>
      <c r="P447" s="165"/>
      <c r="Q447" s="165"/>
      <c r="R447" s="165"/>
      <c r="S447" s="165"/>
      <c r="T447" s="165"/>
      <c r="U447" s="165"/>
      <c r="V447" s="165"/>
      <c r="W447" s="165"/>
      <c r="X447" s="165"/>
      <c r="Y447" s="165"/>
      <c r="Z447" s="165"/>
    </row>
    <row r="448">
      <c r="A448" s="165"/>
      <c r="B448" s="165"/>
      <c r="C448" s="165"/>
      <c r="D448" s="165"/>
      <c r="E448" s="165"/>
      <c r="F448" s="165"/>
      <c r="G448" s="165"/>
      <c r="H448" s="165"/>
      <c r="I448" s="165"/>
      <c r="J448" s="173"/>
      <c r="K448" s="173"/>
      <c r="L448" s="165"/>
      <c r="M448" s="165"/>
      <c r="N448" s="165"/>
      <c r="O448" s="165"/>
      <c r="P448" s="165"/>
      <c r="Q448" s="165"/>
      <c r="R448" s="165"/>
      <c r="S448" s="165"/>
      <c r="T448" s="165"/>
      <c r="U448" s="165"/>
      <c r="V448" s="165"/>
      <c r="W448" s="165"/>
      <c r="X448" s="165"/>
      <c r="Y448" s="165"/>
      <c r="Z448" s="165"/>
    </row>
    <row r="449">
      <c r="A449" s="165"/>
      <c r="B449" s="165"/>
      <c r="C449" s="165"/>
      <c r="D449" s="165"/>
      <c r="E449" s="165"/>
      <c r="F449" s="165"/>
      <c r="G449" s="165"/>
      <c r="H449" s="165"/>
      <c r="I449" s="165"/>
      <c r="J449" s="173"/>
      <c r="K449" s="173"/>
      <c r="L449" s="165"/>
      <c r="M449" s="165"/>
      <c r="N449" s="165"/>
      <c r="O449" s="165"/>
      <c r="P449" s="165"/>
      <c r="Q449" s="165"/>
      <c r="R449" s="165"/>
      <c r="S449" s="165"/>
      <c r="T449" s="165"/>
      <c r="U449" s="165"/>
      <c r="V449" s="165"/>
      <c r="W449" s="165"/>
      <c r="X449" s="165"/>
      <c r="Y449" s="165"/>
      <c r="Z449" s="165"/>
    </row>
    <row r="450">
      <c r="A450" s="165"/>
      <c r="B450" s="165"/>
      <c r="C450" s="165"/>
      <c r="D450" s="165"/>
      <c r="E450" s="165"/>
      <c r="F450" s="165"/>
      <c r="G450" s="165"/>
      <c r="H450" s="165"/>
      <c r="I450" s="165"/>
      <c r="J450" s="173"/>
      <c r="K450" s="173"/>
      <c r="L450" s="165"/>
      <c r="M450" s="165"/>
      <c r="N450" s="165"/>
      <c r="O450" s="165"/>
      <c r="P450" s="165"/>
      <c r="Q450" s="165"/>
      <c r="R450" s="165"/>
      <c r="S450" s="165"/>
      <c r="T450" s="165"/>
      <c r="U450" s="165"/>
      <c r="V450" s="165"/>
      <c r="W450" s="165"/>
      <c r="X450" s="165"/>
      <c r="Y450" s="165"/>
      <c r="Z450" s="165"/>
    </row>
    <row r="451">
      <c r="A451" s="165"/>
      <c r="B451" s="165"/>
      <c r="C451" s="165"/>
      <c r="D451" s="165"/>
      <c r="E451" s="165"/>
      <c r="F451" s="165"/>
      <c r="G451" s="165"/>
      <c r="H451" s="165"/>
      <c r="I451" s="165"/>
      <c r="J451" s="173"/>
      <c r="K451" s="173"/>
      <c r="L451" s="165"/>
      <c r="M451" s="165"/>
      <c r="N451" s="165"/>
      <c r="O451" s="165"/>
      <c r="P451" s="165"/>
      <c r="Q451" s="165"/>
      <c r="R451" s="165"/>
      <c r="S451" s="165"/>
      <c r="T451" s="165"/>
      <c r="U451" s="165"/>
      <c r="V451" s="165"/>
      <c r="W451" s="165"/>
      <c r="X451" s="165"/>
      <c r="Y451" s="165"/>
      <c r="Z451" s="165"/>
    </row>
    <row r="452">
      <c r="A452" s="165"/>
      <c r="B452" s="165"/>
      <c r="C452" s="165"/>
      <c r="D452" s="165"/>
      <c r="E452" s="165"/>
      <c r="F452" s="165"/>
      <c r="G452" s="165"/>
      <c r="H452" s="165"/>
      <c r="I452" s="165"/>
      <c r="J452" s="173"/>
      <c r="K452" s="173"/>
      <c r="L452" s="165"/>
      <c r="M452" s="165"/>
      <c r="N452" s="165"/>
      <c r="O452" s="165"/>
      <c r="P452" s="165"/>
      <c r="Q452" s="165"/>
      <c r="R452" s="165"/>
      <c r="S452" s="165"/>
      <c r="T452" s="165"/>
      <c r="U452" s="165"/>
      <c r="V452" s="165"/>
      <c r="W452" s="165"/>
      <c r="X452" s="165"/>
      <c r="Y452" s="165"/>
      <c r="Z452" s="165"/>
    </row>
    <row r="453">
      <c r="A453" s="165"/>
      <c r="B453" s="165"/>
      <c r="C453" s="165"/>
      <c r="D453" s="165"/>
      <c r="E453" s="165"/>
      <c r="F453" s="165"/>
      <c r="G453" s="165"/>
      <c r="H453" s="165"/>
      <c r="I453" s="165"/>
      <c r="J453" s="173"/>
      <c r="K453" s="173"/>
      <c r="L453" s="165"/>
      <c r="M453" s="165"/>
      <c r="N453" s="165"/>
      <c r="O453" s="165"/>
      <c r="P453" s="165"/>
      <c r="Q453" s="165"/>
      <c r="R453" s="165"/>
      <c r="S453" s="165"/>
      <c r="T453" s="165"/>
      <c r="U453" s="165"/>
      <c r="V453" s="165"/>
      <c r="W453" s="165"/>
      <c r="X453" s="165"/>
      <c r="Y453" s="165"/>
      <c r="Z453" s="165"/>
    </row>
    <row r="454">
      <c r="A454" s="165"/>
      <c r="B454" s="165"/>
      <c r="C454" s="165"/>
      <c r="D454" s="165"/>
      <c r="E454" s="165"/>
      <c r="F454" s="165"/>
      <c r="G454" s="165"/>
      <c r="H454" s="165"/>
      <c r="I454" s="165"/>
      <c r="J454" s="173"/>
      <c r="K454" s="173"/>
      <c r="L454" s="165"/>
      <c r="M454" s="165"/>
      <c r="N454" s="165"/>
      <c r="O454" s="165"/>
      <c r="P454" s="165"/>
      <c r="Q454" s="165"/>
      <c r="R454" s="165"/>
      <c r="S454" s="165"/>
      <c r="T454" s="165"/>
      <c r="U454" s="165"/>
      <c r="V454" s="165"/>
      <c r="W454" s="165"/>
      <c r="X454" s="165"/>
      <c r="Y454" s="165"/>
      <c r="Z454" s="165"/>
    </row>
    <row r="455">
      <c r="A455" s="165"/>
      <c r="B455" s="165"/>
      <c r="C455" s="165"/>
      <c r="D455" s="165"/>
      <c r="E455" s="165"/>
      <c r="F455" s="165"/>
      <c r="G455" s="165"/>
      <c r="H455" s="165"/>
      <c r="I455" s="165"/>
      <c r="J455" s="173"/>
      <c r="K455" s="173"/>
      <c r="L455" s="165"/>
      <c r="M455" s="165"/>
      <c r="N455" s="165"/>
      <c r="O455" s="165"/>
      <c r="P455" s="165"/>
      <c r="Q455" s="165"/>
      <c r="R455" s="165"/>
      <c r="S455" s="165"/>
      <c r="T455" s="165"/>
      <c r="U455" s="165"/>
      <c r="V455" s="165"/>
      <c r="W455" s="165"/>
      <c r="X455" s="165"/>
      <c r="Y455" s="165"/>
      <c r="Z455" s="165"/>
    </row>
    <row r="456">
      <c r="A456" s="165"/>
      <c r="B456" s="165"/>
      <c r="C456" s="165"/>
      <c r="D456" s="165"/>
      <c r="E456" s="165"/>
      <c r="F456" s="165"/>
      <c r="G456" s="165"/>
      <c r="H456" s="165"/>
      <c r="I456" s="165"/>
      <c r="J456" s="173"/>
      <c r="K456" s="173"/>
      <c r="L456" s="165"/>
      <c r="M456" s="165"/>
      <c r="N456" s="165"/>
      <c r="O456" s="165"/>
      <c r="P456" s="165"/>
      <c r="Q456" s="165"/>
      <c r="R456" s="165"/>
      <c r="S456" s="165"/>
      <c r="T456" s="165"/>
      <c r="U456" s="165"/>
      <c r="V456" s="165"/>
      <c r="W456" s="165"/>
      <c r="X456" s="165"/>
      <c r="Y456" s="165"/>
      <c r="Z456" s="165"/>
    </row>
    <row r="457">
      <c r="A457" s="165"/>
      <c r="B457" s="165"/>
      <c r="C457" s="165"/>
      <c r="D457" s="165"/>
      <c r="E457" s="165"/>
      <c r="F457" s="165"/>
      <c r="G457" s="165"/>
      <c r="H457" s="165"/>
      <c r="I457" s="165"/>
      <c r="J457" s="173"/>
      <c r="K457" s="173"/>
      <c r="L457" s="165"/>
      <c r="M457" s="165"/>
      <c r="N457" s="165"/>
      <c r="O457" s="165"/>
      <c r="P457" s="165"/>
      <c r="Q457" s="165"/>
      <c r="R457" s="165"/>
      <c r="S457" s="165"/>
      <c r="T457" s="165"/>
      <c r="U457" s="165"/>
      <c r="V457" s="165"/>
      <c r="W457" s="165"/>
      <c r="X457" s="165"/>
      <c r="Y457" s="165"/>
      <c r="Z457" s="165"/>
    </row>
    <row r="458">
      <c r="A458" s="165"/>
      <c r="B458" s="165"/>
      <c r="C458" s="165"/>
      <c r="D458" s="165"/>
      <c r="E458" s="165"/>
      <c r="F458" s="165"/>
      <c r="G458" s="165"/>
      <c r="H458" s="165"/>
      <c r="I458" s="165"/>
      <c r="J458" s="173"/>
      <c r="K458" s="173"/>
      <c r="L458" s="165"/>
      <c r="M458" s="165"/>
      <c r="N458" s="165"/>
      <c r="O458" s="165"/>
      <c r="P458" s="165"/>
      <c r="Q458" s="165"/>
      <c r="R458" s="165"/>
      <c r="S458" s="165"/>
      <c r="T458" s="165"/>
      <c r="U458" s="165"/>
      <c r="V458" s="165"/>
      <c r="W458" s="165"/>
      <c r="X458" s="165"/>
      <c r="Y458" s="165"/>
      <c r="Z458" s="165"/>
    </row>
    <row r="459">
      <c r="A459" s="165"/>
      <c r="B459" s="165"/>
      <c r="C459" s="165"/>
      <c r="D459" s="165"/>
      <c r="E459" s="165"/>
      <c r="F459" s="165"/>
      <c r="G459" s="165"/>
      <c r="H459" s="165"/>
      <c r="I459" s="165"/>
      <c r="J459" s="173"/>
      <c r="K459" s="173"/>
      <c r="L459" s="165"/>
      <c r="M459" s="165"/>
      <c r="N459" s="165"/>
      <c r="O459" s="165"/>
      <c r="P459" s="165"/>
      <c r="Q459" s="165"/>
      <c r="R459" s="165"/>
      <c r="S459" s="165"/>
      <c r="T459" s="165"/>
      <c r="U459" s="165"/>
      <c r="V459" s="165"/>
      <c r="W459" s="165"/>
      <c r="X459" s="165"/>
      <c r="Y459" s="165"/>
      <c r="Z459" s="165"/>
    </row>
    <row r="460">
      <c r="A460" s="165"/>
      <c r="B460" s="165"/>
      <c r="C460" s="165"/>
      <c r="D460" s="165"/>
      <c r="E460" s="165"/>
      <c r="F460" s="165"/>
      <c r="G460" s="165"/>
      <c r="H460" s="165"/>
      <c r="I460" s="165"/>
      <c r="J460" s="173"/>
      <c r="K460" s="173"/>
      <c r="L460" s="165"/>
      <c r="M460" s="165"/>
      <c r="N460" s="165"/>
      <c r="O460" s="165"/>
      <c r="P460" s="165"/>
      <c r="Q460" s="165"/>
      <c r="R460" s="165"/>
      <c r="S460" s="165"/>
      <c r="T460" s="165"/>
      <c r="U460" s="165"/>
      <c r="V460" s="165"/>
      <c r="W460" s="165"/>
      <c r="X460" s="165"/>
      <c r="Y460" s="165"/>
      <c r="Z460" s="165"/>
    </row>
    <row r="461">
      <c r="A461" s="165"/>
      <c r="B461" s="165"/>
      <c r="C461" s="165"/>
      <c r="D461" s="165"/>
      <c r="E461" s="165"/>
      <c r="F461" s="165"/>
      <c r="G461" s="165"/>
      <c r="H461" s="165"/>
      <c r="I461" s="165"/>
      <c r="J461" s="173"/>
      <c r="K461" s="173"/>
      <c r="L461" s="165"/>
      <c r="M461" s="165"/>
      <c r="N461" s="165"/>
      <c r="O461" s="165"/>
      <c r="P461" s="165"/>
      <c r="Q461" s="165"/>
      <c r="R461" s="165"/>
      <c r="S461" s="165"/>
      <c r="T461" s="165"/>
      <c r="U461" s="165"/>
      <c r="V461" s="165"/>
      <c r="W461" s="165"/>
      <c r="X461" s="165"/>
      <c r="Y461" s="165"/>
      <c r="Z461" s="165"/>
    </row>
    <row r="462">
      <c r="A462" s="165"/>
      <c r="B462" s="165"/>
      <c r="C462" s="165"/>
      <c r="D462" s="165"/>
      <c r="E462" s="165"/>
      <c r="F462" s="165"/>
      <c r="G462" s="165"/>
      <c r="H462" s="165"/>
      <c r="I462" s="165"/>
      <c r="J462" s="173"/>
      <c r="K462" s="173"/>
      <c r="L462" s="165"/>
      <c r="M462" s="165"/>
      <c r="N462" s="165"/>
      <c r="O462" s="165"/>
      <c r="P462" s="165"/>
      <c r="Q462" s="165"/>
      <c r="R462" s="165"/>
      <c r="S462" s="165"/>
      <c r="T462" s="165"/>
      <c r="U462" s="165"/>
      <c r="V462" s="165"/>
      <c r="W462" s="165"/>
      <c r="X462" s="165"/>
      <c r="Y462" s="165"/>
      <c r="Z462" s="165"/>
    </row>
    <row r="463">
      <c r="A463" s="165"/>
      <c r="B463" s="165"/>
      <c r="C463" s="165"/>
      <c r="D463" s="165"/>
      <c r="E463" s="165"/>
      <c r="F463" s="165"/>
      <c r="G463" s="165"/>
      <c r="H463" s="165"/>
      <c r="I463" s="165"/>
      <c r="J463" s="173"/>
      <c r="K463" s="173"/>
      <c r="L463" s="165"/>
      <c r="M463" s="165"/>
      <c r="N463" s="165"/>
      <c r="O463" s="165"/>
      <c r="P463" s="165"/>
      <c r="Q463" s="165"/>
      <c r="R463" s="165"/>
      <c r="S463" s="165"/>
      <c r="T463" s="165"/>
      <c r="U463" s="165"/>
      <c r="V463" s="165"/>
      <c r="W463" s="165"/>
      <c r="X463" s="165"/>
      <c r="Y463" s="165"/>
      <c r="Z463" s="165"/>
    </row>
    <row r="464">
      <c r="A464" s="165"/>
      <c r="B464" s="165"/>
      <c r="C464" s="165"/>
      <c r="D464" s="165"/>
      <c r="E464" s="165"/>
      <c r="F464" s="165"/>
      <c r="G464" s="165"/>
      <c r="H464" s="165"/>
      <c r="I464" s="165"/>
      <c r="J464" s="173"/>
      <c r="K464" s="173"/>
      <c r="L464" s="165"/>
      <c r="M464" s="165"/>
      <c r="N464" s="165"/>
      <c r="O464" s="165"/>
      <c r="P464" s="165"/>
      <c r="Q464" s="165"/>
      <c r="R464" s="165"/>
      <c r="S464" s="165"/>
      <c r="T464" s="165"/>
      <c r="U464" s="165"/>
      <c r="V464" s="165"/>
      <c r="W464" s="165"/>
      <c r="X464" s="165"/>
      <c r="Y464" s="165"/>
      <c r="Z464" s="165"/>
    </row>
    <row r="465">
      <c r="A465" s="165"/>
      <c r="B465" s="165"/>
      <c r="C465" s="165"/>
      <c r="D465" s="165"/>
      <c r="E465" s="165"/>
      <c r="F465" s="165"/>
      <c r="G465" s="165"/>
      <c r="H465" s="165"/>
      <c r="I465" s="165"/>
      <c r="J465" s="173"/>
      <c r="K465" s="173"/>
      <c r="L465" s="165"/>
      <c r="M465" s="165"/>
      <c r="N465" s="165"/>
      <c r="O465" s="165"/>
      <c r="P465" s="165"/>
      <c r="Q465" s="165"/>
      <c r="R465" s="165"/>
      <c r="S465" s="165"/>
      <c r="T465" s="165"/>
      <c r="U465" s="165"/>
      <c r="V465" s="165"/>
      <c r="W465" s="165"/>
      <c r="X465" s="165"/>
      <c r="Y465" s="165"/>
      <c r="Z465" s="165"/>
    </row>
    <row r="466">
      <c r="A466" s="165"/>
      <c r="B466" s="165"/>
      <c r="C466" s="165"/>
      <c r="D466" s="165"/>
      <c r="E466" s="165"/>
      <c r="F466" s="165"/>
      <c r="G466" s="165"/>
      <c r="H466" s="165"/>
      <c r="I466" s="165"/>
      <c r="J466" s="173"/>
      <c r="K466" s="173"/>
      <c r="L466" s="165"/>
      <c r="M466" s="165"/>
      <c r="N466" s="165"/>
      <c r="O466" s="165"/>
      <c r="P466" s="165"/>
      <c r="Q466" s="165"/>
      <c r="R466" s="165"/>
      <c r="S466" s="165"/>
      <c r="T466" s="165"/>
      <c r="U466" s="165"/>
      <c r="V466" s="165"/>
      <c r="W466" s="165"/>
      <c r="X466" s="165"/>
      <c r="Y466" s="165"/>
      <c r="Z466" s="165"/>
    </row>
    <row r="467">
      <c r="A467" s="165"/>
      <c r="B467" s="165"/>
      <c r="C467" s="165"/>
      <c r="D467" s="165"/>
      <c r="E467" s="165"/>
      <c r="F467" s="165"/>
      <c r="G467" s="165"/>
      <c r="H467" s="165"/>
      <c r="I467" s="165"/>
      <c r="J467" s="173"/>
      <c r="K467" s="173"/>
      <c r="L467" s="165"/>
      <c r="M467" s="165"/>
      <c r="N467" s="165"/>
      <c r="O467" s="165"/>
      <c r="P467" s="165"/>
      <c r="Q467" s="165"/>
      <c r="R467" s="165"/>
      <c r="S467" s="165"/>
      <c r="T467" s="165"/>
      <c r="U467" s="165"/>
      <c r="V467" s="165"/>
      <c r="W467" s="165"/>
      <c r="X467" s="165"/>
      <c r="Y467" s="165"/>
      <c r="Z467" s="165"/>
    </row>
    <row r="468">
      <c r="A468" s="165"/>
      <c r="B468" s="165"/>
      <c r="C468" s="165"/>
      <c r="D468" s="165"/>
      <c r="E468" s="165"/>
      <c r="F468" s="165"/>
      <c r="G468" s="165"/>
      <c r="H468" s="165"/>
      <c r="I468" s="165"/>
      <c r="J468" s="173"/>
      <c r="K468" s="173"/>
      <c r="L468" s="165"/>
      <c r="M468" s="165"/>
      <c r="N468" s="165"/>
      <c r="O468" s="165"/>
      <c r="P468" s="165"/>
      <c r="Q468" s="165"/>
      <c r="R468" s="165"/>
      <c r="S468" s="165"/>
      <c r="T468" s="165"/>
      <c r="U468" s="165"/>
      <c r="V468" s="165"/>
      <c r="W468" s="165"/>
      <c r="X468" s="165"/>
      <c r="Y468" s="165"/>
      <c r="Z468" s="165"/>
    </row>
    <row r="469">
      <c r="A469" s="165"/>
      <c r="B469" s="165"/>
      <c r="C469" s="165"/>
      <c r="D469" s="165"/>
      <c r="E469" s="165"/>
      <c r="F469" s="165"/>
      <c r="G469" s="165"/>
      <c r="H469" s="165"/>
      <c r="I469" s="165"/>
      <c r="J469" s="173"/>
      <c r="K469" s="173"/>
      <c r="L469" s="165"/>
      <c r="M469" s="165"/>
      <c r="N469" s="165"/>
      <c r="O469" s="165"/>
      <c r="P469" s="165"/>
      <c r="Q469" s="165"/>
      <c r="R469" s="165"/>
      <c r="S469" s="165"/>
      <c r="T469" s="165"/>
      <c r="U469" s="165"/>
      <c r="V469" s="165"/>
      <c r="W469" s="165"/>
      <c r="X469" s="165"/>
      <c r="Y469" s="165"/>
      <c r="Z469" s="165"/>
    </row>
    <row r="470">
      <c r="A470" s="165"/>
      <c r="B470" s="165"/>
      <c r="C470" s="165"/>
      <c r="D470" s="165"/>
      <c r="E470" s="165"/>
      <c r="F470" s="165"/>
      <c r="G470" s="165"/>
      <c r="H470" s="165"/>
      <c r="I470" s="165"/>
      <c r="J470" s="173"/>
      <c r="K470" s="173"/>
      <c r="L470" s="165"/>
      <c r="M470" s="165"/>
      <c r="N470" s="165"/>
      <c r="O470" s="165"/>
      <c r="P470" s="165"/>
      <c r="Q470" s="165"/>
      <c r="R470" s="165"/>
      <c r="S470" s="165"/>
      <c r="T470" s="165"/>
      <c r="U470" s="165"/>
      <c r="V470" s="165"/>
      <c r="W470" s="165"/>
      <c r="X470" s="165"/>
      <c r="Y470" s="165"/>
      <c r="Z470" s="165"/>
    </row>
    <row r="471">
      <c r="A471" s="165"/>
      <c r="B471" s="165"/>
      <c r="C471" s="165"/>
      <c r="D471" s="165"/>
      <c r="E471" s="165"/>
      <c r="F471" s="165"/>
      <c r="G471" s="165"/>
      <c r="H471" s="165"/>
      <c r="I471" s="165"/>
      <c r="J471" s="173"/>
      <c r="K471" s="173"/>
      <c r="L471" s="165"/>
      <c r="M471" s="165"/>
      <c r="N471" s="165"/>
      <c r="O471" s="165"/>
      <c r="P471" s="165"/>
      <c r="Q471" s="165"/>
      <c r="R471" s="165"/>
      <c r="S471" s="165"/>
      <c r="T471" s="165"/>
      <c r="U471" s="165"/>
      <c r="V471" s="165"/>
      <c r="W471" s="165"/>
      <c r="X471" s="165"/>
      <c r="Y471" s="165"/>
      <c r="Z471" s="165"/>
    </row>
    <row r="472">
      <c r="A472" s="165"/>
      <c r="B472" s="165"/>
      <c r="C472" s="165"/>
      <c r="D472" s="165"/>
      <c r="E472" s="165"/>
      <c r="F472" s="165"/>
      <c r="G472" s="165"/>
      <c r="H472" s="165"/>
      <c r="I472" s="165"/>
      <c r="J472" s="173"/>
      <c r="K472" s="173"/>
      <c r="L472" s="165"/>
      <c r="M472" s="165"/>
      <c r="N472" s="165"/>
      <c r="O472" s="165"/>
      <c r="P472" s="165"/>
      <c r="Q472" s="165"/>
      <c r="R472" s="165"/>
      <c r="S472" s="165"/>
      <c r="T472" s="165"/>
      <c r="U472" s="165"/>
      <c r="V472" s="165"/>
      <c r="W472" s="165"/>
      <c r="X472" s="165"/>
      <c r="Y472" s="165"/>
      <c r="Z472" s="165"/>
    </row>
    <row r="473">
      <c r="A473" s="165"/>
      <c r="B473" s="165"/>
      <c r="C473" s="165"/>
      <c r="D473" s="165"/>
      <c r="E473" s="165"/>
      <c r="F473" s="165"/>
      <c r="G473" s="165"/>
      <c r="H473" s="165"/>
      <c r="I473" s="165"/>
      <c r="J473" s="173"/>
      <c r="K473" s="173"/>
      <c r="L473" s="165"/>
      <c r="M473" s="165"/>
      <c r="N473" s="165"/>
      <c r="O473" s="165"/>
      <c r="P473" s="165"/>
      <c r="Q473" s="165"/>
      <c r="R473" s="165"/>
      <c r="S473" s="165"/>
      <c r="T473" s="165"/>
      <c r="U473" s="165"/>
      <c r="V473" s="165"/>
      <c r="W473" s="165"/>
      <c r="X473" s="165"/>
      <c r="Y473" s="165"/>
      <c r="Z473" s="165"/>
    </row>
    <row r="474">
      <c r="A474" s="165"/>
      <c r="B474" s="165"/>
      <c r="C474" s="165"/>
      <c r="D474" s="165"/>
      <c r="E474" s="165"/>
      <c r="F474" s="165"/>
      <c r="G474" s="165"/>
      <c r="H474" s="165"/>
      <c r="I474" s="165"/>
      <c r="J474" s="173"/>
      <c r="K474" s="173"/>
      <c r="L474" s="165"/>
      <c r="M474" s="165"/>
      <c r="N474" s="165"/>
      <c r="O474" s="165"/>
      <c r="P474" s="165"/>
      <c r="Q474" s="165"/>
      <c r="R474" s="165"/>
      <c r="S474" s="165"/>
      <c r="T474" s="165"/>
      <c r="U474" s="165"/>
      <c r="V474" s="165"/>
      <c r="W474" s="165"/>
      <c r="X474" s="165"/>
      <c r="Y474" s="165"/>
      <c r="Z474" s="165"/>
    </row>
    <row r="475">
      <c r="A475" s="165"/>
      <c r="B475" s="165"/>
      <c r="C475" s="165"/>
      <c r="D475" s="165"/>
      <c r="E475" s="165"/>
      <c r="F475" s="165"/>
      <c r="G475" s="165"/>
      <c r="H475" s="165"/>
      <c r="I475" s="165"/>
      <c r="J475" s="173"/>
      <c r="K475" s="173"/>
      <c r="L475" s="165"/>
      <c r="M475" s="165"/>
      <c r="N475" s="165"/>
      <c r="O475" s="165"/>
      <c r="P475" s="165"/>
      <c r="Q475" s="165"/>
      <c r="R475" s="165"/>
      <c r="S475" s="165"/>
      <c r="T475" s="165"/>
      <c r="U475" s="165"/>
      <c r="V475" s="165"/>
      <c r="W475" s="165"/>
      <c r="X475" s="165"/>
      <c r="Y475" s="165"/>
      <c r="Z475" s="165"/>
    </row>
    <row r="476">
      <c r="A476" s="165"/>
      <c r="B476" s="165"/>
      <c r="C476" s="165"/>
      <c r="D476" s="165"/>
      <c r="E476" s="165"/>
      <c r="F476" s="165"/>
      <c r="G476" s="165"/>
      <c r="H476" s="165"/>
      <c r="I476" s="165"/>
      <c r="J476" s="173"/>
      <c r="K476" s="173"/>
      <c r="L476" s="165"/>
      <c r="M476" s="165"/>
      <c r="N476" s="165"/>
      <c r="O476" s="165"/>
      <c r="P476" s="165"/>
      <c r="Q476" s="165"/>
      <c r="R476" s="165"/>
      <c r="S476" s="165"/>
      <c r="T476" s="165"/>
      <c r="U476" s="165"/>
      <c r="V476" s="165"/>
      <c r="W476" s="165"/>
      <c r="X476" s="165"/>
      <c r="Y476" s="165"/>
      <c r="Z476" s="165"/>
    </row>
    <row r="477">
      <c r="A477" s="165"/>
      <c r="B477" s="165"/>
      <c r="C477" s="165"/>
      <c r="D477" s="165"/>
      <c r="E477" s="165"/>
      <c r="F477" s="165"/>
      <c r="G477" s="165"/>
      <c r="H477" s="165"/>
      <c r="I477" s="165"/>
      <c r="J477" s="173"/>
      <c r="K477" s="173"/>
      <c r="L477" s="165"/>
      <c r="M477" s="165"/>
      <c r="N477" s="165"/>
      <c r="O477" s="165"/>
      <c r="P477" s="165"/>
      <c r="Q477" s="165"/>
      <c r="R477" s="165"/>
      <c r="S477" s="165"/>
      <c r="T477" s="165"/>
      <c r="U477" s="165"/>
      <c r="V477" s="165"/>
      <c r="W477" s="165"/>
      <c r="X477" s="165"/>
      <c r="Y477" s="165"/>
      <c r="Z477" s="165"/>
    </row>
    <row r="478">
      <c r="A478" s="165"/>
      <c r="B478" s="165"/>
      <c r="C478" s="165"/>
      <c r="D478" s="165"/>
      <c r="E478" s="165"/>
      <c r="F478" s="165"/>
      <c r="G478" s="165"/>
      <c r="H478" s="165"/>
      <c r="I478" s="165"/>
      <c r="J478" s="173"/>
      <c r="K478" s="173"/>
      <c r="L478" s="165"/>
      <c r="M478" s="165"/>
      <c r="N478" s="165"/>
      <c r="O478" s="165"/>
      <c r="P478" s="165"/>
      <c r="Q478" s="165"/>
      <c r="R478" s="165"/>
      <c r="S478" s="165"/>
      <c r="T478" s="165"/>
      <c r="U478" s="165"/>
      <c r="V478" s="165"/>
      <c r="W478" s="165"/>
      <c r="X478" s="165"/>
      <c r="Y478" s="165"/>
      <c r="Z478" s="165"/>
    </row>
    <row r="479">
      <c r="A479" s="165"/>
      <c r="B479" s="165"/>
      <c r="C479" s="165"/>
      <c r="D479" s="165"/>
      <c r="E479" s="165"/>
      <c r="F479" s="165"/>
      <c r="G479" s="165"/>
      <c r="H479" s="165"/>
      <c r="I479" s="165"/>
      <c r="J479" s="173"/>
      <c r="K479" s="173"/>
      <c r="L479" s="165"/>
      <c r="M479" s="165"/>
      <c r="N479" s="165"/>
      <c r="O479" s="165"/>
      <c r="P479" s="165"/>
      <c r="Q479" s="165"/>
      <c r="R479" s="165"/>
      <c r="S479" s="165"/>
      <c r="T479" s="165"/>
      <c r="U479" s="165"/>
      <c r="V479" s="165"/>
      <c r="W479" s="165"/>
      <c r="X479" s="165"/>
      <c r="Y479" s="165"/>
      <c r="Z479" s="165"/>
    </row>
    <row r="480">
      <c r="A480" s="165"/>
      <c r="B480" s="165"/>
      <c r="C480" s="165"/>
      <c r="D480" s="165"/>
      <c r="E480" s="165"/>
      <c r="F480" s="165"/>
      <c r="G480" s="165"/>
      <c r="H480" s="165"/>
      <c r="I480" s="165"/>
      <c r="J480" s="173"/>
      <c r="K480" s="173"/>
      <c r="L480" s="165"/>
      <c r="M480" s="165"/>
      <c r="N480" s="165"/>
      <c r="O480" s="165"/>
      <c r="P480" s="165"/>
      <c r="Q480" s="165"/>
      <c r="R480" s="165"/>
      <c r="S480" s="165"/>
      <c r="T480" s="165"/>
      <c r="U480" s="165"/>
      <c r="V480" s="165"/>
      <c r="W480" s="165"/>
      <c r="X480" s="165"/>
      <c r="Y480" s="165"/>
      <c r="Z480" s="165"/>
    </row>
    <row r="481">
      <c r="A481" s="165"/>
      <c r="B481" s="165"/>
      <c r="C481" s="165"/>
      <c r="D481" s="165"/>
      <c r="E481" s="165"/>
      <c r="F481" s="165"/>
      <c r="G481" s="165"/>
      <c r="H481" s="165"/>
      <c r="I481" s="165"/>
      <c r="J481" s="173"/>
      <c r="K481" s="173"/>
      <c r="L481" s="165"/>
      <c r="M481" s="165"/>
      <c r="N481" s="165"/>
      <c r="O481" s="165"/>
      <c r="P481" s="165"/>
      <c r="Q481" s="165"/>
      <c r="R481" s="165"/>
      <c r="S481" s="165"/>
      <c r="T481" s="165"/>
      <c r="U481" s="165"/>
      <c r="V481" s="165"/>
      <c r="W481" s="165"/>
      <c r="X481" s="165"/>
      <c r="Y481" s="165"/>
      <c r="Z481" s="165"/>
    </row>
    <row r="482">
      <c r="A482" s="165"/>
      <c r="B482" s="165"/>
      <c r="C482" s="165"/>
      <c r="D482" s="165"/>
      <c r="E482" s="165"/>
      <c r="F482" s="165"/>
      <c r="G482" s="165"/>
      <c r="H482" s="165"/>
      <c r="I482" s="165"/>
      <c r="J482" s="173"/>
      <c r="K482" s="173"/>
      <c r="L482" s="165"/>
      <c r="M482" s="165"/>
      <c r="N482" s="165"/>
      <c r="O482" s="165"/>
      <c r="P482" s="165"/>
      <c r="Q482" s="165"/>
      <c r="R482" s="165"/>
      <c r="S482" s="165"/>
      <c r="T482" s="165"/>
      <c r="U482" s="165"/>
      <c r="V482" s="165"/>
      <c r="W482" s="165"/>
      <c r="X482" s="165"/>
      <c r="Y482" s="165"/>
      <c r="Z482" s="165"/>
    </row>
    <row r="483">
      <c r="A483" s="165"/>
      <c r="B483" s="165"/>
      <c r="C483" s="165"/>
      <c r="D483" s="165"/>
      <c r="E483" s="165"/>
      <c r="F483" s="165"/>
      <c r="G483" s="165"/>
      <c r="H483" s="165"/>
      <c r="I483" s="165"/>
      <c r="J483" s="173"/>
      <c r="K483" s="173"/>
      <c r="L483" s="165"/>
      <c r="M483" s="165"/>
      <c r="N483" s="165"/>
      <c r="O483" s="165"/>
      <c r="P483" s="165"/>
      <c r="Q483" s="165"/>
      <c r="R483" s="165"/>
      <c r="S483" s="165"/>
      <c r="T483" s="165"/>
      <c r="U483" s="165"/>
      <c r="V483" s="165"/>
      <c r="W483" s="165"/>
      <c r="X483" s="165"/>
      <c r="Y483" s="165"/>
      <c r="Z483" s="165"/>
    </row>
    <row r="484">
      <c r="A484" s="165"/>
      <c r="B484" s="165"/>
      <c r="C484" s="165"/>
      <c r="D484" s="165"/>
      <c r="E484" s="165"/>
      <c r="F484" s="165"/>
      <c r="G484" s="165"/>
      <c r="H484" s="165"/>
      <c r="I484" s="165"/>
      <c r="J484" s="173"/>
      <c r="K484" s="173"/>
      <c r="L484" s="165"/>
      <c r="M484" s="165"/>
      <c r="N484" s="165"/>
      <c r="O484" s="165"/>
      <c r="P484" s="165"/>
      <c r="Q484" s="165"/>
      <c r="R484" s="165"/>
      <c r="S484" s="165"/>
      <c r="T484" s="165"/>
      <c r="U484" s="165"/>
      <c r="V484" s="165"/>
      <c r="W484" s="165"/>
      <c r="X484" s="165"/>
      <c r="Y484" s="165"/>
      <c r="Z484" s="165"/>
    </row>
    <row r="485">
      <c r="A485" s="165"/>
      <c r="B485" s="165"/>
      <c r="C485" s="165"/>
      <c r="D485" s="165"/>
      <c r="E485" s="165"/>
      <c r="F485" s="165"/>
      <c r="G485" s="165"/>
      <c r="H485" s="165"/>
      <c r="I485" s="165"/>
      <c r="J485" s="173"/>
      <c r="K485" s="173"/>
      <c r="L485" s="165"/>
      <c r="M485" s="165"/>
      <c r="N485" s="165"/>
      <c r="O485" s="165"/>
      <c r="P485" s="165"/>
      <c r="Q485" s="165"/>
      <c r="R485" s="165"/>
      <c r="S485" s="165"/>
      <c r="T485" s="165"/>
      <c r="U485" s="165"/>
      <c r="V485" s="165"/>
      <c r="W485" s="165"/>
      <c r="X485" s="165"/>
      <c r="Y485" s="165"/>
      <c r="Z485" s="165"/>
    </row>
    <row r="486">
      <c r="A486" s="165"/>
      <c r="B486" s="165"/>
      <c r="C486" s="165"/>
      <c r="D486" s="165"/>
      <c r="E486" s="165"/>
      <c r="F486" s="165"/>
      <c r="G486" s="165"/>
      <c r="H486" s="165"/>
      <c r="I486" s="165"/>
      <c r="J486" s="173"/>
      <c r="K486" s="173"/>
      <c r="L486" s="165"/>
      <c r="M486" s="165"/>
      <c r="N486" s="165"/>
      <c r="O486" s="165"/>
      <c r="P486" s="165"/>
      <c r="Q486" s="165"/>
      <c r="R486" s="165"/>
      <c r="S486" s="165"/>
      <c r="T486" s="165"/>
      <c r="U486" s="165"/>
      <c r="V486" s="165"/>
      <c r="W486" s="165"/>
      <c r="X486" s="165"/>
      <c r="Y486" s="165"/>
      <c r="Z486" s="165"/>
    </row>
    <row r="487">
      <c r="A487" s="165"/>
      <c r="B487" s="165"/>
      <c r="C487" s="165"/>
      <c r="D487" s="165"/>
      <c r="E487" s="165"/>
      <c r="F487" s="165"/>
      <c r="G487" s="165"/>
      <c r="H487" s="165"/>
      <c r="I487" s="165"/>
      <c r="J487" s="173"/>
      <c r="K487" s="173"/>
      <c r="L487" s="165"/>
      <c r="M487" s="165"/>
      <c r="N487" s="165"/>
      <c r="O487" s="165"/>
      <c r="P487" s="165"/>
      <c r="Q487" s="165"/>
      <c r="R487" s="165"/>
      <c r="S487" s="165"/>
      <c r="T487" s="165"/>
      <c r="U487" s="165"/>
      <c r="V487" s="165"/>
      <c r="W487" s="165"/>
      <c r="X487" s="165"/>
      <c r="Y487" s="165"/>
      <c r="Z487" s="165"/>
    </row>
    <row r="488">
      <c r="A488" s="165"/>
      <c r="B488" s="165"/>
      <c r="C488" s="165"/>
      <c r="D488" s="165"/>
      <c r="E488" s="165"/>
      <c r="F488" s="165"/>
      <c r="G488" s="165"/>
      <c r="H488" s="165"/>
      <c r="I488" s="165"/>
      <c r="J488" s="173"/>
      <c r="K488" s="173"/>
      <c r="L488" s="165"/>
      <c r="M488" s="165"/>
      <c r="N488" s="165"/>
      <c r="O488" s="165"/>
      <c r="P488" s="165"/>
      <c r="Q488" s="165"/>
      <c r="R488" s="165"/>
      <c r="S488" s="165"/>
      <c r="T488" s="165"/>
      <c r="U488" s="165"/>
      <c r="V488" s="165"/>
      <c r="W488" s="165"/>
      <c r="X488" s="165"/>
      <c r="Y488" s="165"/>
      <c r="Z488" s="165"/>
    </row>
    <row r="489">
      <c r="A489" s="165"/>
      <c r="B489" s="165"/>
      <c r="C489" s="165"/>
      <c r="D489" s="165"/>
      <c r="E489" s="165"/>
      <c r="F489" s="165"/>
      <c r="G489" s="165"/>
      <c r="H489" s="165"/>
      <c r="I489" s="165"/>
      <c r="J489" s="173"/>
      <c r="K489" s="173"/>
      <c r="L489" s="165"/>
      <c r="M489" s="165"/>
      <c r="N489" s="165"/>
      <c r="O489" s="165"/>
      <c r="P489" s="165"/>
      <c r="Q489" s="165"/>
      <c r="R489" s="165"/>
      <c r="S489" s="165"/>
      <c r="T489" s="165"/>
      <c r="U489" s="165"/>
      <c r="V489" s="165"/>
      <c r="W489" s="165"/>
      <c r="X489" s="165"/>
      <c r="Y489" s="165"/>
      <c r="Z489" s="165"/>
    </row>
    <row r="490">
      <c r="A490" s="165"/>
      <c r="B490" s="165"/>
      <c r="C490" s="165"/>
      <c r="D490" s="165"/>
      <c r="E490" s="165"/>
      <c r="F490" s="165"/>
      <c r="G490" s="165"/>
      <c r="H490" s="165"/>
      <c r="I490" s="165"/>
      <c r="J490" s="173"/>
      <c r="K490" s="173"/>
      <c r="L490" s="165"/>
      <c r="M490" s="165"/>
      <c r="N490" s="165"/>
      <c r="O490" s="165"/>
      <c r="P490" s="165"/>
      <c r="Q490" s="165"/>
      <c r="R490" s="165"/>
      <c r="S490" s="165"/>
      <c r="T490" s="165"/>
      <c r="U490" s="165"/>
      <c r="V490" s="165"/>
      <c r="W490" s="165"/>
      <c r="X490" s="165"/>
      <c r="Y490" s="165"/>
      <c r="Z490" s="165"/>
    </row>
    <row r="491">
      <c r="A491" s="165"/>
      <c r="B491" s="165"/>
      <c r="C491" s="165"/>
      <c r="D491" s="165"/>
      <c r="E491" s="165"/>
      <c r="F491" s="165"/>
      <c r="G491" s="165"/>
      <c r="H491" s="165"/>
      <c r="I491" s="165"/>
      <c r="J491" s="173"/>
      <c r="K491" s="173"/>
      <c r="L491" s="165"/>
      <c r="M491" s="165"/>
      <c r="N491" s="165"/>
      <c r="O491" s="165"/>
      <c r="P491" s="165"/>
      <c r="Q491" s="165"/>
      <c r="R491" s="165"/>
      <c r="S491" s="165"/>
      <c r="T491" s="165"/>
      <c r="U491" s="165"/>
      <c r="V491" s="165"/>
      <c r="W491" s="165"/>
      <c r="X491" s="165"/>
      <c r="Y491" s="165"/>
      <c r="Z491" s="165"/>
    </row>
    <row r="492">
      <c r="A492" s="165"/>
      <c r="B492" s="165"/>
      <c r="C492" s="165"/>
      <c r="D492" s="165"/>
      <c r="E492" s="165"/>
      <c r="F492" s="165"/>
      <c r="G492" s="165"/>
      <c r="H492" s="165"/>
      <c r="I492" s="165"/>
      <c r="J492" s="173"/>
      <c r="K492" s="173"/>
      <c r="L492" s="165"/>
      <c r="M492" s="165"/>
      <c r="N492" s="165"/>
      <c r="O492" s="165"/>
      <c r="P492" s="165"/>
      <c r="Q492" s="165"/>
      <c r="R492" s="165"/>
      <c r="S492" s="165"/>
      <c r="T492" s="165"/>
      <c r="U492" s="165"/>
      <c r="V492" s="165"/>
      <c r="W492" s="165"/>
      <c r="X492" s="165"/>
      <c r="Y492" s="165"/>
      <c r="Z492" s="165"/>
    </row>
    <row r="493">
      <c r="A493" s="165"/>
      <c r="B493" s="165"/>
      <c r="C493" s="165"/>
      <c r="D493" s="165"/>
      <c r="E493" s="165"/>
      <c r="F493" s="165"/>
      <c r="G493" s="165"/>
      <c r="H493" s="165"/>
      <c r="I493" s="165"/>
      <c r="J493" s="173"/>
      <c r="K493" s="173"/>
      <c r="L493" s="165"/>
      <c r="M493" s="165"/>
      <c r="N493" s="165"/>
      <c r="O493" s="165"/>
      <c r="P493" s="165"/>
      <c r="Q493" s="165"/>
      <c r="R493" s="165"/>
      <c r="S493" s="165"/>
      <c r="T493" s="165"/>
      <c r="U493" s="165"/>
      <c r="V493" s="165"/>
      <c r="W493" s="165"/>
      <c r="X493" s="165"/>
      <c r="Y493" s="165"/>
      <c r="Z493" s="165"/>
    </row>
    <row r="494">
      <c r="A494" s="165"/>
      <c r="B494" s="165"/>
      <c r="C494" s="165"/>
      <c r="D494" s="165"/>
      <c r="E494" s="165"/>
      <c r="F494" s="165"/>
      <c r="G494" s="165"/>
      <c r="H494" s="165"/>
      <c r="I494" s="165"/>
      <c r="J494" s="173"/>
      <c r="K494" s="173"/>
      <c r="L494" s="165"/>
      <c r="M494" s="165"/>
      <c r="N494" s="165"/>
      <c r="O494" s="165"/>
      <c r="P494" s="165"/>
      <c r="Q494" s="165"/>
      <c r="R494" s="165"/>
      <c r="S494" s="165"/>
      <c r="T494" s="165"/>
      <c r="U494" s="165"/>
      <c r="V494" s="165"/>
      <c r="W494" s="165"/>
      <c r="X494" s="165"/>
      <c r="Y494" s="165"/>
      <c r="Z494" s="165"/>
    </row>
    <row r="495">
      <c r="A495" s="165"/>
      <c r="B495" s="165"/>
      <c r="C495" s="165"/>
      <c r="D495" s="165"/>
      <c r="E495" s="165"/>
      <c r="F495" s="165"/>
      <c r="G495" s="165"/>
      <c r="H495" s="165"/>
      <c r="I495" s="165"/>
      <c r="J495" s="173"/>
      <c r="K495" s="173"/>
      <c r="L495" s="165"/>
      <c r="M495" s="165"/>
      <c r="N495" s="165"/>
      <c r="O495" s="165"/>
      <c r="P495" s="165"/>
      <c r="Q495" s="165"/>
      <c r="R495" s="165"/>
      <c r="S495" s="165"/>
      <c r="T495" s="165"/>
      <c r="U495" s="165"/>
      <c r="V495" s="165"/>
      <c r="W495" s="165"/>
      <c r="X495" s="165"/>
      <c r="Y495" s="165"/>
      <c r="Z495" s="165"/>
    </row>
    <row r="496">
      <c r="A496" s="165"/>
      <c r="B496" s="165"/>
      <c r="C496" s="165"/>
      <c r="D496" s="165"/>
      <c r="E496" s="165"/>
      <c r="F496" s="165"/>
      <c r="G496" s="165"/>
      <c r="H496" s="165"/>
      <c r="I496" s="165"/>
      <c r="J496" s="173"/>
      <c r="K496" s="173"/>
      <c r="L496" s="165"/>
      <c r="M496" s="165"/>
      <c r="N496" s="165"/>
      <c r="O496" s="165"/>
      <c r="P496" s="165"/>
      <c r="Q496" s="165"/>
      <c r="R496" s="165"/>
      <c r="S496" s="165"/>
      <c r="T496" s="165"/>
      <c r="U496" s="165"/>
      <c r="V496" s="165"/>
      <c r="W496" s="165"/>
      <c r="X496" s="165"/>
      <c r="Y496" s="165"/>
      <c r="Z496" s="165"/>
    </row>
    <row r="497">
      <c r="A497" s="165"/>
      <c r="B497" s="165"/>
      <c r="C497" s="165"/>
      <c r="D497" s="165"/>
      <c r="E497" s="165"/>
      <c r="F497" s="165"/>
      <c r="G497" s="165"/>
      <c r="H497" s="165"/>
      <c r="I497" s="165"/>
      <c r="J497" s="173"/>
      <c r="K497" s="173"/>
      <c r="L497" s="165"/>
      <c r="M497" s="165"/>
      <c r="N497" s="165"/>
      <c r="O497" s="165"/>
      <c r="P497" s="165"/>
      <c r="Q497" s="165"/>
      <c r="R497" s="165"/>
      <c r="S497" s="165"/>
      <c r="T497" s="165"/>
      <c r="U497" s="165"/>
      <c r="V497" s="165"/>
      <c r="W497" s="165"/>
      <c r="X497" s="165"/>
      <c r="Y497" s="165"/>
      <c r="Z497" s="165"/>
    </row>
    <row r="498">
      <c r="A498" s="165"/>
      <c r="B498" s="165"/>
      <c r="C498" s="165"/>
      <c r="D498" s="165"/>
      <c r="E498" s="165"/>
      <c r="F498" s="165"/>
      <c r="G498" s="165"/>
      <c r="H498" s="165"/>
      <c r="I498" s="165"/>
      <c r="J498" s="173"/>
      <c r="K498" s="173"/>
      <c r="L498" s="165"/>
      <c r="M498" s="165"/>
      <c r="N498" s="165"/>
      <c r="O498" s="165"/>
      <c r="P498" s="165"/>
      <c r="Q498" s="165"/>
      <c r="R498" s="165"/>
      <c r="S498" s="165"/>
      <c r="T498" s="165"/>
      <c r="U498" s="165"/>
      <c r="V498" s="165"/>
      <c r="W498" s="165"/>
      <c r="X498" s="165"/>
      <c r="Y498" s="165"/>
      <c r="Z498" s="165"/>
    </row>
    <row r="499">
      <c r="A499" s="165"/>
      <c r="B499" s="165"/>
      <c r="C499" s="165"/>
      <c r="D499" s="165"/>
      <c r="E499" s="165"/>
      <c r="F499" s="165"/>
      <c r="G499" s="165"/>
      <c r="H499" s="165"/>
      <c r="I499" s="165"/>
      <c r="J499" s="173"/>
      <c r="K499" s="173"/>
      <c r="L499" s="165"/>
      <c r="M499" s="165"/>
      <c r="N499" s="165"/>
      <c r="O499" s="165"/>
      <c r="P499" s="165"/>
      <c r="Q499" s="165"/>
      <c r="R499" s="165"/>
      <c r="S499" s="165"/>
      <c r="T499" s="165"/>
      <c r="U499" s="165"/>
      <c r="V499" s="165"/>
      <c r="W499" s="165"/>
      <c r="X499" s="165"/>
      <c r="Y499" s="165"/>
      <c r="Z499" s="165"/>
    </row>
    <row r="500">
      <c r="A500" s="165"/>
      <c r="B500" s="165"/>
      <c r="C500" s="165"/>
      <c r="D500" s="165"/>
      <c r="E500" s="165"/>
      <c r="F500" s="165"/>
      <c r="G500" s="165"/>
      <c r="H500" s="165"/>
      <c r="I500" s="165"/>
      <c r="J500" s="173"/>
      <c r="K500" s="173"/>
      <c r="L500" s="165"/>
      <c r="M500" s="165"/>
      <c r="N500" s="165"/>
      <c r="O500" s="165"/>
      <c r="P500" s="165"/>
      <c r="Q500" s="165"/>
      <c r="R500" s="165"/>
      <c r="S500" s="165"/>
      <c r="T500" s="165"/>
      <c r="U500" s="165"/>
      <c r="V500" s="165"/>
      <c r="W500" s="165"/>
      <c r="X500" s="165"/>
      <c r="Y500" s="165"/>
      <c r="Z500" s="165"/>
    </row>
    <row r="501">
      <c r="A501" s="165"/>
      <c r="B501" s="165"/>
      <c r="C501" s="165"/>
      <c r="D501" s="165"/>
      <c r="E501" s="165"/>
      <c r="F501" s="165"/>
      <c r="G501" s="165"/>
      <c r="H501" s="165"/>
      <c r="I501" s="165"/>
      <c r="J501" s="173"/>
      <c r="K501" s="173"/>
      <c r="L501" s="165"/>
      <c r="M501" s="165"/>
      <c r="N501" s="165"/>
      <c r="O501" s="165"/>
      <c r="P501" s="165"/>
      <c r="Q501" s="165"/>
      <c r="R501" s="165"/>
      <c r="S501" s="165"/>
      <c r="T501" s="165"/>
      <c r="U501" s="165"/>
      <c r="V501" s="165"/>
      <c r="W501" s="165"/>
      <c r="X501" s="165"/>
      <c r="Y501" s="165"/>
      <c r="Z501" s="165"/>
    </row>
    <row r="502">
      <c r="A502" s="165"/>
      <c r="B502" s="165"/>
      <c r="C502" s="165"/>
      <c r="D502" s="165"/>
      <c r="E502" s="165"/>
      <c r="F502" s="165"/>
      <c r="G502" s="165"/>
      <c r="H502" s="165"/>
      <c r="I502" s="165"/>
      <c r="J502" s="173"/>
      <c r="K502" s="173"/>
      <c r="L502" s="165"/>
      <c r="M502" s="165"/>
      <c r="N502" s="165"/>
      <c r="O502" s="165"/>
      <c r="P502" s="165"/>
      <c r="Q502" s="165"/>
      <c r="R502" s="165"/>
      <c r="S502" s="165"/>
      <c r="T502" s="165"/>
      <c r="U502" s="165"/>
      <c r="V502" s="165"/>
      <c r="W502" s="165"/>
      <c r="X502" s="165"/>
      <c r="Y502" s="165"/>
      <c r="Z502" s="165"/>
    </row>
    <row r="503">
      <c r="A503" s="165"/>
      <c r="B503" s="165"/>
      <c r="C503" s="165"/>
      <c r="D503" s="165"/>
      <c r="E503" s="165"/>
      <c r="F503" s="165"/>
      <c r="G503" s="165"/>
      <c r="H503" s="165"/>
      <c r="I503" s="165"/>
      <c r="J503" s="173"/>
      <c r="K503" s="173"/>
      <c r="L503" s="165"/>
      <c r="M503" s="165"/>
      <c r="N503" s="165"/>
      <c r="O503" s="165"/>
      <c r="P503" s="165"/>
      <c r="Q503" s="165"/>
      <c r="R503" s="165"/>
      <c r="S503" s="165"/>
      <c r="T503" s="165"/>
      <c r="U503" s="165"/>
      <c r="V503" s="165"/>
      <c r="W503" s="165"/>
      <c r="X503" s="165"/>
      <c r="Y503" s="165"/>
      <c r="Z503" s="165"/>
    </row>
    <row r="504">
      <c r="A504" s="165"/>
      <c r="B504" s="165"/>
      <c r="C504" s="165"/>
      <c r="D504" s="165"/>
      <c r="E504" s="165"/>
      <c r="F504" s="165"/>
      <c r="G504" s="165"/>
      <c r="H504" s="165"/>
      <c r="I504" s="165"/>
      <c r="J504" s="173"/>
      <c r="K504" s="173"/>
      <c r="L504" s="165"/>
      <c r="M504" s="165"/>
      <c r="N504" s="165"/>
      <c r="O504" s="165"/>
      <c r="P504" s="165"/>
      <c r="Q504" s="165"/>
      <c r="R504" s="165"/>
      <c r="S504" s="165"/>
      <c r="T504" s="165"/>
      <c r="U504" s="165"/>
      <c r="V504" s="165"/>
      <c r="W504" s="165"/>
      <c r="X504" s="165"/>
      <c r="Y504" s="165"/>
      <c r="Z504" s="165"/>
    </row>
    <row r="505">
      <c r="A505" s="165"/>
      <c r="B505" s="165"/>
      <c r="C505" s="165"/>
      <c r="D505" s="165"/>
      <c r="E505" s="165"/>
      <c r="F505" s="165"/>
      <c r="G505" s="165"/>
      <c r="H505" s="165"/>
      <c r="I505" s="165"/>
      <c r="J505" s="173"/>
      <c r="K505" s="173"/>
      <c r="L505" s="165"/>
      <c r="M505" s="165"/>
      <c r="N505" s="165"/>
      <c r="O505" s="165"/>
      <c r="P505" s="165"/>
      <c r="Q505" s="165"/>
      <c r="R505" s="165"/>
      <c r="S505" s="165"/>
      <c r="T505" s="165"/>
      <c r="U505" s="165"/>
      <c r="V505" s="165"/>
      <c r="W505" s="165"/>
      <c r="X505" s="165"/>
      <c r="Y505" s="165"/>
      <c r="Z505" s="165"/>
    </row>
    <row r="506">
      <c r="A506" s="165"/>
      <c r="B506" s="165"/>
      <c r="C506" s="165"/>
      <c r="D506" s="165"/>
      <c r="E506" s="165"/>
      <c r="F506" s="165"/>
      <c r="G506" s="165"/>
      <c r="H506" s="165"/>
      <c r="I506" s="165"/>
      <c r="J506" s="173"/>
      <c r="K506" s="173"/>
      <c r="L506" s="165"/>
      <c r="M506" s="165"/>
      <c r="N506" s="165"/>
      <c r="O506" s="165"/>
      <c r="P506" s="165"/>
      <c r="Q506" s="165"/>
      <c r="R506" s="165"/>
      <c r="S506" s="165"/>
      <c r="T506" s="165"/>
      <c r="U506" s="165"/>
      <c r="V506" s="165"/>
      <c r="W506" s="165"/>
      <c r="X506" s="165"/>
      <c r="Y506" s="165"/>
      <c r="Z506" s="165"/>
    </row>
    <row r="507">
      <c r="A507" s="165"/>
      <c r="B507" s="165"/>
      <c r="C507" s="165"/>
      <c r="D507" s="165"/>
      <c r="E507" s="165"/>
      <c r="F507" s="165"/>
      <c r="G507" s="165"/>
      <c r="H507" s="165"/>
      <c r="I507" s="165"/>
      <c r="J507" s="173"/>
      <c r="K507" s="173"/>
      <c r="L507" s="165"/>
      <c r="M507" s="165"/>
      <c r="N507" s="165"/>
      <c r="O507" s="165"/>
      <c r="P507" s="165"/>
      <c r="Q507" s="165"/>
      <c r="R507" s="165"/>
      <c r="S507" s="165"/>
      <c r="T507" s="165"/>
      <c r="U507" s="165"/>
      <c r="V507" s="165"/>
      <c r="W507" s="165"/>
      <c r="X507" s="165"/>
      <c r="Y507" s="165"/>
      <c r="Z507" s="165"/>
    </row>
    <row r="508">
      <c r="A508" s="165"/>
      <c r="B508" s="165"/>
      <c r="C508" s="165"/>
      <c r="D508" s="165"/>
      <c r="E508" s="165"/>
      <c r="F508" s="165"/>
      <c r="G508" s="165"/>
      <c r="H508" s="165"/>
      <c r="I508" s="165"/>
      <c r="J508" s="173"/>
      <c r="K508" s="173"/>
      <c r="L508" s="165"/>
      <c r="M508" s="165"/>
      <c r="N508" s="165"/>
      <c r="O508" s="165"/>
      <c r="P508" s="165"/>
      <c r="Q508" s="165"/>
      <c r="R508" s="165"/>
      <c r="S508" s="165"/>
      <c r="T508" s="165"/>
      <c r="U508" s="165"/>
      <c r="V508" s="165"/>
      <c r="W508" s="165"/>
      <c r="X508" s="165"/>
      <c r="Y508" s="165"/>
      <c r="Z508" s="165"/>
    </row>
    <row r="509">
      <c r="A509" s="165"/>
      <c r="B509" s="165"/>
      <c r="C509" s="165"/>
      <c r="D509" s="165"/>
      <c r="E509" s="165"/>
      <c r="F509" s="165"/>
      <c r="G509" s="165"/>
      <c r="H509" s="165"/>
      <c r="I509" s="165"/>
      <c r="J509" s="173"/>
      <c r="K509" s="173"/>
      <c r="L509" s="165"/>
      <c r="M509" s="165"/>
      <c r="N509" s="165"/>
      <c r="O509" s="165"/>
      <c r="P509" s="165"/>
      <c r="Q509" s="165"/>
      <c r="R509" s="165"/>
      <c r="S509" s="165"/>
      <c r="T509" s="165"/>
      <c r="U509" s="165"/>
      <c r="V509" s="165"/>
      <c r="W509" s="165"/>
      <c r="X509" s="165"/>
      <c r="Y509" s="165"/>
      <c r="Z509" s="165"/>
    </row>
    <row r="510">
      <c r="A510" s="165"/>
      <c r="B510" s="165"/>
      <c r="C510" s="165"/>
      <c r="D510" s="165"/>
      <c r="E510" s="165"/>
      <c r="F510" s="165"/>
      <c r="G510" s="165"/>
      <c r="H510" s="165"/>
      <c r="I510" s="165"/>
      <c r="J510" s="173"/>
      <c r="K510" s="173"/>
      <c r="L510" s="165"/>
      <c r="M510" s="165"/>
      <c r="N510" s="165"/>
      <c r="O510" s="165"/>
      <c r="P510" s="165"/>
      <c r="Q510" s="165"/>
      <c r="R510" s="165"/>
      <c r="S510" s="165"/>
      <c r="T510" s="165"/>
      <c r="U510" s="165"/>
      <c r="V510" s="165"/>
      <c r="W510" s="165"/>
      <c r="X510" s="165"/>
      <c r="Y510" s="165"/>
      <c r="Z510" s="165"/>
    </row>
    <row r="511">
      <c r="A511" s="165"/>
      <c r="B511" s="165"/>
      <c r="C511" s="165"/>
      <c r="D511" s="165"/>
      <c r="E511" s="165"/>
      <c r="F511" s="165"/>
      <c r="G511" s="165"/>
      <c r="H511" s="165"/>
      <c r="I511" s="165"/>
      <c r="J511" s="173"/>
      <c r="K511" s="173"/>
      <c r="L511" s="165"/>
      <c r="M511" s="165"/>
      <c r="N511" s="165"/>
      <c r="O511" s="165"/>
      <c r="P511" s="165"/>
      <c r="Q511" s="165"/>
      <c r="R511" s="165"/>
      <c r="S511" s="165"/>
      <c r="T511" s="165"/>
      <c r="U511" s="165"/>
      <c r="V511" s="165"/>
      <c r="W511" s="165"/>
      <c r="X511" s="165"/>
      <c r="Y511" s="165"/>
      <c r="Z511" s="165"/>
    </row>
    <row r="512">
      <c r="A512" s="165"/>
      <c r="B512" s="165"/>
      <c r="C512" s="165"/>
      <c r="D512" s="165"/>
      <c r="E512" s="165"/>
      <c r="F512" s="165"/>
      <c r="G512" s="165"/>
      <c r="H512" s="165"/>
      <c r="I512" s="165"/>
      <c r="J512" s="173"/>
      <c r="K512" s="173"/>
      <c r="L512" s="165"/>
      <c r="M512" s="165"/>
      <c r="N512" s="165"/>
      <c r="O512" s="165"/>
      <c r="P512" s="165"/>
      <c r="Q512" s="165"/>
      <c r="R512" s="165"/>
      <c r="S512" s="165"/>
      <c r="T512" s="165"/>
      <c r="U512" s="165"/>
      <c r="V512" s="165"/>
      <c r="W512" s="165"/>
      <c r="X512" s="165"/>
      <c r="Y512" s="165"/>
      <c r="Z512" s="165"/>
    </row>
    <row r="513">
      <c r="A513" s="165"/>
      <c r="B513" s="165"/>
      <c r="C513" s="165"/>
      <c r="D513" s="165"/>
      <c r="E513" s="165"/>
      <c r="F513" s="165"/>
      <c r="G513" s="165"/>
      <c r="H513" s="165"/>
      <c r="I513" s="165"/>
      <c r="J513" s="173"/>
      <c r="K513" s="173"/>
      <c r="L513" s="165"/>
      <c r="M513" s="165"/>
      <c r="N513" s="165"/>
      <c r="O513" s="165"/>
      <c r="P513" s="165"/>
      <c r="Q513" s="165"/>
      <c r="R513" s="165"/>
      <c r="S513" s="165"/>
      <c r="T513" s="165"/>
      <c r="U513" s="165"/>
      <c r="V513" s="165"/>
      <c r="W513" s="165"/>
      <c r="X513" s="165"/>
      <c r="Y513" s="165"/>
      <c r="Z513" s="165"/>
    </row>
    <row r="514">
      <c r="A514" s="165"/>
      <c r="B514" s="165"/>
      <c r="C514" s="165"/>
      <c r="D514" s="165"/>
      <c r="E514" s="165"/>
      <c r="F514" s="165"/>
      <c r="G514" s="165"/>
      <c r="H514" s="165"/>
      <c r="I514" s="165"/>
      <c r="J514" s="173"/>
      <c r="K514" s="173"/>
      <c r="L514" s="165"/>
      <c r="M514" s="165"/>
      <c r="N514" s="165"/>
      <c r="O514" s="165"/>
      <c r="P514" s="165"/>
      <c r="Q514" s="165"/>
      <c r="R514" s="165"/>
      <c r="S514" s="165"/>
      <c r="T514" s="165"/>
      <c r="U514" s="165"/>
      <c r="V514" s="165"/>
      <c r="W514" s="165"/>
      <c r="X514" s="165"/>
      <c r="Y514" s="165"/>
      <c r="Z514" s="165"/>
    </row>
    <row r="515">
      <c r="A515" s="165"/>
      <c r="B515" s="165"/>
      <c r="C515" s="165"/>
      <c r="D515" s="165"/>
      <c r="E515" s="165"/>
      <c r="F515" s="165"/>
      <c r="G515" s="165"/>
      <c r="H515" s="165"/>
      <c r="I515" s="165"/>
      <c r="J515" s="173"/>
      <c r="K515" s="173"/>
      <c r="L515" s="165"/>
      <c r="M515" s="165"/>
      <c r="N515" s="165"/>
      <c r="O515" s="165"/>
      <c r="P515" s="165"/>
      <c r="Q515" s="165"/>
      <c r="R515" s="165"/>
      <c r="S515" s="165"/>
      <c r="T515" s="165"/>
      <c r="U515" s="165"/>
      <c r="V515" s="165"/>
      <c r="W515" s="165"/>
      <c r="X515" s="165"/>
      <c r="Y515" s="165"/>
      <c r="Z515" s="165"/>
    </row>
    <row r="516">
      <c r="A516" s="165"/>
      <c r="B516" s="165"/>
      <c r="C516" s="165"/>
      <c r="D516" s="165"/>
      <c r="E516" s="165"/>
      <c r="F516" s="165"/>
      <c r="G516" s="165"/>
      <c r="H516" s="165"/>
      <c r="I516" s="165"/>
      <c r="J516" s="173"/>
      <c r="K516" s="173"/>
      <c r="L516" s="165"/>
      <c r="M516" s="165"/>
      <c r="N516" s="165"/>
      <c r="O516" s="165"/>
      <c r="P516" s="165"/>
      <c r="Q516" s="165"/>
      <c r="R516" s="165"/>
      <c r="S516" s="165"/>
      <c r="T516" s="165"/>
      <c r="U516" s="165"/>
      <c r="V516" s="165"/>
      <c r="W516" s="165"/>
      <c r="X516" s="165"/>
      <c r="Y516" s="165"/>
      <c r="Z516" s="165"/>
    </row>
    <row r="517">
      <c r="A517" s="165"/>
      <c r="B517" s="165"/>
      <c r="C517" s="165"/>
      <c r="D517" s="165"/>
      <c r="E517" s="165"/>
      <c r="F517" s="165"/>
      <c r="G517" s="165"/>
      <c r="H517" s="165"/>
      <c r="I517" s="165"/>
      <c r="J517" s="173"/>
      <c r="K517" s="173"/>
      <c r="L517" s="165"/>
      <c r="M517" s="165"/>
      <c r="N517" s="165"/>
      <c r="O517" s="165"/>
      <c r="P517" s="165"/>
      <c r="Q517" s="165"/>
      <c r="R517" s="165"/>
      <c r="S517" s="165"/>
      <c r="T517" s="165"/>
      <c r="U517" s="165"/>
      <c r="V517" s="165"/>
      <c r="W517" s="165"/>
      <c r="X517" s="165"/>
      <c r="Y517" s="165"/>
      <c r="Z517" s="165"/>
    </row>
    <row r="518">
      <c r="A518" s="165"/>
      <c r="B518" s="165"/>
      <c r="C518" s="165"/>
      <c r="D518" s="165"/>
      <c r="E518" s="165"/>
      <c r="F518" s="165"/>
      <c r="G518" s="165"/>
      <c r="H518" s="165"/>
      <c r="I518" s="165"/>
      <c r="J518" s="173"/>
      <c r="K518" s="173"/>
      <c r="L518" s="165"/>
      <c r="M518" s="165"/>
      <c r="N518" s="165"/>
      <c r="O518" s="165"/>
      <c r="P518" s="165"/>
      <c r="Q518" s="165"/>
      <c r="R518" s="165"/>
      <c r="S518" s="165"/>
      <c r="T518" s="165"/>
      <c r="U518" s="165"/>
      <c r="V518" s="165"/>
      <c r="W518" s="165"/>
      <c r="X518" s="165"/>
      <c r="Y518" s="165"/>
      <c r="Z518" s="165"/>
    </row>
    <row r="519">
      <c r="A519" s="165"/>
      <c r="B519" s="165"/>
      <c r="C519" s="165"/>
      <c r="D519" s="165"/>
      <c r="E519" s="165"/>
      <c r="F519" s="165"/>
      <c r="G519" s="165"/>
      <c r="H519" s="165"/>
      <c r="I519" s="165"/>
      <c r="J519" s="173"/>
      <c r="K519" s="173"/>
      <c r="L519" s="165"/>
      <c r="M519" s="165"/>
      <c r="N519" s="165"/>
      <c r="O519" s="165"/>
      <c r="P519" s="165"/>
      <c r="Q519" s="165"/>
      <c r="R519" s="165"/>
      <c r="S519" s="165"/>
      <c r="T519" s="165"/>
      <c r="U519" s="165"/>
      <c r="V519" s="165"/>
      <c r="W519" s="165"/>
      <c r="X519" s="165"/>
      <c r="Y519" s="165"/>
      <c r="Z519" s="165"/>
    </row>
    <row r="520">
      <c r="A520" s="165"/>
      <c r="B520" s="165"/>
      <c r="C520" s="165"/>
      <c r="D520" s="165"/>
      <c r="E520" s="165"/>
      <c r="F520" s="165"/>
      <c r="G520" s="165"/>
      <c r="H520" s="165"/>
      <c r="I520" s="165"/>
      <c r="J520" s="173"/>
      <c r="K520" s="173"/>
      <c r="L520" s="165"/>
      <c r="M520" s="165"/>
      <c r="N520" s="165"/>
      <c r="O520" s="165"/>
      <c r="P520" s="165"/>
      <c r="Q520" s="165"/>
      <c r="R520" s="165"/>
      <c r="S520" s="165"/>
      <c r="T520" s="165"/>
      <c r="U520" s="165"/>
      <c r="V520" s="165"/>
      <c r="W520" s="165"/>
      <c r="X520" s="165"/>
      <c r="Y520" s="165"/>
      <c r="Z520" s="165"/>
    </row>
    <row r="521">
      <c r="A521" s="165"/>
      <c r="B521" s="165"/>
      <c r="C521" s="165"/>
      <c r="D521" s="165"/>
      <c r="E521" s="165"/>
      <c r="F521" s="165"/>
      <c r="G521" s="165"/>
      <c r="H521" s="165"/>
      <c r="I521" s="165"/>
      <c r="J521" s="173"/>
      <c r="K521" s="173"/>
      <c r="L521" s="165"/>
      <c r="M521" s="165"/>
      <c r="N521" s="165"/>
      <c r="O521" s="165"/>
      <c r="P521" s="165"/>
      <c r="Q521" s="165"/>
      <c r="R521" s="165"/>
      <c r="S521" s="165"/>
      <c r="T521" s="165"/>
      <c r="U521" s="165"/>
      <c r="V521" s="165"/>
      <c r="W521" s="165"/>
      <c r="X521" s="165"/>
      <c r="Y521" s="165"/>
      <c r="Z521" s="165"/>
    </row>
    <row r="522">
      <c r="A522" s="165"/>
      <c r="B522" s="165"/>
      <c r="C522" s="165"/>
      <c r="D522" s="165"/>
      <c r="E522" s="165"/>
      <c r="F522" s="165"/>
      <c r="G522" s="165"/>
      <c r="H522" s="165"/>
      <c r="I522" s="165"/>
      <c r="J522" s="173"/>
      <c r="K522" s="173"/>
      <c r="L522" s="165"/>
      <c r="M522" s="165"/>
      <c r="N522" s="165"/>
      <c r="O522" s="165"/>
      <c r="P522" s="165"/>
      <c r="Q522" s="165"/>
      <c r="R522" s="165"/>
      <c r="S522" s="165"/>
      <c r="T522" s="165"/>
      <c r="U522" s="165"/>
      <c r="V522" s="165"/>
      <c r="W522" s="165"/>
      <c r="X522" s="165"/>
      <c r="Y522" s="165"/>
      <c r="Z522" s="165"/>
    </row>
    <row r="523">
      <c r="A523" s="165"/>
      <c r="B523" s="165"/>
      <c r="C523" s="165"/>
      <c r="D523" s="165"/>
      <c r="E523" s="165"/>
      <c r="F523" s="165"/>
      <c r="G523" s="165"/>
      <c r="H523" s="165"/>
      <c r="I523" s="165"/>
      <c r="J523" s="173"/>
      <c r="K523" s="173"/>
      <c r="L523" s="165"/>
      <c r="M523" s="165"/>
      <c r="N523" s="165"/>
      <c r="O523" s="165"/>
      <c r="P523" s="165"/>
      <c r="Q523" s="165"/>
      <c r="R523" s="165"/>
      <c r="S523" s="165"/>
      <c r="T523" s="165"/>
      <c r="U523" s="165"/>
      <c r="V523" s="165"/>
      <c r="W523" s="165"/>
      <c r="X523" s="165"/>
      <c r="Y523" s="165"/>
      <c r="Z523" s="165"/>
    </row>
    <row r="524">
      <c r="A524" s="165"/>
      <c r="B524" s="165"/>
      <c r="C524" s="165"/>
      <c r="D524" s="165"/>
      <c r="E524" s="165"/>
      <c r="F524" s="165"/>
      <c r="G524" s="165"/>
      <c r="H524" s="165"/>
      <c r="I524" s="165"/>
      <c r="J524" s="173"/>
      <c r="K524" s="173"/>
      <c r="L524" s="165"/>
      <c r="M524" s="165"/>
      <c r="N524" s="165"/>
      <c r="O524" s="165"/>
      <c r="P524" s="165"/>
      <c r="Q524" s="165"/>
      <c r="R524" s="165"/>
      <c r="S524" s="165"/>
      <c r="T524" s="165"/>
      <c r="U524" s="165"/>
      <c r="V524" s="165"/>
      <c r="W524" s="165"/>
      <c r="X524" s="165"/>
      <c r="Y524" s="165"/>
      <c r="Z524" s="165"/>
    </row>
    <row r="525">
      <c r="A525" s="165"/>
      <c r="B525" s="165"/>
      <c r="C525" s="165"/>
      <c r="D525" s="165"/>
      <c r="E525" s="165"/>
      <c r="F525" s="165"/>
      <c r="G525" s="165"/>
      <c r="H525" s="165"/>
      <c r="I525" s="165"/>
      <c r="J525" s="173"/>
      <c r="K525" s="173"/>
      <c r="L525" s="165"/>
      <c r="M525" s="165"/>
      <c r="N525" s="165"/>
      <c r="O525" s="165"/>
      <c r="P525" s="165"/>
      <c r="Q525" s="165"/>
      <c r="R525" s="165"/>
      <c r="S525" s="165"/>
      <c r="T525" s="165"/>
      <c r="U525" s="165"/>
      <c r="V525" s="165"/>
      <c r="W525" s="165"/>
      <c r="X525" s="165"/>
      <c r="Y525" s="165"/>
      <c r="Z525" s="165"/>
    </row>
    <row r="526">
      <c r="A526" s="165"/>
      <c r="B526" s="165"/>
      <c r="C526" s="165"/>
      <c r="D526" s="165"/>
      <c r="E526" s="165"/>
      <c r="F526" s="165"/>
      <c r="G526" s="165"/>
      <c r="H526" s="165"/>
      <c r="I526" s="165"/>
      <c r="J526" s="173"/>
      <c r="K526" s="173"/>
      <c r="L526" s="165"/>
      <c r="M526" s="165"/>
      <c r="N526" s="165"/>
      <c r="O526" s="165"/>
      <c r="P526" s="165"/>
      <c r="Q526" s="165"/>
      <c r="R526" s="165"/>
      <c r="S526" s="165"/>
      <c r="T526" s="165"/>
      <c r="U526" s="165"/>
      <c r="V526" s="165"/>
      <c r="W526" s="165"/>
      <c r="X526" s="165"/>
      <c r="Y526" s="165"/>
      <c r="Z526" s="165"/>
    </row>
    <row r="527">
      <c r="A527" s="165"/>
      <c r="B527" s="165"/>
      <c r="C527" s="165"/>
      <c r="D527" s="165"/>
      <c r="E527" s="165"/>
      <c r="F527" s="165"/>
      <c r="G527" s="165"/>
      <c r="H527" s="165"/>
      <c r="I527" s="165"/>
      <c r="J527" s="173"/>
      <c r="K527" s="173"/>
      <c r="L527" s="165"/>
      <c r="M527" s="165"/>
      <c r="N527" s="165"/>
      <c r="O527" s="165"/>
      <c r="P527" s="165"/>
      <c r="Q527" s="165"/>
      <c r="R527" s="165"/>
      <c r="S527" s="165"/>
      <c r="T527" s="165"/>
      <c r="U527" s="165"/>
      <c r="V527" s="165"/>
      <c r="W527" s="165"/>
      <c r="X527" s="165"/>
      <c r="Y527" s="165"/>
      <c r="Z527" s="165"/>
    </row>
    <row r="528">
      <c r="A528" s="165"/>
      <c r="B528" s="165"/>
      <c r="C528" s="165"/>
      <c r="D528" s="165"/>
      <c r="E528" s="165"/>
      <c r="F528" s="165"/>
      <c r="G528" s="165"/>
      <c r="H528" s="165"/>
      <c r="I528" s="165"/>
      <c r="J528" s="173"/>
      <c r="K528" s="173"/>
      <c r="L528" s="165"/>
      <c r="M528" s="165"/>
      <c r="N528" s="165"/>
      <c r="O528" s="165"/>
      <c r="P528" s="165"/>
      <c r="Q528" s="165"/>
      <c r="R528" s="165"/>
      <c r="S528" s="165"/>
      <c r="T528" s="165"/>
      <c r="U528" s="165"/>
      <c r="V528" s="165"/>
      <c r="W528" s="165"/>
      <c r="X528" s="165"/>
      <c r="Y528" s="165"/>
      <c r="Z528" s="165"/>
    </row>
    <row r="529">
      <c r="A529" s="165"/>
      <c r="B529" s="165"/>
      <c r="C529" s="165"/>
      <c r="D529" s="165"/>
      <c r="E529" s="165"/>
      <c r="F529" s="165"/>
      <c r="G529" s="165"/>
      <c r="H529" s="165"/>
      <c r="I529" s="165"/>
      <c r="J529" s="173"/>
      <c r="K529" s="173"/>
      <c r="L529" s="165"/>
      <c r="M529" s="165"/>
      <c r="N529" s="165"/>
      <c r="O529" s="165"/>
      <c r="P529" s="165"/>
      <c r="Q529" s="165"/>
      <c r="R529" s="165"/>
      <c r="S529" s="165"/>
      <c r="T529" s="165"/>
      <c r="U529" s="165"/>
      <c r="V529" s="165"/>
      <c r="W529" s="165"/>
      <c r="X529" s="165"/>
      <c r="Y529" s="165"/>
      <c r="Z529" s="165"/>
    </row>
    <row r="530">
      <c r="A530" s="165"/>
      <c r="B530" s="165"/>
      <c r="C530" s="165"/>
      <c r="D530" s="165"/>
      <c r="E530" s="165"/>
      <c r="F530" s="165"/>
      <c r="G530" s="165"/>
      <c r="H530" s="165"/>
      <c r="I530" s="165"/>
      <c r="J530" s="173"/>
      <c r="K530" s="173"/>
      <c r="L530" s="165"/>
      <c r="M530" s="165"/>
      <c r="N530" s="165"/>
      <c r="O530" s="165"/>
      <c r="P530" s="165"/>
      <c r="Q530" s="165"/>
      <c r="R530" s="165"/>
      <c r="S530" s="165"/>
      <c r="T530" s="165"/>
      <c r="U530" s="165"/>
      <c r="V530" s="165"/>
      <c r="W530" s="165"/>
      <c r="X530" s="165"/>
      <c r="Y530" s="165"/>
      <c r="Z530" s="165"/>
    </row>
    <row r="531">
      <c r="A531" s="165"/>
      <c r="B531" s="165"/>
      <c r="C531" s="165"/>
      <c r="D531" s="165"/>
      <c r="E531" s="165"/>
      <c r="F531" s="165"/>
      <c r="G531" s="165"/>
      <c r="H531" s="165"/>
      <c r="I531" s="165"/>
      <c r="J531" s="173"/>
      <c r="K531" s="173"/>
      <c r="L531" s="165"/>
      <c r="M531" s="165"/>
      <c r="N531" s="165"/>
      <c r="O531" s="165"/>
      <c r="P531" s="165"/>
      <c r="Q531" s="165"/>
      <c r="R531" s="165"/>
      <c r="S531" s="165"/>
      <c r="T531" s="165"/>
      <c r="U531" s="165"/>
      <c r="V531" s="165"/>
      <c r="W531" s="165"/>
      <c r="X531" s="165"/>
      <c r="Y531" s="165"/>
      <c r="Z531" s="165"/>
    </row>
    <row r="532">
      <c r="A532" s="165"/>
      <c r="B532" s="165"/>
      <c r="C532" s="165"/>
      <c r="D532" s="165"/>
      <c r="E532" s="165"/>
      <c r="F532" s="165"/>
      <c r="G532" s="165"/>
      <c r="H532" s="165"/>
      <c r="I532" s="165"/>
      <c r="J532" s="173"/>
      <c r="K532" s="173"/>
      <c r="L532" s="165"/>
      <c r="M532" s="165"/>
      <c r="N532" s="165"/>
      <c r="O532" s="165"/>
      <c r="P532" s="165"/>
      <c r="Q532" s="165"/>
      <c r="R532" s="165"/>
      <c r="S532" s="165"/>
      <c r="T532" s="165"/>
      <c r="U532" s="165"/>
      <c r="V532" s="165"/>
      <c r="W532" s="165"/>
      <c r="X532" s="165"/>
      <c r="Y532" s="165"/>
      <c r="Z532" s="165"/>
    </row>
    <row r="533">
      <c r="A533" s="165"/>
      <c r="B533" s="165"/>
      <c r="C533" s="165"/>
      <c r="D533" s="165"/>
      <c r="E533" s="165"/>
      <c r="F533" s="165"/>
      <c r="G533" s="165"/>
      <c r="H533" s="165"/>
      <c r="I533" s="165"/>
      <c r="J533" s="173"/>
      <c r="K533" s="173"/>
      <c r="L533" s="165"/>
      <c r="M533" s="165"/>
      <c r="N533" s="165"/>
      <c r="O533" s="165"/>
      <c r="P533" s="165"/>
      <c r="Q533" s="165"/>
      <c r="R533" s="165"/>
      <c r="S533" s="165"/>
      <c r="T533" s="165"/>
      <c r="U533" s="165"/>
      <c r="V533" s="165"/>
      <c r="W533" s="165"/>
      <c r="X533" s="165"/>
      <c r="Y533" s="165"/>
      <c r="Z533" s="165"/>
    </row>
    <row r="534">
      <c r="A534" s="165"/>
      <c r="B534" s="165"/>
      <c r="C534" s="165"/>
      <c r="D534" s="165"/>
      <c r="E534" s="165"/>
      <c r="F534" s="165"/>
      <c r="G534" s="165"/>
      <c r="H534" s="165"/>
      <c r="I534" s="165"/>
      <c r="J534" s="173"/>
      <c r="K534" s="173"/>
      <c r="L534" s="165"/>
      <c r="M534" s="165"/>
      <c r="N534" s="165"/>
      <c r="O534" s="165"/>
      <c r="P534" s="165"/>
      <c r="Q534" s="165"/>
      <c r="R534" s="165"/>
      <c r="S534" s="165"/>
      <c r="T534" s="165"/>
      <c r="U534" s="165"/>
      <c r="V534" s="165"/>
      <c r="W534" s="165"/>
      <c r="X534" s="165"/>
      <c r="Y534" s="165"/>
      <c r="Z534" s="165"/>
    </row>
    <row r="535">
      <c r="A535" s="165"/>
      <c r="B535" s="165"/>
      <c r="C535" s="165"/>
      <c r="D535" s="165"/>
      <c r="E535" s="165"/>
      <c r="F535" s="165"/>
      <c r="G535" s="165"/>
      <c r="H535" s="165"/>
      <c r="I535" s="165"/>
      <c r="J535" s="173"/>
      <c r="K535" s="173"/>
      <c r="L535" s="165"/>
      <c r="M535" s="165"/>
      <c r="N535" s="165"/>
      <c r="O535" s="165"/>
      <c r="P535" s="165"/>
      <c r="Q535" s="165"/>
      <c r="R535" s="165"/>
      <c r="S535" s="165"/>
      <c r="T535" s="165"/>
      <c r="U535" s="165"/>
      <c r="V535" s="165"/>
      <c r="W535" s="165"/>
      <c r="X535" s="165"/>
      <c r="Y535" s="165"/>
      <c r="Z535" s="165"/>
    </row>
    <row r="536">
      <c r="A536" s="165"/>
      <c r="B536" s="165"/>
      <c r="C536" s="165"/>
      <c r="D536" s="165"/>
      <c r="E536" s="165"/>
      <c r="F536" s="165"/>
      <c r="G536" s="165"/>
      <c r="H536" s="165"/>
      <c r="I536" s="165"/>
      <c r="J536" s="173"/>
      <c r="K536" s="173"/>
      <c r="L536" s="165"/>
      <c r="M536" s="165"/>
      <c r="N536" s="165"/>
      <c r="O536" s="165"/>
      <c r="P536" s="165"/>
      <c r="Q536" s="165"/>
      <c r="R536" s="165"/>
      <c r="S536" s="165"/>
      <c r="T536" s="165"/>
      <c r="U536" s="165"/>
      <c r="V536" s="165"/>
      <c r="W536" s="165"/>
      <c r="X536" s="165"/>
      <c r="Y536" s="165"/>
      <c r="Z536" s="165"/>
    </row>
    <row r="537">
      <c r="A537" s="165"/>
      <c r="B537" s="165"/>
      <c r="C537" s="165"/>
      <c r="D537" s="165"/>
      <c r="E537" s="165"/>
      <c r="F537" s="165"/>
      <c r="G537" s="165"/>
      <c r="H537" s="165"/>
      <c r="I537" s="165"/>
      <c r="J537" s="173"/>
      <c r="K537" s="173"/>
      <c r="L537" s="165"/>
      <c r="M537" s="165"/>
      <c r="N537" s="165"/>
      <c r="O537" s="165"/>
      <c r="P537" s="165"/>
      <c r="Q537" s="165"/>
      <c r="R537" s="165"/>
      <c r="S537" s="165"/>
      <c r="T537" s="165"/>
      <c r="U537" s="165"/>
      <c r="V537" s="165"/>
      <c r="W537" s="165"/>
      <c r="X537" s="165"/>
      <c r="Y537" s="165"/>
      <c r="Z537" s="165"/>
    </row>
    <row r="538">
      <c r="A538" s="165"/>
      <c r="B538" s="165"/>
      <c r="C538" s="165"/>
      <c r="D538" s="165"/>
      <c r="E538" s="165"/>
      <c r="F538" s="165"/>
      <c r="G538" s="165"/>
      <c r="H538" s="165"/>
      <c r="I538" s="165"/>
      <c r="J538" s="173"/>
      <c r="K538" s="173"/>
      <c r="L538" s="165"/>
      <c r="M538" s="165"/>
      <c r="N538" s="165"/>
      <c r="O538" s="165"/>
      <c r="P538" s="165"/>
      <c r="Q538" s="165"/>
      <c r="R538" s="165"/>
      <c r="S538" s="165"/>
      <c r="T538" s="165"/>
      <c r="U538" s="165"/>
      <c r="V538" s="165"/>
      <c r="W538" s="165"/>
      <c r="X538" s="165"/>
      <c r="Y538" s="165"/>
      <c r="Z538" s="165"/>
    </row>
    <row r="539">
      <c r="A539" s="165"/>
      <c r="B539" s="165"/>
      <c r="C539" s="165"/>
      <c r="D539" s="165"/>
      <c r="E539" s="165"/>
      <c r="F539" s="165"/>
      <c r="G539" s="165"/>
      <c r="H539" s="165"/>
      <c r="I539" s="165"/>
      <c r="J539" s="173"/>
      <c r="K539" s="173"/>
      <c r="L539" s="165"/>
      <c r="M539" s="165"/>
      <c r="N539" s="165"/>
      <c r="O539" s="165"/>
      <c r="P539" s="165"/>
      <c r="Q539" s="165"/>
      <c r="R539" s="165"/>
      <c r="S539" s="165"/>
      <c r="T539" s="165"/>
      <c r="U539" s="165"/>
      <c r="V539" s="165"/>
      <c r="W539" s="165"/>
      <c r="X539" s="165"/>
      <c r="Y539" s="165"/>
      <c r="Z539" s="165"/>
    </row>
    <row r="540">
      <c r="A540" s="165"/>
      <c r="B540" s="165"/>
      <c r="C540" s="165"/>
      <c r="D540" s="165"/>
      <c r="E540" s="165"/>
      <c r="F540" s="165"/>
      <c r="G540" s="165"/>
      <c r="H540" s="165"/>
      <c r="I540" s="165"/>
      <c r="J540" s="173"/>
      <c r="K540" s="173"/>
      <c r="L540" s="165"/>
      <c r="M540" s="165"/>
      <c r="N540" s="165"/>
      <c r="O540" s="165"/>
      <c r="P540" s="165"/>
      <c r="Q540" s="165"/>
      <c r="R540" s="165"/>
      <c r="S540" s="165"/>
      <c r="T540" s="165"/>
      <c r="U540" s="165"/>
      <c r="V540" s="165"/>
      <c r="W540" s="165"/>
      <c r="X540" s="165"/>
      <c r="Y540" s="165"/>
      <c r="Z540" s="165"/>
    </row>
    <row r="541">
      <c r="A541" s="165"/>
      <c r="B541" s="165"/>
      <c r="C541" s="165"/>
      <c r="D541" s="165"/>
      <c r="E541" s="165"/>
      <c r="F541" s="165"/>
      <c r="G541" s="165"/>
      <c r="H541" s="165"/>
      <c r="I541" s="165"/>
      <c r="J541" s="173"/>
      <c r="K541" s="173"/>
      <c r="L541" s="165"/>
      <c r="M541" s="165"/>
      <c r="N541" s="165"/>
      <c r="O541" s="165"/>
      <c r="P541" s="165"/>
      <c r="Q541" s="165"/>
      <c r="R541" s="165"/>
      <c r="S541" s="165"/>
      <c r="T541" s="165"/>
      <c r="U541" s="165"/>
      <c r="V541" s="165"/>
      <c r="W541" s="165"/>
      <c r="X541" s="165"/>
      <c r="Y541" s="165"/>
      <c r="Z541" s="165"/>
    </row>
    <row r="542">
      <c r="A542" s="165"/>
      <c r="B542" s="165"/>
      <c r="C542" s="165"/>
      <c r="D542" s="165"/>
      <c r="E542" s="165"/>
      <c r="F542" s="165"/>
      <c r="G542" s="165"/>
      <c r="H542" s="165"/>
      <c r="I542" s="165"/>
      <c r="J542" s="173"/>
      <c r="K542" s="173"/>
      <c r="L542" s="165"/>
      <c r="M542" s="165"/>
      <c r="N542" s="165"/>
      <c r="O542" s="165"/>
      <c r="P542" s="165"/>
      <c r="Q542" s="165"/>
      <c r="R542" s="165"/>
      <c r="S542" s="165"/>
      <c r="T542" s="165"/>
      <c r="U542" s="165"/>
      <c r="V542" s="165"/>
      <c r="W542" s="165"/>
      <c r="X542" s="165"/>
      <c r="Y542" s="165"/>
      <c r="Z542" s="165"/>
    </row>
    <row r="543">
      <c r="A543" s="165"/>
      <c r="B543" s="165"/>
      <c r="C543" s="165"/>
      <c r="D543" s="165"/>
      <c r="E543" s="165"/>
      <c r="F543" s="165"/>
      <c r="G543" s="165"/>
      <c r="H543" s="165"/>
      <c r="I543" s="165"/>
      <c r="J543" s="173"/>
      <c r="K543" s="173"/>
      <c r="L543" s="165"/>
      <c r="M543" s="165"/>
      <c r="N543" s="165"/>
      <c r="O543" s="165"/>
      <c r="P543" s="165"/>
      <c r="Q543" s="165"/>
      <c r="R543" s="165"/>
      <c r="S543" s="165"/>
      <c r="T543" s="165"/>
      <c r="U543" s="165"/>
      <c r="V543" s="165"/>
      <c r="W543" s="165"/>
      <c r="X543" s="165"/>
      <c r="Y543" s="165"/>
      <c r="Z543" s="165"/>
    </row>
    <row r="544">
      <c r="A544" s="165"/>
      <c r="B544" s="165"/>
      <c r="C544" s="165"/>
      <c r="D544" s="165"/>
      <c r="E544" s="165"/>
      <c r="F544" s="165"/>
      <c r="G544" s="165"/>
      <c r="H544" s="165"/>
      <c r="I544" s="165"/>
      <c r="J544" s="173"/>
      <c r="K544" s="173"/>
      <c r="L544" s="165"/>
      <c r="M544" s="165"/>
      <c r="N544" s="165"/>
      <c r="O544" s="165"/>
      <c r="P544" s="165"/>
      <c r="Q544" s="165"/>
      <c r="R544" s="165"/>
      <c r="S544" s="165"/>
      <c r="T544" s="165"/>
      <c r="U544" s="165"/>
      <c r="V544" s="165"/>
      <c r="W544" s="165"/>
      <c r="X544" s="165"/>
      <c r="Y544" s="165"/>
      <c r="Z544" s="165"/>
    </row>
    <row r="545">
      <c r="A545" s="165"/>
      <c r="B545" s="165"/>
      <c r="C545" s="165"/>
      <c r="D545" s="165"/>
      <c r="E545" s="165"/>
      <c r="F545" s="165"/>
      <c r="G545" s="165"/>
      <c r="H545" s="165"/>
      <c r="I545" s="165"/>
      <c r="J545" s="173"/>
      <c r="K545" s="173"/>
      <c r="L545" s="165"/>
      <c r="M545" s="165"/>
      <c r="N545" s="165"/>
      <c r="O545" s="165"/>
      <c r="P545" s="165"/>
      <c r="Q545" s="165"/>
      <c r="R545" s="165"/>
      <c r="S545" s="165"/>
      <c r="T545" s="165"/>
      <c r="U545" s="165"/>
      <c r="V545" s="165"/>
      <c r="W545" s="165"/>
      <c r="X545" s="165"/>
      <c r="Y545" s="165"/>
      <c r="Z545" s="165"/>
    </row>
    <row r="546">
      <c r="A546" s="165"/>
      <c r="B546" s="165"/>
      <c r="C546" s="165"/>
      <c r="D546" s="165"/>
      <c r="E546" s="165"/>
      <c r="F546" s="165"/>
      <c r="G546" s="165"/>
      <c r="H546" s="165"/>
      <c r="I546" s="165"/>
      <c r="J546" s="173"/>
      <c r="K546" s="173"/>
      <c r="L546" s="165"/>
      <c r="M546" s="165"/>
      <c r="N546" s="165"/>
      <c r="O546" s="165"/>
      <c r="P546" s="165"/>
      <c r="Q546" s="165"/>
      <c r="R546" s="165"/>
      <c r="S546" s="165"/>
      <c r="T546" s="165"/>
      <c r="U546" s="165"/>
      <c r="V546" s="165"/>
      <c r="W546" s="165"/>
      <c r="X546" s="165"/>
      <c r="Y546" s="165"/>
      <c r="Z546" s="165"/>
    </row>
    <row r="547">
      <c r="A547" s="165"/>
      <c r="B547" s="165"/>
      <c r="C547" s="165"/>
      <c r="D547" s="165"/>
      <c r="E547" s="165"/>
      <c r="F547" s="165"/>
      <c r="G547" s="165"/>
      <c r="H547" s="165"/>
      <c r="I547" s="165"/>
      <c r="J547" s="173"/>
      <c r="K547" s="173"/>
      <c r="L547" s="165"/>
      <c r="M547" s="165"/>
      <c r="N547" s="165"/>
      <c r="O547" s="165"/>
      <c r="P547" s="165"/>
      <c r="Q547" s="165"/>
      <c r="R547" s="165"/>
      <c r="S547" s="165"/>
      <c r="T547" s="165"/>
      <c r="U547" s="165"/>
      <c r="V547" s="165"/>
      <c r="W547" s="165"/>
      <c r="X547" s="165"/>
      <c r="Y547" s="165"/>
      <c r="Z547" s="165"/>
    </row>
    <row r="548">
      <c r="A548" s="165"/>
      <c r="B548" s="165"/>
      <c r="C548" s="165"/>
      <c r="D548" s="165"/>
      <c r="E548" s="165"/>
      <c r="F548" s="165"/>
      <c r="G548" s="165"/>
      <c r="H548" s="165"/>
      <c r="I548" s="165"/>
      <c r="J548" s="173"/>
      <c r="K548" s="173"/>
      <c r="L548" s="165"/>
      <c r="M548" s="165"/>
      <c r="N548" s="165"/>
      <c r="O548" s="165"/>
      <c r="P548" s="165"/>
      <c r="Q548" s="165"/>
      <c r="R548" s="165"/>
      <c r="S548" s="165"/>
      <c r="T548" s="165"/>
      <c r="U548" s="165"/>
      <c r="V548" s="165"/>
      <c r="W548" s="165"/>
      <c r="X548" s="165"/>
      <c r="Y548" s="165"/>
      <c r="Z548" s="165"/>
    </row>
    <row r="549">
      <c r="A549" s="165"/>
      <c r="B549" s="165"/>
      <c r="C549" s="165"/>
      <c r="D549" s="165"/>
      <c r="E549" s="165"/>
      <c r="F549" s="165"/>
      <c r="G549" s="165"/>
      <c r="H549" s="165"/>
      <c r="I549" s="165"/>
      <c r="J549" s="173"/>
      <c r="K549" s="173"/>
      <c r="L549" s="165"/>
      <c r="M549" s="165"/>
      <c r="N549" s="165"/>
      <c r="O549" s="165"/>
      <c r="P549" s="165"/>
      <c r="Q549" s="165"/>
      <c r="R549" s="165"/>
      <c r="S549" s="165"/>
      <c r="T549" s="165"/>
      <c r="U549" s="165"/>
      <c r="V549" s="165"/>
      <c r="W549" s="165"/>
      <c r="X549" s="165"/>
      <c r="Y549" s="165"/>
      <c r="Z549" s="165"/>
    </row>
    <row r="550">
      <c r="A550" s="165"/>
      <c r="B550" s="165"/>
      <c r="C550" s="165"/>
      <c r="D550" s="165"/>
      <c r="E550" s="165"/>
      <c r="F550" s="165"/>
      <c r="G550" s="165"/>
      <c r="H550" s="165"/>
      <c r="I550" s="165"/>
      <c r="J550" s="173"/>
      <c r="K550" s="173"/>
      <c r="L550" s="165"/>
      <c r="M550" s="165"/>
      <c r="N550" s="165"/>
      <c r="O550" s="165"/>
      <c r="P550" s="165"/>
      <c r="Q550" s="165"/>
      <c r="R550" s="165"/>
      <c r="S550" s="165"/>
      <c r="T550" s="165"/>
      <c r="U550" s="165"/>
      <c r="V550" s="165"/>
      <c r="W550" s="165"/>
      <c r="X550" s="165"/>
      <c r="Y550" s="165"/>
      <c r="Z550" s="165"/>
    </row>
    <row r="551">
      <c r="A551" s="165"/>
      <c r="B551" s="165"/>
      <c r="C551" s="165"/>
      <c r="D551" s="165"/>
      <c r="E551" s="165"/>
      <c r="F551" s="165"/>
      <c r="G551" s="165"/>
      <c r="H551" s="165"/>
      <c r="I551" s="165"/>
      <c r="J551" s="173"/>
      <c r="K551" s="173"/>
      <c r="L551" s="165"/>
      <c r="M551" s="165"/>
      <c r="N551" s="165"/>
      <c r="O551" s="165"/>
      <c r="P551" s="165"/>
      <c r="Q551" s="165"/>
      <c r="R551" s="165"/>
      <c r="S551" s="165"/>
      <c r="T551" s="165"/>
      <c r="U551" s="165"/>
      <c r="V551" s="165"/>
      <c r="W551" s="165"/>
      <c r="X551" s="165"/>
      <c r="Y551" s="165"/>
      <c r="Z551" s="165"/>
    </row>
    <row r="552">
      <c r="A552" s="165"/>
      <c r="B552" s="165"/>
      <c r="C552" s="165"/>
      <c r="D552" s="165"/>
      <c r="E552" s="165"/>
      <c r="F552" s="165"/>
      <c r="G552" s="165"/>
      <c r="H552" s="165"/>
      <c r="I552" s="165"/>
      <c r="J552" s="173"/>
      <c r="K552" s="173"/>
      <c r="L552" s="165"/>
      <c r="M552" s="165"/>
      <c r="N552" s="165"/>
      <c r="O552" s="165"/>
      <c r="P552" s="165"/>
      <c r="Q552" s="165"/>
      <c r="R552" s="165"/>
      <c r="S552" s="165"/>
      <c r="T552" s="165"/>
      <c r="U552" s="165"/>
      <c r="V552" s="165"/>
      <c r="W552" s="165"/>
      <c r="X552" s="165"/>
      <c r="Y552" s="165"/>
      <c r="Z552" s="165"/>
    </row>
    <row r="553">
      <c r="A553" s="165"/>
      <c r="B553" s="165"/>
      <c r="C553" s="165"/>
      <c r="D553" s="165"/>
      <c r="E553" s="165"/>
      <c r="F553" s="165"/>
      <c r="G553" s="165"/>
      <c r="H553" s="165"/>
      <c r="I553" s="165"/>
      <c r="J553" s="173"/>
      <c r="K553" s="173"/>
      <c r="L553" s="165"/>
      <c r="M553" s="165"/>
      <c r="N553" s="165"/>
      <c r="O553" s="165"/>
      <c r="P553" s="165"/>
      <c r="Q553" s="165"/>
      <c r="R553" s="165"/>
      <c r="S553" s="165"/>
      <c r="T553" s="165"/>
      <c r="U553" s="165"/>
      <c r="V553" s="165"/>
      <c r="W553" s="165"/>
      <c r="X553" s="165"/>
      <c r="Y553" s="165"/>
      <c r="Z553" s="165"/>
    </row>
    <row r="554">
      <c r="A554" s="165"/>
      <c r="B554" s="165"/>
      <c r="C554" s="165"/>
      <c r="D554" s="165"/>
      <c r="E554" s="165"/>
      <c r="F554" s="165"/>
      <c r="G554" s="165"/>
      <c r="H554" s="165"/>
      <c r="I554" s="165"/>
      <c r="J554" s="173"/>
      <c r="K554" s="173"/>
      <c r="L554" s="165"/>
      <c r="M554" s="165"/>
      <c r="N554" s="165"/>
      <c r="O554" s="165"/>
      <c r="P554" s="165"/>
      <c r="Q554" s="165"/>
      <c r="R554" s="165"/>
      <c r="S554" s="165"/>
      <c r="T554" s="165"/>
      <c r="U554" s="165"/>
      <c r="V554" s="165"/>
      <c r="W554" s="165"/>
      <c r="X554" s="165"/>
      <c r="Y554" s="165"/>
      <c r="Z554" s="165"/>
    </row>
    <row r="555">
      <c r="A555" s="165"/>
      <c r="B555" s="165"/>
      <c r="C555" s="165"/>
      <c r="D555" s="165"/>
      <c r="E555" s="165"/>
      <c r="F555" s="165"/>
      <c r="G555" s="165"/>
      <c r="H555" s="165"/>
      <c r="I555" s="165"/>
      <c r="J555" s="173"/>
      <c r="K555" s="173"/>
      <c r="L555" s="165"/>
      <c r="M555" s="165"/>
      <c r="N555" s="165"/>
      <c r="O555" s="165"/>
      <c r="P555" s="165"/>
      <c r="Q555" s="165"/>
      <c r="R555" s="165"/>
      <c r="S555" s="165"/>
      <c r="T555" s="165"/>
      <c r="U555" s="165"/>
      <c r="V555" s="165"/>
      <c r="W555" s="165"/>
      <c r="X555" s="165"/>
      <c r="Y555" s="165"/>
      <c r="Z555" s="165"/>
    </row>
    <row r="556">
      <c r="A556" s="165"/>
      <c r="B556" s="165"/>
      <c r="C556" s="165"/>
      <c r="D556" s="165"/>
      <c r="E556" s="165"/>
      <c r="F556" s="165"/>
      <c r="G556" s="165"/>
      <c r="H556" s="165"/>
      <c r="I556" s="165"/>
      <c r="J556" s="173"/>
      <c r="K556" s="173"/>
      <c r="L556" s="165"/>
      <c r="M556" s="165"/>
      <c r="N556" s="165"/>
      <c r="O556" s="165"/>
      <c r="P556" s="165"/>
      <c r="Q556" s="165"/>
      <c r="R556" s="165"/>
      <c r="S556" s="165"/>
      <c r="T556" s="165"/>
      <c r="U556" s="165"/>
      <c r="V556" s="165"/>
      <c r="W556" s="165"/>
      <c r="X556" s="165"/>
      <c r="Y556" s="165"/>
      <c r="Z556" s="165"/>
    </row>
    <row r="557">
      <c r="A557" s="165"/>
      <c r="B557" s="165"/>
      <c r="C557" s="165"/>
      <c r="D557" s="165"/>
      <c r="E557" s="165"/>
      <c r="F557" s="165"/>
      <c r="G557" s="165"/>
      <c r="H557" s="165"/>
      <c r="I557" s="165"/>
      <c r="J557" s="173"/>
      <c r="K557" s="173"/>
      <c r="L557" s="165"/>
      <c r="M557" s="165"/>
      <c r="N557" s="165"/>
      <c r="O557" s="165"/>
      <c r="P557" s="165"/>
      <c r="Q557" s="165"/>
      <c r="R557" s="165"/>
      <c r="S557" s="165"/>
      <c r="T557" s="165"/>
      <c r="U557" s="165"/>
      <c r="V557" s="165"/>
      <c r="W557" s="165"/>
      <c r="X557" s="165"/>
      <c r="Y557" s="165"/>
      <c r="Z557" s="165"/>
    </row>
    <row r="558">
      <c r="A558" s="165"/>
      <c r="B558" s="165"/>
      <c r="C558" s="165"/>
      <c r="D558" s="165"/>
      <c r="E558" s="165"/>
      <c r="F558" s="165"/>
      <c r="G558" s="165"/>
      <c r="H558" s="165"/>
      <c r="I558" s="165"/>
      <c r="J558" s="173"/>
      <c r="K558" s="173"/>
      <c r="L558" s="165"/>
      <c r="M558" s="165"/>
      <c r="N558" s="165"/>
      <c r="O558" s="165"/>
      <c r="P558" s="165"/>
      <c r="Q558" s="165"/>
      <c r="R558" s="165"/>
      <c r="S558" s="165"/>
      <c r="T558" s="165"/>
      <c r="U558" s="165"/>
      <c r="V558" s="165"/>
      <c r="W558" s="165"/>
      <c r="X558" s="165"/>
      <c r="Y558" s="165"/>
      <c r="Z558" s="165"/>
    </row>
    <row r="559">
      <c r="A559" s="165"/>
      <c r="B559" s="165"/>
      <c r="C559" s="165"/>
      <c r="D559" s="165"/>
      <c r="E559" s="165"/>
      <c r="F559" s="165"/>
      <c r="G559" s="165"/>
      <c r="H559" s="165"/>
      <c r="I559" s="165"/>
      <c r="J559" s="173"/>
      <c r="K559" s="173"/>
      <c r="L559" s="165"/>
      <c r="M559" s="165"/>
      <c r="N559" s="165"/>
      <c r="O559" s="165"/>
      <c r="P559" s="165"/>
      <c r="Q559" s="165"/>
      <c r="R559" s="165"/>
      <c r="S559" s="165"/>
      <c r="T559" s="165"/>
      <c r="U559" s="165"/>
      <c r="V559" s="165"/>
      <c r="W559" s="165"/>
      <c r="X559" s="165"/>
      <c r="Y559" s="165"/>
      <c r="Z559" s="165"/>
    </row>
    <row r="560">
      <c r="A560" s="165"/>
      <c r="B560" s="165"/>
      <c r="C560" s="165"/>
      <c r="D560" s="165"/>
      <c r="E560" s="165"/>
      <c r="F560" s="165"/>
      <c r="G560" s="165"/>
      <c r="H560" s="165"/>
      <c r="I560" s="165"/>
      <c r="J560" s="173"/>
      <c r="K560" s="173"/>
      <c r="L560" s="165"/>
      <c r="M560" s="165"/>
      <c r="N560" s="165"/>
      <c r="O560" s="165"/>
      <c r="P560" s="165"/>
      <c r="Q560" s="165"/>
      <c r="R560" s="165"/>
      <c r="S560" s="165"/>
      <c r="T560" s="165"/>
      <c r="U560" s="165"/>
      <c r="V560" s="165"/>
      <c r="W560" s="165"/>
      <c r="X560" s="165"/>
      <c r="Y560" s="165"/>
      <c r="Z560" s="165"/>
    </row>
    <row r="561">
      <c r="A561" s="165"/>
      <c r="B561" s="165"/>
      <c r="C561" s="165"/>
      <c r="D561" s="165"/>
      <c r="E561" s="165"/>
      <c r="F561" s="165"/>
      <c r="G561" s="165"/>
      <c r="H561" s="165"/>
      <c r="I561" s="165"/>
      <c r="J561" s="173"/>
      <c r="K561" s="173"/>
      <c r="L561" s="165"/>
      <c r="M561" s="165"/>
      <c r="N561" s="165"/>
      <c r="O561" s="165"/>
      <c r="P561" s="165"/>
      <c r="Q561" s="165"/>
      <c r="R561" s="165"/>
      <c r="S561" s="165"/>
      <c r="T561" s="165"/>
      <c r="U561" s="165"/>
      <c r="V561" s="165"/>
      <c r="W561" s="165"/>
      <c r="X561" s="165"/>
      <c r="Y561" s="165"/>
      <c r="Z561" s="165"/>
    </row>
    <row r="562">
      <c r="A562" s="165"/>
      <c r="B562" s="165"/>
      <c r="C562" s="165"/>
      <c r="D562" s="165"/>
      <c r="E562" s="165"/>
      <c r="F562" s="165"/>
      <c r="G562" s="165"/>
      <c r="H562" s="165"/>
      <c r="I562" s="165"/>
      <c r="J562" s="173"/>
      <c r="K562" s="173"/>
      <c r="L562" s="165"/>
      <c r="M562" s="165"/>
      <c r="N562" s="165"/>
      <c r="O562" s="165"/>
      <c r="P562" s="165"/>
      <c r="Q562" s="165"/>
      <c r="R562" s="165"/>
      <c r="S562" s="165"/>
      <c r="T562" s="165"/>
      <c r="U562" s="165"/>
      <c r="V562" s="165"/>
      <c r="W562" s="165"/>
      <c r="X562" s="165"/>
      <c r="Y562" s="165"/>
      <c r="Z562" s="165"/>
    </row>
    <row r="563">
      <c r="A563" s="165"/>
      <c r="B563" s="165"/>
      <c r="C563" s="165"/>
      <c r="D563" s="165"/>
      <c r="E563" s="165"/>
      <c r="F563" s="165"/>
      <c r="G563" s="165"/>
      <c r="H563" s="165"/>
      <c r="I563" s="165"/>
      <c r="J563" s="173"/>
      <c r="K563" s="173"/>
      <c r="L563" s="165"/>
      <c r="M563" s="165"/>
      <c r="N563" s="165"/>
      <c r="O563" s="165"/>
      <c r="P563" s="165"/>
      <c r="Q563" s="165"/>
      <c r="R563" s="165"/>
      <c r="S563" s="165"/>
      <c r="T563" s="165"/>
      <c r="U563" s="165"/>
      <c r="V563" s="165"/>
      <c r="W563" s="165"/>
      <c r="X563" s="165"/>
      <c r="Y563" s="165"/>
      <c r="Z563" s="165"/>
    </row>
    <row r="564">
      <c r="A564" s="165"/>
      <c r="B564" s="165"/>
      <c r="C564" s="165"/>
      <c r="D564" s="165"/>
      <c r="E564" s="165"/>
      <c r="F564" s="165"/>
      <c r="G564" s="165"/>
      <c r="H564" s="165"/>
      <c r="I564" s="165"/>
      <c r="J564" s="173"/>
      <c r="K564" s="173"/>
      <c r="L564" s="165"/>
      <c r="M564" s="165"/>
      <c r="N564" s="165"/>
      <c r="O564" s="165"/>
      <c r="P564" s="165"/>
      <c r="Q564" s="165"/>
      <c r="R564" s="165"/>
      <c r="S564" s="165"/>
      <c r="T564" s="165"/>
      <c r="U564" s="165"/>
      <c r="V564" s="165"/>
      <c r="W564" s="165"/>
      <c r="X564" s="165"/>
      <c r="Y564" s="165"/>
      <c r="Z564" s="165"/>
    </row>
    <row r="565">
      <c r="A565" s="165"/>
      <c r="B565" s="165"/>
      <c r="C565" s="165"/>
      <c r="D565" s="165"/>
      <c r="E565" s="165"/>
      <c r="F565" s="165"/>
      <c r="G565" s="165"/>
      <c r="H565" s="165"/>
      <c r="I565" s="165"/>
      <c r="J565" s="173"/>
      <c r="K565" s="173"/>
      <c r="L565" s="165"/>
      <c r="M565" s="165"/>
      <c r="N565" s="165"/>
      <c r="O565" s="165"/>
      <c r="P565" s="165"/>
      <c r="Q565" s="165"/>
      <c r="R565" s="165"/>
      <c r="S565" s="165"/>
      <c r="T565" s="165"/>
      <c r="U565" s="165"/>
      <c r="V565" s="165"/>
      <c r="W565" s="165"/>
      <c r="X565" s="165"/>
      <c r="Y565" s="165"/>
      <c r="Z565" s="165"/>
    </row>
    <row r="566">
      <c r="A566" s="165"/>
      <c r="B566" s="165"/>
      <c r="C566" s="165"/>
      <c r="D566" s="165"/>
      <c r="E566" s="165"/>
      <c r="F566" s="165"/>
      <c r="G566" s="165"/>
      <c r="H566" s="165"/>
      <c r="I566" s="165"/>
      <c r="J566" s="173"/>
      <c r="K566" s="173"/>
      <c r="L566" s="165"/>
      <c r="M566" s="165"/>
      <c r="N566" s="165"/>
      <c r="O566" s="165"/>
      <c r="P566" s="165"/>
      <c r="Q566" s="165"/>
      <c r="R566" s="165"/>
      <c r="S566" s="165"/>
      <c r="T566" s="165"/>
      <c r="U566" s="165"/>
      <c r="V566" s="165"/>
      <c r="W566" s="165"/>
      <c r="X566" s="165"/>
      <c r="Y566" s="165"/>
      <c r="Z566" s="165"/>
    </row>
    <row r="567">
      <c r="A567" s="165"/>
      <c r="B567" s="165"/>
      <c r="C567" s="165"/>
      <c r="D567" s="165"/>
      <c r="E567" s="165"/>
      <c r="F567" s="165"/>
      <c r="G567" s="165"/>
      <c r="H567" s="165"/>
      <c r="I567" s="165"/>
      <c r="J567" s="173"/>
      <c r="K567" s="173"/>
      <c r="L567" s="165"/>
      <c r="M567" s="165"/>
      <c r="N567" s="165"/>
      <c r="O567" s="165"/>
      <c r="P567" s="165"/>
      <c r="Q567" s="165"/>
      <c r="R567" s="165"/>
      <c r="S567" s="165"/>
      <c r="T567" s="165"/>
      <c r="U567" s="165"/>
      <c r="V567" s="165"/>
      <c r="W567" s="165"/>
      <c r="X567" s="165"/>
      <c r="Y567" s="165"/>
      <c r="Z567" s="165"/>
    </row>
    <row r="568">
      <c r="A568" s="165"/>
      <c r="B568" s="165"/>
      <c r="C568" s="165"/>
      <c r="D568" s="165"/>
      <c r="E568" s="165"/>
      <c r="F568" s="165"/>
      <c r="G568" s="165"/>
      <c r="H568" s="165"/>
      <c r="I568" s="165"/>
      <c r="J568" s="173"/>
      <c r="K568" s="173"/>
      <c r="L568" s="165"/>
      <c r="M568" s="165"/>
      <c r="N568" s="165"/>
      <c r="O568" s="165"/>
      <c r="P568" s="165"/>
      <c r="Q568" s="165"/>
      <c r="R568" s="165"/>
      <c r="S568" s="165"/>
      <c r="T568" s="165"/>
      <c r="U568" s="165"/>
      <c r="V568" s="165"/>
      <c r="W568" s="165"/>
      <c r="X568" s="165"/>
      <c r="Y568" s="165"/>
      <c r="Z568" s="165"/>
    </row>
    <row r="569">
      <c r="A569" s="165"/>
      <c r="B569" s="165"/>
      <c r="C569" s="165"/>
      <c r="D569" s="165"/>
      <c r="E569" s="165"/>
      <c r="F569" s="165"/>
      <c r="G569" s="165"/>
      <c r="H569" s="165"/>
      <c r="I569" s="165"/>
      <c r="J569" s="173"/>
      <c r="K569" s="173"/>
      <c r="L569" s="165"/>
      <c r="M569" s="165"/>
      <c r="N569" s="165"/>
      <c r="O569" s="165"/>
      <c r="P569" s="165"/>
      <c r="Q569" s="165"/>
      <c r="R569" s="165"/>
      <c r="S569" s="165"/>
      <c r="T569" s="165"/>
      <c r="U569" s="165"/>
      <c r="V569" s="165"/>
      <c r="W569" s="165"/>
      <c r="X569" s="165"/>
      <c r="Y569" s="165"/>
      <c r="Z569" s="165"/>
    </row>
    <row r="570">
      <c r="A570" s="165"/>
      <c r="B570" s="165"/>
      <c r="C570" s="165"/>
      <c r="D570" s="165"/>
      <c r="E570" s="165"/>
      <c r="F570" s="165"/>
      <c r="G570" s="165"/>
      <c r="H570" s="165"/>
      <c r="I570" s="165"/>
      <c r="J570" s="173"/>
      <c r="K570" s="173"/>
      <c r="L570" s="165"/>
      <c r="M570" s="165"/>
      <c r="N570" s="165"/>
      <c r="O570" s="165"/>
      <c r="P570" s="165"/>
      <c r="Q570" s="165"/>
      <c r="R570" s="165"/>
      <c r="S570" s="165"/>
      <c r="T570" s="165"/>
      <c r="U570" s="165"/>
      <c r="V570" s="165"/>
      <c r="W570" s="165"/>
      <c r="X570" s="165"/>
      <c r="Y570" s="165"/>
      <c r="Z570" s="165"/>
    </row>
    <row r="571">
      <c r="A571" s="165"/>
      <c r="B571" s="165"/>
      <c r="C571" s="165"/>
      <c r="D571" s="165"/>
      <c r="E571" s="165"/>
      <c r="F571" s="165"/>
      <c r="G571" s="165"/>
      <c r="H571" s="165"/>
      <c r="I571" s="165"/>
      <c r="J571" s="173"/>
      <c r="K571" s="173"/>
      <c r="L571" s="165"/>
      <c r="M571" s="165"/>
      <c r="N571" s="165"/>
      <c r="O571" s="165"/>
      <c r="P571" s="165"/>
      <c r="Q571" s="165"/>
      <c r="R571" s="165"/>
      <c r="S571" s="165"/>
      <c r="T571" s="165"/>
      <c r="U571" s="165"/>
      <c r="V571" s="165"/>
      <c r="W571" s="165"/>
      <c r="X571" s="165"/>
      <c r="Y571" s="165"/>
      <c r="Z571" s="165"/>
    </row>
    <row r="572">
      <c r="A572" s="165"/>
      <c r="B572" s="165"/>
      <c r="C572" s="165"/>
      <c r="D572" s="165"/>
      <c r="E572" s="165"/>
      <c r="F572" s="165"/>
      <c r="G572" s="165"/>
      <c r="H572" s="165"/>
      <c r="I572" s="165"/>
      <c r="J572" s="173"/>
      <c r="K572" s="173"/>
      <c r="L572" s="165"/>
      <c r="M572" s="165"/>
      <c r="N572" s="165"/>
      <c r="O572" s="165"/>
      <c r="P572" s="165"/>
      <c r="Q572" s="165"/>
      <c r="R572" s="165"/>
      <c r="S572" s="165"/>
      <c r="T572" s="165"/>
      <c r="U572" s="165"/>
      <c r="V572" s="165"/>
      <c r="W572" s="165"/>
      <c r="X572" s="165"/>
      <c r="Y572" s="165"/>
      <c r="Z572" s="165"/>
    </row>
    <row r="573">
      <c r="A573" s="165"/>
      <c r="B573" s="165"/>
      <c r="C573" s="165"/>
      <c r="D573" s="165"/>
      <c r="E573" s="165"/>
      <c r="F573" s="165"/>
      <c r="G573" s="165"/>
      <c r="H573" s="165"/>
      <c r="I573" s="165"/>
      <c r="J573" s="173"/>
      <c r="K573" s="173"/>
      <c r="L573" s="165"/>
      <c r="M573" s="165"/>
      <c r="N573" s="165"/>
      <c r="O573" s="165"/>
      <c r="P573" s="165"/>
      <c r="Q573" s="165"/>
      <c r="R573" s="165"/>
      <c r="S573" s="165"/>
      <c r="T573" s="165"/>
      <c r="U573" s="165"/>
      <c r="V573" s="165"/>
      <c r="W573" s="165"/>
      <c r="X573" s="165"/>
      <c r="Y573" s="165"/>
      <c r="Z573" s="165"/>
    </row>
    <row r="574">
      <c r="A574" s="165"/>
      <c r="B574" s="165"/>
      <c r="C574" s="165"/>
      <c r="D574" s="165"/>
      <c r="E574" s="165"/>
      <c r="F574" s="165"/>
      <c r="G574" s="165"/>
      <c r="H574" s="165"/>
      <c r="I574" s="165"/>
      <c r="J574" s="173"/>
      <c r="K574" s="173"/>
      <c r="L574" s="165"/>
      <c r="M574" s="165"/>
      <c r="N574" s="165"/>
      <c r="O574" s="165"/>
      <c r="P574" s="165"/>
      <c r="Q574" s="165"/>
      <c r="R574" s="165"/>
      <c r="S574" s="165"/>
      <c r="T574" s="165"/>
      <c r="U574" s="165"/>
      <c r="V574" s="165"/>
      <c r="W574" s="165"/>
      <c r="X574" s="165"/>
      <c r="Y574" s="165"/>
      <c r="Z574" s="165"/>
    </row>
    <row r="575">
      <c r="A575" s="165"/>
      <c r="B575" s="165"/>
      <c r="C575" s="165"/>
      <c r="D575" s="165"/>
      <c r="E575" s="165"/>
      <c r="F575" s="165"/>
      <c r="G575" s="165"/>
      <c r="H575" s="165"/>
      <c r="I575" s="165"/>
      <c r="J575" s="173"/>
      <c r="K575" s="173"/>
      <c r="L575" s="165"/>
      <c r="M575" s="165"/>
      <c r="N575" s="165"/>
      <c r="O575" s="165"/>
      <c r="P575" s="165"/>
      <c r="Q575" s="165"/>
      <c r="R575" s="165"/>
      <c r="S575" s="165"/>
      <c r="T575" s="165"/>
      <c r="U575" s="165"/>
      <c r="V575" s="165"/>
      <c r="W575" s="165"/>
      <c r="X575" s="165"/>
      <c r="Y575" s="165"/>
      <c r="Z575" s="165"/>
    </row>
    <row r="576">
      <c r="A576" s="165"/>
      <c r="B576" s="165"/>
      <c r="C576" s="165"/>
      <c r="D576" s="165"/>
      <c r="E576" s="165"/>
      <c r="F576" s="165"/>
      <c r="G576" s="165"/>
      <c r="H576" s="165"/>
      <c r="I576" s="165"/>
      <c r="J576" s="173"/>
      <c r="K576" s="173"/>
      <c r="L576" s="165"/>
      <c r="M576" s="165"/>
      <c r="N576" s="165"/>
      <c r="O576" s="165"/>
      <c r="P576" s="165"/>
      <c r="Q576" s="165"/>
      <c r="R576" s="165"/>
      <c r="S576" s="165"/>
      <c r="T576" s="165"/>
      <c r="U576" s="165"/>
      <c r="V576" s="165"/>
      <c r="W576" s="165"/>
      <c r="X576" s="165"/>
      <c r="Y576" s="165"/>
      <c r="Z576" s="165"/>
    </row>
    <row r="577">
      <c r="A577" s="165"/>
      <c r="B577" s="165"/>
      <c r="C577" s="165"/>
      <c r="D577" s="165"/>
      <c r="E577" s="165"/>
      <c r="F577" s="165"/>
      <c r="G577" s="165"/>
      <c r="H577" s="165"/>
      <c r="I577" s="165"/>
      <c r="J577" s="173"/>
      <c r="K577" s="173"/>
      <c r="L577" s="165"/>
      <c r="M577" s="165"/>
      <c r="N577" s="165"/>
      <c r="O577" s="165"/>
      <c r="P577" s="165"/>
      <c r="Q577" s="165"/>
      <c r="R577" s="165"/>
      <c r="S577" s="165"/>
      <c r="T577" s="165"/>
      <c r="U577" s="165"/>
      <c r="V577" s="165"/>
      <c r="W577" s="165"/>
      <c r="X577" s="165"/>
      <c r="Y577" s="165"/>
      <c r="Z577" s="165"/>
    </row>
    <row r="578">
      <c r="A578" s="165"/>
      <c r="B578" s="165"/>
      <c r="C578" s="165"/>
      <c r="D578" s="165"/>
      <c r="E578" s="165"/>
      <c r="F578" s="165"/>
      <c r="G578" s="165"/>
      <c r="H578" s="165"/>
      <c r="I578" s="165"/>
      <c r="J578" s="173"/>
      <c r="K578" s="173"/>
      <c r="L578" s="165"/>
      <c r="M578" s="165"/>
      <c r="N578" s="165"/>
      <c r="O578" s="165"/>
      <c r="P578" s="165"/>
      <c r="Q578" s="165"/>
      <c r="R578" s="165"/>
      <c r="S578" s="165"/>
      <c r="T578" s="165"/>
      <c r="U578" s="165"/>
      <c r="V578" s="165"/>
      <c r="W578" s="165"/>
      <c r="X578" s="165"/>
      <c r="Y578" s="165"/>
      <c r="Z578" s="165"/>
    </row>
    <row r="579">
      <c r="A579" s="165"/>
      <c r="B579" s="165"/>
      <c r="C579" s="165"/>
      <c r="D579" s="165"/>
      <c r="E579" s="165"/>
      <c r="F579" s="165"/>
      <c r="G579" s="165"/>
      <c r="H579" s="165"/>
      <c r="I579" s="165"/>
      <c r="J579" s="173"/>
      <c r="K579" s="173"/>
      <c r="L579" s="165"/>
      <c r="M579" s="165"/>
      <c r="N579" s="165"/>
      <c r="O579" s="165"/>
      <c r="P579" s="165"/>
      <c r="Q579" s="165"/>
      <c r="R579" s="165"/>
      <c r="S579" s="165"/>
      <c r="T579" s="165"/>
      <c r="U579" s="165"/>
      <c r="V579" s="165"/>
      <c r="W579" s="165"/>
      <c r="X579" s="165"/>
      <c r="Y579" s="165"/>
      <c r="Z579" s="165"/>
    </row>
    <row r="580">
      <c r="A580" s="165"/>
      <c r="B580" s="165"/>
      <c r="C580" s="165"/>
      <c r="D580" s="165"/>
      <c r="E580" s="165"/>
      <c r="F580" s="165"/>
      <c r="G580" s="165"/>
      <c r="H580" s="165"/>
      <c r="I580" s="165"/>
      <c r="J580" s="173"/>
      <c r="K580" s="173"/>
      <c r="L580" s="165"/>
      <c r="M580" s="165"/>
      <c r="N580" s="165"/>
      <c r="O580" s="165"/>
      <c r="P580" s="165"/>
      <c r="Q580" s="165"/>
      <c r="R580" s="165"/>
      <c r="S580" s="165"/>
      <c r="T580" s="165"/>
      <c r="U580" s="165"/>
      <c r="V580" s="165"/>
      <c r="W580" s="165"/>
      <c r="X580" s="165"/>
      <c r="Y580" s="165"/>
      <c r="Z580" s="165"/>
    </row>
    <row r="581">
      <c r="A581" s="165"/>
      <c r="B581" s="165"/>
      <c r="C581" s="165"/>
      <c r="D581" s="165"/>
      <c r="E581" s="165"/>
      <c r="F581" s="165"/>
      <c r="G581" s="165"/>
      <c r="H581" s="165"/>
      <c r="I581" s="165"/>
      <c r="J581" s="173"/>
      <c r="K581" s="173"/>
      <c r="L581" s="165"/>
      <c r="M581" s="165"/>
      <c r="N581" s="165"/>
      <c r="O581" s="165"/>
      <c r="P581" s="165"/>
      <c r="Q581" s="165"/>
      <c r="R581" s="165"/>
      <c r="S581" s="165"/>
      <c r="T581" s="165"/>
      <c r="U581" s="165"/>
      <c r="V581" s="165"/>
      <c r="W581" s="165"/>
      <c r="X581" s="165"/>
      <c r="Y581" s="165"/>
      <c r="Z581" s="165"/>
    </row>
    <row r="582">
      <c r="A582" s="165"/>
      <c r="B582" s="165"/>
      <c r="C582" s="165"/>
      <c r="D582" s="165"/>
      <c r="E582" s="165"/>
      <c r="F582" s="165"/>
      <c r="G582" s="165"/>
      <c r="H582" s="165"/>
      <c r="I582" s="165"/>
      <c r="J582" s="173"/>
      <c r="K582" s="173"/>
      <c r="L582" s="165"/>
      <c r="M582" s="165"/>
      <c r="N582" s="165"/>
      <c r="O582" s="165"/>
      <c r="P582" s="165"/>
      <c r="Q582" s="165"/>
      <c r="R582" s="165"/>
      <c r="S582" s="165"/>
      <c r="T582" s="165"/>
      <c r="U582" s="165"/>
      <c r="V582" s="165"/>
      <c r="W582" s="165"/>
      <c r="X582" s="165"/>
      <c r="Y582" s="165"/>
      <c r="Z582" s="165"/>
    </row>
    <row r="583">
      <c r="A583" s="165"/>
      <c r="B583" s="165"/>
      <c r="C583" s="165"/>
      <c r="D583" s="165"/>
      <c r="E583" s="165"/>
      <c r="F583" s="165"/>
      <c r="G583" s="165"/>
      <c r="H583" s="165"/>
      <c r="I583" s="165"/>
      <c r="J583" s="173"/>
      <c r="K583" s="173"/>
      <c r="L583" s="165"/>
      <c r="M583" s="165"/>
      <c r="N583" s="165"/>
      <c r="O583" s="165"/>
      <c r="P583" s="165"/>
      <c r="Q583" s="165"/>
      <c r="R583" s="165"/>
      <c r="S583" s="165"/>
      <c r="T583" s="165"/>
      <c r="U583" s="165"/>
      <c r="V583" s="165"/>
      <c r="W583" s="165"/>
      <c r="X583" s="165"/>
      <c r="Y583" s="165"/>
      <c r="Z583" s="165"/>
    </row>
    <row r="584">
      <c r="A584" s="165"/>
      <c r="B584" s="165"/>
      <c r="C584" s="165"/>
      <c r="D584" s="165"/>
      <c r="E584" s="165"/>
      <c r="F584" s="165"/>
      <c r="G584" s="165"/>
      <c r="H584" s="165"/>
      <c r="I584" s="165"/>
      <c r="J584" s="173"/>
      <c r="K584" s="173"/>
      <c r="L584" s="165"/>
      <c r="M584" s="165"/>
      <c r="N584" s="165"/>
      <c r="O584" s="165"/>
      <c r="P584" s="165"/>
      <c r="Q584" s="165"/>
      <c r="R584" s="165"/>
      <c r="S584" s="165"/>
      <c r="T584" s="165"/>
      <c r="U584" s="165"/>
      <c r="V584" s="165"/>
      <c r="W584" s="165"/>
      <c r="X584" s="165"/>
      <c r="Y584" s="165"/>
      <c r="Z584" s="165"/>
    </row>
    <row r="585">
      <c r="A585" s="165"/>
      <c r="B585" s="165"/>
      <c r="C585" s="165"/>
      <c r="D585" s="165"/>
      <c r="E585" s="165"/>
      <c r="F585" s="165"/>
      <c r="G585" s="165"/>
      <c r="H585" s="165"/>
      <c r="I585" s="165"/>
      <c r="J585" s="173"/>
      <c r="K585" s="173"/>
      <c r="L585" s="165"/>
      <c r="M585" s="165"/>
      <c r="N585" s="165"/>
      <c r="O585" s="165"/>
      <c r="P585" s="165"/>
      <c r="Q585" s="165"/>
      <c r="R585" s="165"/>
      <c r="S585" s="165"/>
      <c r="T585" s="165"/>
      <c r="U585" s="165"/>
      <c r="V585" s="165"/>
      <c r="W585" s="165"/>
      <c r="X585" s="165"/>
      <c r="Y585" s="165"/>
      <c r="Z585" s="165"/>
    </row>
    <row r="586">
      <c r="A586" s="165"/>
      <c r="B586" s="165"/>
      <c r="C586" s="165"/>
      <c r="D586" s="165"/>
      <c r="E586" s="165"/>
      <c r="F586" s="165"/>
      <c r="G586" s="165"/>
      <c r="H586" s="165"/>
      <c r="I586" s="165"/>
      <c r="J586" s="173"/>
      <c r="K586" s="173"/>
      <c r="L586" s="165"/>
      <c r="M586" s="165"/>
      <c r="N586" s="165"/>
      <c r="O586" s="165"/>
      <c r="P586" s="165"/>
      <c r="Q586" s="165"/>
      <c r="R586" s="165"/>
      <c r="S586" s="165"/>
      <c r="T586" s="165"/>
      <c r="U586" s="165"/>
      <c r="V586" s="165"/>
      <c r="W586" s="165"/>
      <c r="X586" s="165"/>
      <c r="Y586" s="165"/>
      <c r="Z586" s="165"/>
    </row>
    <row r="587">
      <c r="A587" s="165"/>
      <c r="B587" s="165"/>
      <c r="C587" s="165"/>
      <c r="D587" s="165"/>
      <c r="E587" s="165"/>
      <c r="F587" s="165"/>
      <c r="G587" s="165"/>
      <c r="H587" s="165"/>
      <c r="I587" s="165"/>
      <c r="J587" s="173"/>
      <c r="K587" s="173"/>
      <c r="L587" s="165"/>
      <c r="M587" s="165"/>
      <c r="N587" s="165"/>
      <c r="O587" s="165"/>
      <c r="P587" s="165"/>
      <c r="Q587" s="165"/>
      <c r="R587" s="165"/>
      <c r="S587" s="165"/>
      <c r="T587" s="165"/>
      <c r="U587" s="165"/>
      <c r="V587" s="165"/>
      <c r="W587" s="165"/>
      <c r="X587" s="165"/>
      <c r="Y587" s="165"/>
      <c r="Z587" s="165"/>
    </row>
    <row r="588">
      <c r="A588" s="165"/>
      <c r="B588" s="165"/>
      <c r="C588" s="165"/>
      <c r="D588" s="165"/>
      <c r="E588" s="165"/>
      <c r="F588" s="165"/>
      <c r="G588" s="165"/>
      <c r="H588" s="165"/>
      <c r="I588" s="165"/>
      <c r="J588" s="173"/>
      <c r="K588" s="173"/>
      <c r="L588" s="165"/>
      <c r="M588" s="165"/>
      <c r="N588" s="165"/>
      <c r="O588" s="165"/>
      <c r="P588" s="165"/>
      <c r="Q588" s="165"/>
      <c r="R588" s="165"/>
      <c r="S588" s="165"/>
      <c r="T588" s="165"/>
      <c r="U588" s="165"/>
      <c r="V588" s="165"/>
      <c r="W588" s="165"/>
      <c r="X588" s="165"/>
      <c r="Y588" s="165"/>
      <c r="Z588" s="165"/>
    </row>
    <row r="589">
      <c r="A589" s="165"/>
      <c r="B589" s="165"/>
      <c r="C589" s="165"/>
      <c r="D589" s="165"/>
      <c r="E589" s="165"/>
      <c r="F589" s="165"/>
      <c r="G589" s="165"/>
      <c r="H589" s="165"/>
      <c r="I589" s="165"/>
      <c r="J589" s="173"/>
      <c r="K589" s="173"/>
      <c r="L589" s="165"/>
      <c r="M589" s="165"/>
      <c r="N589" s="165"/>
      <c r="O589" s="165"/>
      <c r="P589" s="165"/>
      <c r="Q589" s="165"/>
      <c r="R589" s="165"/>
      <c r="S589" s="165"/>
      <c r="T589" s="165"/>
      <c r="U589" s="165"/>
      <c r="V589" s="165"/>
      <c r="W589" s="165"/>
      <c r="X589" s="165"/>
      <c r="Y589" s="165"/>
      <c r="Z589" s="165"/>
    </row>
    <row r="590">
      <c r="A590" s="165"/>
      <c r="B590" s="165"/>
      <c r="C590" s="165"/>
      <c r="D590" s="165"/>
      <c r="E590" s="165"/>
      <c r="F590" s="165"/>
      <c r="G590" s="165"/>
      <c r="H590" s="165"/>
      <c r="I590" s="165"/>
      <c r="J590" s="173"/>
      <c r="K590" s="173"/>
      <c r="L590" s="165"/>
      <c r="M590" s="165"/>
      <c r="N590" s="165"/>
      <c r="O590" s="165"/>
      <c r="P590" s="165"/>
      <c r="Q590" s="165"/>
      <c r="R590" s="165"/>
      <c r="S590" s="165"/>
      <c r="T590" s="165"/>
      <c r="U590" s="165"/>
      <c r="V590" s="165"/>
      <c r="W590" s="165"/>
      <c r="X590" s="165"/>
      <c r="Y590" s="165"/>
      <c r="Z590" s="165"/>
    </row>
    <row r="591">
      <c r="A591" s="165"/>
      <c r="B591" s="165"/>
      <c r="C591" s="165"/>
      <c r="D591" s="165"/>
      <c r="E591" s="165"/>
      <c r="F591" s="165"/>
      <c r="G591" s="165"/>
      <c r="H591" s="165"/>
      <c r="I591" s="165"/>
      <c r="J591" s="173"/>
      <c r="K591" s="173"/>
      <c r="L591" s="165"/>
      <c r="M591" s="165"/>
      <c r="N591" s="165"/>
      <c r="O591" s="165"/>
      <c r="P591" s="165"/>
      <c r="Q591" s="165"/>
      <c r="R591" s="165"/>
      <c r="S591" s="165"/>
      <c r="T591" s="165"/>
      <c r="U591" s="165"/>
      <c r="V591" s="165"/>
      <c r="W591" s="165"/>
      <c r="X591" s="165"/>
      <c r="Y591" s="165"/>
      <c r="Z591" s="165"/>
    </row>
    <row r="592">
      <c r="A592" s="165"/>
      <c r="B592" s="165"/>
      <c r="C592" s="165"/>
      <c r="D592" s="165"/>
      <c r="E592" s="165"/>
      <c r="F592" s="165"/>
      <c r="G592" s="165"/>
      <c r="H592" s="165"/>
      <c r="I592" s="165"/>
      <c r="J592" s="173"/>
      <c r="K592" s="173"/>
      <c r="L592" s="165"/>
      <c r="M592" s="165"/>
      <c r="N592" s="165"/>
      <c r="O592" s="165"/>
      <c r="P592" s="165"/>
      <c r="Q592" s="165"/>
      <c r="R592" s="165"/>
      <c r="S592" s="165"/>
      <c r="T592" s="165"/>
      <c r="U592" s="165"/>
      <c r="V592" s="165"/>
      <c r="W592" s="165"/>
      <c r="X592" s="165"/>
      <c r="Y592" s="165"/>
      <c r="Z592" s="165"/>
    </row>
    <row r="593">
      <c r="A593" s="165"/>
      <c r="B593" s="165"/>
      <c r="C593" s="165"/>
      <c r="D593" s="165"/>
      <c r="E593" s="165"/>
      <c r="F593" s="165"/>
      <c r="G593" s="165"/>
      <c r="H593" s="165"/>
      <c r="I593" s="165"/>
      <c r="J593" s="173"/>
      <c r="K593" s="173"/>
      <c r="L593" s="165"/>
      <c r="M593" s="165"/>
      <c r="N593" s="165"/>
      <c r="O593" s="165"/>
      <c r="P593" s="165"/>
      <c r="Q593" s="165"/>
      <c r="R593" s="165"/>
      <c r="S593" s="165"/>
      <c r="T593" s="165"/>
      <c r="U593" s="165"/>
      <c r="V593" s="165"/>
      <c r="W593" s="165"/>
      <c r="X593" s="165"/>
      <c r="Y593" s="165"/>
      <c r="Z593" s="165"/>
    </row>
    <row r="594">
      <c r="A594" s="165"/>
      <c r="B594" s="165"/>
      <c r="C594" s="165"/>
      <c r="D594" s="165"/>
      <c r="E594" s="165"/>
      <c r="F594" s="165"/>
      <c r="G594" s="165"/>
      <c r="H594" s="165"/>
      <c r="I594" s="165"/>
      <c r="J594" s="173"/>
      <c r="K594" s="173"/>
      <c r="L594" s="165"/>
      <c r="M594" s="165"/>
      <c r="N594" s="165"/>
      <c r="O594" s="165"/>
      <c r="P594" s="165"/>
      <c r="Q594" s="165"/>
      <c r="R594" s="165"/>
      <c r="S594" s="165"/>
      <c r="T594" s="165"/>
      <c r="U594" s="165"/>
      <c r="V594" s="165"/>
      <c r="W594" s="165"/>
      <c r="X594" s="165"/>
      <c r="Y594" s="165"/>
      <c r="Z594" s="165"/>
    </row>
    <row r="595">
      <c r="A595" s="165"/>
      <c r="B595" s="165"/>
      <c r="C595" s="165"/>
      <c r="D595" s="165"/>
      <c r="E595" s="165"/>
      <c r="F595" s="165"/>
      <c r="G595" s="165"/>
      <c r="H595" s="165"/>
      <c r="I595" s="165"/>
      <c r="J595" s="173"/>
      <c r="K595" s="173"/>
      <c r="L595" s="165"/>
      <c r="M595" s="165"/>
      <c r="N595" s="165"/>
      <c r="O595" s="165"/>
      <c r="P595" s="165"/>
      <c r="Q595" s="165"/>
      <c r="R595" s="165"/>
      <c r="S595" s="165"/>
      <c r="T595" s="165"/>
      <c r="U595" s="165"/>
      <c r="V595" s="165"/>
      <c r="W595" s="165"/>
      <c r="X595" s="165"/>
      <c r="Y595" s="165"/>
      <c r="Z595" s="165"/>
    </row>
    <row r="596">
      <c r="A596" s="165"/>
      <c r="B596" s="165"/>
      <c r="C596" s="165"/>
      <c r="D596" s="165"/>
      <c r="E596" s="165"/>
      <c r="F596" s="165"/>
      <c r="G596" s="165"/>
      <c r="H596" s="165"/>
      <c r="I596" s="165"/>
      <c r="J596" s="173"/>
      <c r="K596" s="173"/>
      <c r="L596" s="165"/>
      <c r="M596" s="165"/>
      <c r="N596" s="165"/>
      <c r="O596" s="165"/>
      <c r="P596" s="165"/>
      <c r="Q596" s="165"/>
      <c r="R596" s="165"/>
      <c r="S596" s="165"/>
      <c r="T596" s="165"/>
      <c r="U596" s="165"/>
      <c r="V596" s="165"/>
      <c r="W596" s="165"/>
      <c r="X596" s="165"/>
      <c r="Y596" s="165"/>
      <c r="Z596" s="165"/>
    </row>
    <row r="597">
      <c r="A597" s="165"/>
      <c r="B597" s="165"/>
      <c r="C597" s="165"/>
      <c r="D597" s="165"/>
      <c r="E597" s="165"/>
      <c r="F597" s="165"/>
      <c r="G597" s="165"/>
      <c r="H597" s="165"/>
      <c r="I597" s="165"/>
      <c r="J597" s="173"/>
      <c r="K597" s="173"/>
      <c r="L597" s="165"/>
      <c r="M597" s="165"/>
      <c r="N597" s="165"/>
      <c r="O597" s="165"/>
      <c r="P597" s="165"/>
      <c r="Q597" s="165"/>
      <c r="R597" s="165"/>
      <c r="S597" s="165"/>
      <c r="T597" s="165"/>
      <c r="U597" s="165"/>
      <c r="V597" s="165"/>
      <c r="W597" s="165"/>
      <c r="X597" s="165"/>
      <c r="Y597" s="165"/>
      <c r="Z597" s="165"/>
    </row>
    <row r="598">
      <c r="A598" s="165"/>
      <c r="B598" s="165"/>
      <c r="C598" s="165"/>
      <c r="D598" s="165"/>
      <c r="E598" s="165"/>
      <c r="F598" s="165"/>
      <c r="G598" s="165"/>
      <c r="H598" s="165"/>
      <c r="I598" s="165"/>
      <c r="J598" s="173"/>
      <c r="K598" s="173"/>
      <c r="L598" s="165"/>
      <c r="M598" s="165"/>
      <c r="N598" s="165"/>
      <c r="O598" s="165"/>
      <c r="P598" s="165"/>
      <c r="Q598" s="165"/>
      <c r="R598" s="165"/>
      <c r="S598" s="165"/>
      <c r="T598" s="165"/>
      <c r="U598" s="165"/>
      <c r="V598" s="165"/>
      <c r="W598" s="165"/>
      <c r="X598" s="165"/>
      <c r="Y598" s="165"/>
      <c r="Z598" s="165"/>
    </row>
    <row r="599">
      <c r="A599" s="165"/>
      <c r="B599" s="165"/>
      <c r="C599" s="165"/>
      <c r="D599" s="165"/>
      <c r="E599" s="165"/>
      <c r="F599" s="165"/>
      <c r="G599" s="165"/>
      <c r="H599" s="165"/>
      <c r="I599" s="165"/>
      <c r="J599" s="173"/>
      <c r="K599" s="173"/>
      <c r="L599" s="165"/>
      <c r="M599" s="165"/>
      <c r="N599" s="165"/>
      <c r="O599" s="165"/>
      <c r="P599" s="165"/>
      <c r="Q599" s="165"/>
      <c r="R599" s="165"/>
      <c r="S599" s="165"/>
      <c r="T599" s="165"/>
      <c r="U599" s="165"/>
      <c r="V599" s="165"/>
      <c r="W599" s="165"/>
      <c r="X599" s="165"/>
      <c r="Y599" s="165"/>
      <c r="Z599" s="165"/>
    </row>
    <row r="600">
      <c r="A600" s="165"/>
      <c r="B600" s="165"/>
      <c r="C600" s="165"/>
      <c r="D600" s="165"/>
      <c r="E600" s="165"/>
      <c r="F600" s="165"/>
      <c r="G600" s="165"/>
      <c r="H600" s="165"/>
      <c r="I600" s="165"/>
      <c r="J600" s="173"/>
      <c r="K600" s="173"/>
      <c r="L600" s="165"/>
      <c r="M600" s="165"/>
      <c r="N600" s="165"/>
      <c r="O600" s="165"/>
      <c r="P600" s="165"/>
      <c r="Q600" s="165"/>
      <c r="R600" s="165"/>
      <c r="S600" s="165"/>
      <c r="T600" s="165"/>
      <c r="U600" s="165"/>
      <c r="V600" s="165"/>
      <c r="W600" s="165"/>
      <c r="X600" s="165"/>
      <c r="Y600" s="165"/>
      <c r="Z600" s="165"/>
    </row>
    <row r="601">
      <c r="A601" s="165"/>
      <c r="B601" s="165"/>
      <c r="C601" s="165"/>
      <c r="D601" s="165"/>
      <c r="E601" s="165"/>
      <c r="F601" s="165"/>
      <c r="G601" s="165"/>
      <c r="H601" s="165"/>
      <c r="I601" s="165"/>
      <c r="J601" s="173"/>
      <c r="K601" s="173"/>
      <c r="L601" s="165"/>
      <c r="M601" s="165"/>
      <c r="N601" s="165"/>
      <c r="O601" s="165"/>
      <c r="P601" s="165"/>
      <c r="Q601" s="165"/>
      <c r="R601" s="165"/>
      <c r="S601" s="165"/>
      <c r="T601" s="165"/>
      <c r="U601" s="165"/>
      <c r="V601" s="165"/>
      <c r="W601" s="165"/>
      <c r="X601" s="165"/>
      <c r="Y601" s="165"/>
      <c r="Z601" s="165"/>
    </row>
    <row r="602">
      <c r="A602" s="165"/>
      <c r="B602" s="165"/>
      <c r="C602" s="165"/>
      <c r="D602" s="165"/>
      <c r="E602" s="165"/>
      <c r="F602" s="165"/>
      <c r="G602" s="165"/>
      <c r="H602" s="165"/>
      <c r="I602" s="165"/>
      <c r="J602" s="173"/>
      <c r="K602" s="173"/>
      <c r="L602" s="165"/>
      <c r="M602" s="165"/>
      <c r="N602" s="165"/>
      <c r="O602" s="165"/>
      <c r="P602" s="165"/>
      <c r="Q602" s="165"/>
      <c r="R602" s="165"/>
      <c r="S602" s="165"/>
      <c r="T602" s="165"/>
      <c r="U602" s="165"/>
      <c r="V602" s="165"/>
      <c r="W602" s="165"/>
      <c r="X602" s="165"/>
      <c r="Y602" s="165"/>
      <c r="Z602" s="165"/>
    </row>
    <row r="603">
      <c r="A603" s="165"/>
      <c r="B603" s="165"/>
      <c r="C603" s="165"/>
      <c r="D603" s="165"/>
      <c r="E603" s="165"/>
      <c r="F603" s="165"/>
      <c r="G603" s="165"/>
      <c r="H603" s="165"/>
      <c r="I603" s="165"/>
      <c r="J603" s="173"/>
      <c r="K603" s="173"/>
      <c r="L603" s="165"/>
      <c r="M603" s="165"/>
      <c r="N603" s="165"/>
      <c r="O603" s="165"/>
      <c r="P603" s="165"/>
      <c r="Q603" s="165"/>
      <c r="R603" s="165"/>
      <c r="S603" s="165"/>
      <c r="T603" s="165"/>
      <c r="U603" s="165"/>
      <c r="V603" s="165"/>
      <c r="W603" s="165"/>
      <c r="X603" s="165"/>
      <c r="Y603" s="165"/>
      <c r="Z603" s="165"/>
    </row>
    <row r="604">
      <c r="A604" s="165"/>
      <c r="B604" s="165"/>
      <c r="C604" s="165"/>
      <c r="D604" s="165"/>
      <c r="E604" s="165"/>
      <c r="F604" s="165"/>
      <c r="G604" s="165"/>
      <c r="H604" s="165"/>
      <c r="I604" s="165"/>
      <c r="J604" s="173"/>
      <c r="K604" s="173"/>
      <c r="L604" s="165"/>
      <c r="M604" s="165"/>
      <c r="N604" s="165"/>
      <c r="O604" s="165"/>
      <c r="P604" s="165"/>
      <c r="Q604" s="165"/>
      <c r="R604" s="165"/>
      <c r="S604" s="165"/>
      <c r="T604" s="165"/>
      <c r="U604" s="165"/>
      <c r="V604" s="165"/>
      <c r="W604" s="165"/>
      <c r="X604" s="165"/>
      <c r="Y604" s="165"/>
      <c r="Z604" s="165"/>
    </row>
    <row r="605">
      <c r="A605" s="165"/>
      <c r="B605" s="165"/>
      <c r="C605" s="165"/>
      <c r="D605" s="165"/>
      <c r="E605" s="165"/>
      <c r="F605" s="165"/>
      <c r="G605" s="165"/>
      <c r="H605" s="165"/>
      <c r="I605" s="165"/>
      <c r="J605" s="173"/>
      <c r="K605" s="173"/>
      <c r="L605" s="165"/>
      <c r="M605" s="165"/>
      <c r="N605" s="165"/>
      <c r="O605" s="165"/>
      <c r="P605" s="165"/>
      <c r="Q605" s="165"/>
      <c r="R605" s="165"/>
      <c r="S605" s="165"/>
      <c r="T605" s="165"/>
      <c r="U605" s="165"/>
      <c r="V605" s="165"/>
      <c r="W605" s="165"/>
      <c r="X605" s="165"/>
      <c r="Y605" s="165"/>
      <c r="Z605" s="165"/>
    </row>
    <row r="606">
      <c r="A606" s="165"/>
      <c r="B606" s="165"/>
      <c r="C606" s="165"/>
      <c r="D606" s="165"/>
      <c r="E606" s="165"/>
      <c r="F606" s="165"/>
      <c r="G606" s="165"/>
      <c r="H606" s="165"/>
      <c r="I606" s="165"/>
      <c r="J606" s="173"/>
      <c r="K606" s="173"/>
      <c r="L606" s="165"/>
      <c r="M606" s="165"/>
      <c r="N606" s="165"/>
      <c r="O606" s="165"/>
      <c r="P606" s="165"/>
      <c r="Q606" s="165"/>
      <c r="R606" s="165"/>
      <c r="S606" s="165"/>
      <c r="T606" s="165"/>
      <c r="U606" s="165"/>
      <c r="V606" s="165"/>
      <c r="W606" s="165"/>
      <c r="X606" s="165"/>
      <c r="Y606" s="165"/>
      <c r="Z606" s="165"/>
    </row>
    <row r="607">
      <c r="A607" s="165"/>
      <c r="B607" s="165"/>
      <c r="C607" s="165"/>
      <c r="D607" s="165"/>
      <c r="E607" s="165"/>
      <c r="F607" s="165"/>
      <c r="G607" s="165"/>
      <c r="H607" s="165"/>
      <c r="I607" s="165"/>
      <c r="J607" s="173"/>
      <c r="K607" s="173"/>
      <c r="L607" s="165"/>
      <c r="M607" s="165"/>
      <c r="N607" s="165"/>
      <c r="O607" s="165"/>
      <c r="P607" s="165"/>
      <c r="Q607" s="165"/>
      <c r="R607" s="165"/>
      <c r="S607" s="165"/>
      <c r="T607" s="165"/>
      <c r="U607" s="165"/>
      <c r="V607" s="165"/>
      <c r="W607" s="165"/>
      <c r="X607" s="165"/>
      <c r="Y607" s="165"/>
      <c r="Z607" s="165"/>
    </row>
    <row r="608">
      <c r="A608" s="165"/>
      <c r="B608" s="165"/>
      <c r="C608" s="165"/>
      <c r="D608" s="165"/>
      <c r="E608" s="165"/>
      <c r="F608" s="165"/>
      <c r="G608" s="165"/>
      <c r="H608" s="165"/>
      <c r="I608" s="165"/>
      <c r="J608" s="173"/>
      <c r="K608" s="173"/>
      <c r="L608" s="165"/>
      <c r="M608" s="165"/>
      <c r="N608" s="165"/>
      <c r="O608" s="165"/>
      <c r="P608" s="165"/>
      <c r="Q608" s="165"/>
      <c r="R608" s="165"/>
      <c r="S608" s="165"/>
      <c r="T608" s="165"/>
      <c r="U608" s="165"/>
      <c r="V608" s="165"/>
      <c r="W608" s="165"/>
      <c r="X608" s="165"/>
      <c r="Y608" s="165"/>
      <c r="Z608" s="165"/>
    </row>
    <row r="609">
      <c r="A609" s="165"/>
      <c r="B609" s="165"/>
      <c r="C609" s="165"/>
      <c r="D609" s="165"/>
      <c r="E609" s="165"/>
      <c r="F609" s="165"/>
      <c r="G609" s="165"/>
      <c r="H609" s="165"/>
      <c r="I609" s="165"/>
      <c r="J609" s="173"/>
      <c r="K609" s="173"/>
      <c r="L609" s="165"/>
      <c r="M609" s="165"/>
      <c r="N609" s="165"/>
      <c r="O609" s="165"/>
      <c r="P609" s="165"/>
      <c r="Q609" s="165"/>
      <c r="R609" s="165"/>
      <c r="S609" s="165"/>
      <c r="T609" s="165"/>
      <c r="U609" s="165"/>
      <c r="V609" s="165"/>
      <c r="W609" s="165"/>
      <c r="X609" s="165"/>
      <c r="Y609" s="165"/>
      <c r="Z609" s="165"/>
    </row>
    <row r="610">
      <c r="A610" s="165"/>
      <c r="B610" s="165"/>
      <c r="C610" s="165"/>
      <c r="D610" s="165"/>
      <c r="E610" s="165"/>
      <c r="F610" s="165"/>
      <c r="G610" s="165"/>
      <c r="H610" s="165"/>
      <c r="I610" s="165"/>
      <c r="J610" s="173"/>
      <c r="K610" s="173"/>
      <c r="L610" s="165"/>
      <c r="M610" s="165"/>
      <c r="N610" s="165"/>
      <c r="O610" s="165"/>
      <c r="P610" s="165"/>
      <c r="Q610" s="165"/>
      <c r="R610" s="165"/>
      <c r="S610" s="165"/>
      <c r="T610" s="165"/>
      <c r="U610" s="165"/>
      <c r="V610" s="165"/>
      <c r="W610" s="165"/>
      <c r="X610" s="165"/>
      <c r="Y610" s="165"/>
      <c r="Z610" s="165"/>
    </row>
    <row r="611">
      <c r="A611" s="165"/>
      <c r="B611" s="165"/>
      <c r="C611" s="165"/>
      <c r="D611" s="165"/>
      <c r="E611" s="165"/>
      <c r="F611" s="165"/>
      <c r="G611" s="165"/>
      <c r="H611" s="165"/>
      <c r="I611" s="165"/>
      <c r="J611" s="173"/>
      <c r="K611" s="173"/>
      <c r="L611" s="165"/>
      <c r="M611" s="165"/>
      <c r="N611" s="165"/>
      <c r="O611" s="165"/>
      <c r="P611" s="165"/>
      <c r="Q611" s="165"/>
      <c r="R611" s="165"/>
      <c r="S611" s="165"/>
      <c r="T611" s="165"/>
      <c r="U611" s="165"/>
      <c r="V611" s="165"/>
      <c r="W611" s="165"/>
      <c r="X611" s="165"/>
      <c r="Y611" s="165"/>
      <c r="Z611" s="165"/>
    </row>
    <row r="612">
      <c r="A612" s="165"/>
      <c r="B612" s="165"/>
      <c r="C612" s="165"/>
      <c r="D612" s="165"/>
      <c r="E612" s="165"/>
      <c r="F612" s="165"/>
      <c r="G612" s="165"/>
      <c r="H612" s="165"/>
      <c r="I612" s="165"/>
      <c r="J612" s="173"/>
      <c r="K612" s="173"/>
      <c r="L612" s="165"/>
      <c r="M612" s="165"/>
      <c r="N612" s="165"/>
      <c r="O612" s="165"/>
      <c r="P612" s="165"/>
      <c r="Q612" s="165"/>
      <c r="R612" s="165"/>
      <c r="S612" s="165"/>
      <c r="T612" s="165"/>
      <c r="U612" s="165"/>
      <c r="V612" s="165"/>
      <c r="W612" s="165"/>
      <c r="X612" s="165"/>
      <c r="Y612" s="165"/>
      <c r="Z612" s="165"/>
    </row>
    <row r="613">
      <c r="A613" s="165"/>
      <c r="B613" s="165"/>
      <c r="C613" s="165"/>
      <c r="D613" s="165"/>
      <c r="E613" s="165"/>
      <c r="F613" s="165"/>
      <c r="G613" s="165"/>
      <c r="H613" s="165"/>
      <c r="I613" s="165"/>
      <c r="J613" s="173"/>
      <c r="K613" s="173"/>
      <c r="L613" s="165"/>
      <c r="M613" s="165"/>
      <c r="N613" s="165"/>
      <c r="O613" s="165"/>
      <c r="P613" s="165"/>
      <c r="Q613" s="165"/>
      <c r="R613" s="165"/>
      <c r="S613" s="165"/>
      <c r="T613" s="165"/>
      <c r="U613" s="165"/>
      <c r="V613" s="165"/>
      <c r="W613" s="165"/>
      <c r="X613" s="165"/>
      <c r="Y613" s="165"/>
      <c r="Z613" s="165"/>
    </row>
    <row r="614">
      <c r="A614" s="165"/>
      <c r="B614" s="165"/>
      <c r="C614" s="165"/>
      <c r="D614" s="165"/>
      <c r="E614" s="165"/>
      <c r="F614" s="165"/>
      <c r="G614" s="165"/>
      <c r="H614" s="165"/>
      <c r="I614" s="165"/>
      <c r="J614" s="173"/>
      <c r="K614" s="173"/>
      <c r="L614" s="165"/>
      <c r="M614" s="165"/>
      <c r="N614" s="165"/>
      <c r="O614" s="165"/>
      <c r="P614" s="165"/>
      <c r="Q614" s="165"/>
      <c r="R614" s="165"/>
      <c r="S614" s="165"/>
      <c r="T614" s="165"/>
      <c r="U614" s="165"/>
      <c r="V614" s="165"/>
      <c r="W614" s="165"/>
      <c r="X614" s="165"/>
      <c r="Y614" s="165"/>
      <c r="Z614" s="165"/>
    </row>
    <row r="615">
      <c r="A615" s="165"/>
      <c r="B615" s="165"/>
      <c r="C615" s="165"/>
      <c r="D615" s="165"/>
      <c r="E615" s="165"/>
      <c r="F615" s="165"/>
      <c r="G615" s="165"/>
      <c r="H615" s="165"/>
      <c r="I615" s="165"/>
      <c r="J615" s="173"/>
      <c r="K615" s="173"/>
      <c r="L615" s="165"/>
      <c r="M615" s="165"/>
      <c r="N615" s="165"/>
      <c r="O615" s="165"/>
      <c r="P615" s="165"/>
      <c r="Q615" s="165"/>
      <c r="R615" s="165"/>
      <c r="S615" s="165"/>
      <c r="T615" s="165"/>
      <c r="U615" s="165"/>
      <c r="V615" s="165"/>
      <c r="W615" s="165"/>
      <c r="X615" s="165"/>
      <c r="Y615" s="165"/>
      <c r="Z615" s="165"/>
    </row>
    <row r="616">
      <c r="A616" s="165"/>
      <c r="B616" s="165"/>
      <c r="C616" s="165"/>
      <c r="D616" s="165"/>
      <c r="E616" s="165"/>
      <c r="F616" s="165"/>
      <c r="G616" s="165"/>
      <c r="H616" s="165"/>
      <c r="I616" s="165"/>
      <c r="J616" s="173"/>
      <c r="K616" s="173"/>
      <c r="L616" s="165"/>
      <c r="M616" s="165"/>
      <c r="N616" s="165"/>
      <c r="O616" s="165"/>
      <c r="P616" s="165"/>
      <c r="Q616" s="165"/>
      <c r="R616" s="165"/>
      <c r="S616" s="165"/>
      <c r="T616" s="165"/>
      <c r="U616" s="165"/>
      <c r="V616" s="165"/>
      <c r="W616" s="165"/>
      <c r="X616" s="165"/>
      <c r="Y616" s="165"/>
      <c r="Z616" s="165"/>
    </row>
    <row r="617">
      <c r="A617" s="165"/>
      <c r="B617" s="165"/>
      <c r="C617" s="165"/>
      <c r="D617" s="165"/>
      <c r="E617" s="165"/>
      <c r="F617" s="165"/>
      <c r="G617" s="165"/>
      <c r="H617" s="165"/>
      <c r="I617" s="165"/>
      <c r="J617" s="173"/>
      <c r="K617" s="173"/>
      <c r="L617" s="165"/>
      <c r="M617" s="165"/>
      <c r="N617" s="165"/>
      <c r="O617" s="165"/>
      <c r="P617" s="165"/>
      <c r="Q617" s="165"/>
      <c r="R617" s="165"/>
      <c r="S617" s="165"/>
      <c r="T617" s="165"/>
      <c r="U617" s="165"/>
      <c r="V617" s="165"/>
      <c r="W617" s="165"/>
      <c r="X617" s="165"/>
      <c r="Y617" s="165"/>
      <c r="Z617" s="165"/>
    </row>
    <row r="618">
      <c r="A618" s="165"/>
      <c r="B618" s="165"/>
      <c r="C618" s="165"/>
      <c r="D618" s="165"/>
      <c r="E618" s="165"/>
      <c r="F618" s="165"/>
      <c r="G618" s="165"/>
      <c r="H618" s="165"/>
      <c r="I618" s="165"/>
      <c r="J618" s="173"/>
      <c r="K618" s="173"/>
      <c r="L618" s="165"/>
      <c r="M618" s="165"/>
      <c r="N618" s="165"/>
      <c r="O618" s="165"/>
      <c r="P618" s="165"/>
      <c r="Q618" s="165"/>
      <c r="R618" s="165"/>
      <c r="S618" s="165"/>
      <c r="T618" s="165"/>
      <c r="U618" s="165"/>
      <c r="V618" s="165"/>
      <c r="W618" s="165"/>
      <c r="X618" s="165"/>
      <c r="Y618" s="165"/>
      <c r="Z618" s="165"/>
    </row>
    <row r="619">
      <c r="A619" s="165"/>
      <c r="B619" s="165"/>
      <c r="C619" s="165"/>
      <c r="D619" s="165"/>
      <c r="E619" s="165"/>
      <c r="F619" s="165"/>
      <c r="G619" s="165"/>
      <c r="H619" s="165"/>
      <c r="I619" s="165"/>
      <c r="J619" s="173"/>
      <c r="K619" s="173"/>
      <c r="L619" s="165"/>
      <c r="M619" s="165"/>
      <c r="N619" s="165"/>
      <c r="O619" s="165"/>
      <c r="P619" s="165"/>
      <c r="Q619" s="165"/>
      <c r="R619" s="165"/>
      <c r="S619" s="165"/>
      <c r="T619" s="165"/>
      <c r="U619" s="165"/>
      <c r="V619" s="165"/>
      <c r="W619" s="165"/>
      <c r="X619" s="165"/>
      <c r="Y619" s="165"/>
      <c r="Z619" s="165"/>
    </row>
    <row r="620">
      <c r="A620" s="165"/>
      <c r="B620" s="165"/>
      <c r="C620" s="165"/>
      <c r="D620" s="165"/>
      <c r="E620" s="165"/>
      <c r="F620" s="165"/>
      <c r="G620" s="165"/>
      <c r="H620" s="165"/>
      <c r="I620" s="165"/>
      <c r="J620" s="173"/>
      <c r="K620" s="173"/>
      <c r="L620" s="165"/>
      <c r="M620" s="165"/>
      <c r="N620" s="165"/>
      <c r="O620" s="165"/>
      <c r="P620" s="165"/>
      <c r="Q620" s="165"/>
      <c r="R620" s="165"/>
      <c r="S620" s="165"/>
      <c r="T620" s="165"/>
      <c r="U620" s="165"/>
      <c r="V620" s="165"/>
      <c r="W620" s="165"/>
      <c r="X620" s="165"/>
      <c r="Y620" s="165"/>
      <c r="Z620" s="165"/>
    </row>
    <row r="621">
      <c r="A621" s="165"/>
      <c r="B621" s="165"/>
      <c r="C621" s="165"/>
      <c r="D621" s="165"/>
      <c r="E621" s="165"/>
      <c r="F621" s="165"/>
      <c r="G621" s="165"/>
      <c r="H621" s="165"/>
      <c r="I621" s="165"/>
      <c r="J621" s="173"/>
      <c r="K621" s="173"/>
      <c r="L621" s="165"/>
      <c r="M621" s="165"/>
      <c r="N621" s="165"/>
      <c r="O621" s="165"/>
      <c r="P621" s="165"/>
      <c r="Q621" s="165"/>
      <c r="R621" s="165"/>
      <c r="S621" s="165"/>
      <c r="T621" s="165"/>
      <c r="U621" s="165"/>
      <c r="V621" s="165"/>
      <c r="W621" s="165"/>
      <c r="X621" s="165"/>
      <c r="Y621" s="165"/>
      <c r="Z621" s="165"/>
    </row>
    <row r="622">
      <c r="A622" s="165"/>
      <c r="B622" s="165"/>
      <c r="C622" s="165"/>
      <c r="D622" s="165"/>
      <c r="E622" s="165"/>
      <c r="F622" s="165"/>
      <c r="G622" s="165"/>
      <c r="H622" s="165"/>
      <c r="I622" s="165"/>
      <c r="J622" s="173"/>
      <c r="K622" s="173"/>
      <c r="L622" s="165"/>
      <c r="M622" s="165"/>
      <c r="N622" s="165"/>
      <c r="O622" s="165"/>
      <c r="P622" s="165"/>
      <c r="Q622" s="165"/>
      <c r="R622" s="165"/>
      <c r="S622" s="165"/>
      <c r="T622" s="165"/>
      <c r="U622" s="165"/>
      <c r="V622" s="165"/>
      <c r="W622" s="165"/>
      <c r="X622" s="165"/>
      <c r="Y622" s="165"/>
      <c r="Z622" s="165"/>
    </row>
    <row r="623">
      <c r="A623" s="165"/>
      <c r="B623" s="165"/>
      <c r="C623" s="165"/>
      <c r="D623" s="165"/>
      <c r="E623" s="165"/>
      <c r="F623" s="165"/>
      <c r="G623" s="165"/>
      <c r="H623" s="165"/>
      <c r="I623" s="165"/>
      <c r="J623" s="173"/>
      <c r="K623" s="173"/>
      <c r="L623" s="165"/>
      <c r="M623" s="165"/>
      <c r="N623" s="165"/>
      <c r="O623" s="165"/>
      <c r="P623" s="165"/>
      <c r="Q623" s="165"/>
      <c r="R623" s="165"/>
      <c r="S623" s="165"/>
      <c r="T623" s="165"/>
      <c r="U623" s="165"/>
      <c r="V623" s="165"/>
      <c r="W623" s="165"/>
      <c r="X623" s="165"/>
      <c r="Y623" s="165"/>
      <c r="Z623" s="165"/>
    </row>
    <row r="624">
      <c r="A624" s="165"/>
      <c r="B624" s="165"/>
      <c r="C624" s="165"/>
      <c r="D624" s="165"/>
      <c r="E624" s="165"/>
      <c r="F624" s="165"/>
      <c r="G624" s="165"/>
      <c r="H624" s="165"/>
      <c r="I624" s="165"/>
      <c r="J624" s="173"/>
      <c r="K624" s="173"/>
      <c r="L624" s="165"/>
      <c r="M624" s="165"/>
      <c r="N624" s="165"/>
      <c r="O624" s="165"/>
      <c r="P624" s="165"/>
      <c r="Q624" s="165"/>
      <c r="R624" s="165"/>
      <c r="S624" s="165"/>
      <c r="T624" s="165"/>
      <c r="U624" s="165"/>
      <c r="V624" s="165"/>
      <c r="W624" s="165"/>
      <c r="X624" s="165"/>
      <c r="Y624" s="165"/>
      <c r="Z624" s="165"/>
    </row>
    <row r="625">
      <c r="A625" s="165"/>
      <c r="B625" s="165"/>
      <c r="C625" s="165"/>
      <c r="D625" s="165"/>
      <c r="E625" s="165"/>
      <c r="F625" s="165"/>
      <c r="G625" s="165"/>
      <c r="H625" s="165"/>
      <c r="I625" s="165"/>
      <c r="J625" s="173"/>
      <c r="K625" s="173"/>
      <c r="L625" s="165"/>
      <c r="M625" s="165"/>
      <c r="N625" s="165"/>
      <c r="O625" s="165"/>
      <c r="P625" s="165"/>
      <c r="Q625" s="165"/>
      <c r="R625" s="165"/>
      <c r="S625" s="165"/>
      <c r="T625" s="165"/>
      <c r="U625" s="165"/>
      <c r="V625" s="165"/>
      <c r="W625" s="165"/>
      <c r="X625" s="165"/>
      <c r="Y625" s="165"/>
      <c r="Z625" s="165"/>
    </row>
    <row r="626">
      <c r="A626" s="165"/>
      <c r="B626" s="165"/>
      <c r="C626" s="165"/>
      <c r="D626" s="165"/>
      <c r="E626" s="165"/>
      <c r="F626" s="165"/>
      <c r="G626" s="165"/>
      <c r="H626" s="165"/>
      <c r="I626" s="165"/>
      <c r="J626" s="173"/>
      <c r="K626" s="173"/>
      <c r="L626" s="165"/>
      <c r="M626" s="165"/>
      <c r="N626" s="165"/>
      <c r="O626" s="165"/>
      <c r="P626" s="165"/>
      <c r="Q626" s="165"/>
      <c r="R626" s="165"/>
      <c r="S626" s="165"/>
      <c r="T626" s="165"/>
      <c r="U626" s="165"/>
      <c r="V626" s="165"/>
      <c r="W626" s="165"/>
      <c r="X626" s="165"/>
      <c r="Y626" s="165"/>
      <c r="Z626" s="165"/>
    </row>
    <row r="627">
      <c r="A627" s="165"/>
      <c r="B627" s="165"/>
      <c r="C627" s="165"/>
      <c r="D627" s="165"/>
      <c r="E627" s="165"/>
      <c r="F627" s="165"/>
      <c r="G627" s="165"/>
      <c r="H627" s="165"/>
      <c r="I627" s="165"/>
      <c r="J627" s="173"/>
      <c r="K627" s="173"/>
      <c r="L627" s="165"/>
      <c r="M627" s="165"/>
      <c r="N627" s="165"/>
      <c r="O627" s="165"/>
      <c r="P627" s="165"/>
      <c r="Q627" s="165"/>
      <c r="R627" s="165"/>
      <c r="S627" s="165"/>
      <c r="T627" s="165"/>
      <c r="U627" s="165"/>
      <c r="V627" s="165"/>
      <c r="W627" s="165"/>
      <c r="X627" s="165"/>
      <c r="Y627" s="165"/>
      <c r="Z627" s="165"/>
    </row>
    <row r="628">
      <c r="A628" s="165"/>
      <c r="B628" s="165"/>
      <c r="C628" s="165"/>
      <c r="D628" s="165"/>
      <c r="E628" s="165"/>
      <c r="F628" s="165"/>
      <c r="G628" s="165"/>
      <c r="H628" s="165"/>
      <c r="I628" s="165"/>
      <c r="J628" s="173"/>
      <c r="K628" s="173"/>
      <c r="L628" s="165"/>
      <c r="M628" s="165"/>
      <c r="N628" s="165"/>
      <c r="O628" s="165"/>
      <c r="P628" s="165"/>
      <c r="Q628" s="165"/>
      <c r="R628" s="165"/>
      <c r="S628" s="165"/>
      <c r="T628" s="165"/>
      <c r="U628" s="165"/>
      <c r="V628" s="165"/>
      <c r="W628" s="165"/>
      <c r="X628" s="165"/>
      <c r="Y628" s="165"/>
      <c r="Z628" s="165"/>
    </row>
    <row r="629">
      <c r="A629" s="165"/>
      <c r="B629" s="165"/>
      <c r="C629" s="165"/>
      <c r="D629" s="165"/>
      <c r="E629" s="165"/>
      <c r="F629" s="165"/>
      <c r="G629" s="165"/>
      <c r="H629" s="165"/>
      <c r="I629" s="165"/>
      <c r="J629" s="173"/>
      <c r="K629" s="173"/>
      <c r="L629" s="165"/>
      <c r="M629" s="165"/>
      <c r="N629" s="165"/>
      <c r="O629" s="165"/>
      <c r="P629" s="165"/>
      <c r="Q629" s="165"/>
      <c r="R629" s="165"/>
      <c r="S629" s="165"/>
      <c r="T629" s="165"/>
      <c r="U629" s="165"/>
      <c r="V629" s="165"/>
      <c r="W629" s="165"/>
      <c r="X629" s="165"/>
      <c r="Y629" s="165"/>
      <c r="Z629" s="165"/>
    </row>
    <row r="630">
      <c r="A630" s="165"/>
      <c r="B630" s="165"/>
      <c r="C630" s="165"/>
      <c r="D630" s="165"/>
      <c r="E630" s="165"/>
      <c r="F630" s="165"/>
      <c r="G630" s="165"/>
      <c r="H630" s="165"/>
      <c r="I630" s="165"/>
      <c r="J630" s="173"/>
      <c r="K630" s="173"/>
      <c r="L630" s="165"/>
      <c r="M630" s="165"/>
      <c r="N630" s="165"/>
      <c r="O630" s="165"/>
      <c r="P630" s="165"/>
      <c r="Q630" s="165"/>
      <c r="R630" s="165"/>
      <c r="S630" s="165"/>
      <c r="T630" s="165"/>
      <c r="U630" s="165"/>
      <c r="V630" s="165"/>
      <c r="W630" s="165"/>
      <c r="X630" s="165"/>
      <c r="Y630" s="165"/>
      <c r="Z630" s="165"/>
    </row>
    <row r="631">
      <c r="A631" s="165"/>
      <c r="B631" s="165"/>
      <c r="C631" s="165"/>
      <c r="D631" s="165"/>
      <c r="E631" s="165"/>
      <c r="F631" s="165"/>
      <c r="G631" s="165"/>
      <c r="H631" s="165"/>
      <c r="I631" s="165"/>
      <c r="J631" s="173"/>
      <c r="K631" s="173"/>
      <c r="L631" s="165"/>
      <c r="M631" s="165"/>
      <c r="N631" s="165"/>
      <c r="O631" s="165"/>
      <c r="P631" s="165"/>
      <c r="Q631" s="165"/>
      <c r="R631" s="165"/>
      <c r="S631" s="165"/>
      <c r="T631" s="165"/>
      <c r="U631" s="165"/>
      <c r="V631" s="165"/>
      <c r="W631" s="165"/>
      <c r="X631" s="165"/>
      <c r="Y631" s="165"/>
      <c r="Z631" s="165"/>
    </row>
    <row r="632">
      <c r="A632" s="165"/>
      <c r="B632" s="165"/>
      <c r="C632" s="165"/>
      <c r="D632" s="165"/>
      <c r="E632" s="165"/>
      <c r="F632" s="165"/>
      <c r="G632" s="165"/>
      <c r="H632" s="165"/>
      <c r="I632" s="165"/>
      <c r="J632" s="173"/>
      <c r="K632" s="173"/>
      <c r="L632" s="165"/>
      <c r="M632" s="165"/>
      <c r="N632" s="165"/>
      <c r="O632" s="165"/>
      <c r="P632" s="165"/>
      <c r="Q632" s="165"/>
      <c r="R632" s="165"/>
      <c r="S632" s="165"/>
      <c r="T632" s="165"/>
      <c r="U632" s="165"/>
      <c r="V632" s="165"/>
      <c r="W632" s="165"/>
      <c r="X632" s="165"/>
      <c r="Y632" s="165"/>
      <c r="Z632" s="165"/>
    </row>
    <row r="633">
      <c r="A633" s="165"/>
      <c r="B633" s="165"/>
      <c r="C633" s="165"/>
      <c r="D633" s="165"/>
      <c r="E633" s="165"/>
      <c r="F633" s="165"/>
      <c r="G633" s="165"/>
      <c r="H633" s="165"/>
      <c r="I633" s="165"/>
      <c r="J633" s="173"/>
      <c r="K633" s="173"/>
      <c r="L633" s="165"/>
      <c r="M633" s="165"/>
      <c r="N633" s="165"/>
      <c r="O633" s="165"/>
      <c r="P633" s="165"/>
      <c r="Q633" s="165"/>
      <c r="R633" s="165"/>
      <c r="S633" s="165"/>
      <c r="T633" s="165"/>
      <c r="U633" s="165"/>
      <c r="V633" s="165"/>
      <c r="W633" s="165"/>
      <c r="X633" s="165"/>
      <c r="Y633" s="165"/>
      <c r="Z633" s="165"/>
    </row>
    <row r="634">
      <c r="A634" s="165"/>
      <c r="B634" s="165"/>
      <c r="C634" s="165"/>
      <c r="D634" s="165"/>
      <c r="E634" s="165"/>
      <c r="F634" s="165"/>
      <c r="G634" s="165"/>
      <c r="H634" s="165"/>
      <c r="I634" s="165"/>
      <c r="J634" s="173"/>
      <c r="K634" s="173"/>
      <c r="L634" s="165"/>
      <c r="M634" s="165"/>
      <c r="N634" s="165"/>
      <c r="O634" s="165"/>
      <c r="P634" s="165"/>
      <c r="Q634" s="165"/>
      <c r="R634" s="165"/>
      <c r="S634" s="165"/>
      <c r="T634" s="165"/>
      <c r="U634" s="165"/>
      <c r="V634" s="165"/>
      <c r="W634" s="165"/>
      <c r="X634" s="165"/>
      <c r="Y634" s="165"/>
      <c r="Z634" s="165"/>
    </row>
    <row r="635">
      <c r="A635" s="165"/>
      <c r="B635" s="165"/>
      <c r="C635" s="165"/>
      <c r="D635" s="165"/>
      <c r="E635" s="165"/>
      <c r="F635" s="165"/>
      <c r="G635" s="165"/>
      <c r="H635" s="165"/>
      <c r="I635" s="165"/>
      <c r="J635" s="173"/>
      <c r="K635" s="173"/>
      <c r="L635" s="165"/>
      <c r="M635" s="165"/>
      <c r="N635" s="165"/>
      <c r="O635" s="165"/>
      <c r="P635" s="165"/>
      <c r="Q635" s="165"/>
      <c r="R635" s="165"/>
      <c r="S635" s="165"/>
      <c r="T635" s="165"/>
      <c r="U635" s="165"/>
      <c r="V635" s="165"/>
      <c r="W635" s="165"/>
      <c r="X635" s="165"/>
      <c r="Y635" s="165"/>
      <c r="Z635" s="165"/>
    </row>
    <row r="636">
      <c r="A636" s="165"/>
      <c r="B636" s="165"/>
      <c r="C636" s="165"/>
      <c r="D636" s="165"/>
      <c r="E636" s="165"/>
      <c r="F636" s="165"/>
      <c r="G636" s="165"/>
      <c r="H636" s="165"/>
      <c r="I636" s="165"/>
      <c r="J636" s="173"/>
      <c r="K636" s="173"/>
      <c r="L636" s="165"/>
      <c r="M636" s="165"/>
      <c r="N636" s="165"/>
      <c r="O636" s="165"/>
      <c r="P636" s="165"/>
      <c r="Q636" s="165"/>
      <c r="R636" s="165"/>
      <c r="S636" s="165"/>
      <c r="T636" s="165"/>
      <c r="U636" s="165"/>
      <c r="V636" s="165"/>
      <c r="W636" s="165"/>
      <c r="X636" s="165"/>
      <c r="Y636" s="165"/>
      <c r="Z636" s="165"/>
    </row>
    <row r="637">
      <c r="A637" s="165"/>
      <c r="B637" s="165"/>
      <c r="C637" s="165"/>
      <c r="D637" s="165"/>
      <c r="E637" s="165"/>
      <c r="F637" s="165"/>
      <c r="G637" s="165"/>
      <c r="H637" s="165"/>
      <c r="I637" s="165"/>
      <c r="J637" s="173"/>
      <c r="K637" s="173"/>
      <c r="L637" s="165"/>
      <c r="M637" s="165"/>
      <c r="N637" s="165"/>
      <c r="O637" s="165"/>
      <c r="P637" s="165"/>
      <c r="Q637" s="165"/>
      <c r="R637" s="165"/>
      <c r="S637" s="165"/>
      <c r="T637" s="165"/>
      <c r="U637" s="165"/>
      <c r="V637" s="165"/>
      <c r="W637" s="165"/>
      <c r="X637" s="165"/>
      <c r="Y637" s="165"/>
      <c r="Z637" s="165"/>
    </row>
    <row r="638">
      <c r="A638" s="165"/>
      <c r="B638" s="165"/>
      <c r="C638" s="165"/>
      <c r="D638" s="165"/>
      <c r="E638" s="165"/>
      <c r="F638" s="165"/>
      <c r="G638" s="165"/>
      <c r="H638" s="165"/>
      <c r="I638" s="165"/>
      <c r="J638" s="173"/>
      <c r="K638" s="173"/>
      <c r="L638" s="165"/>
      <c r="M638" s="165"/>
      <c r="N638" s="165"/>
      <c r="O638" s="165"/>
      <c r="P638" s="165"/>
      <c r="Q638" s="165"/>
      <c r="R638" s="165"/>
      <c r="S638" s="165"/>
      <c r="T638" s="165"/>
      <c r="U638" s="165"/>
      <c r="V638" s="165"/>
      <c r="W638" s="165"/>
      <c r="X638" s="165"/>
      <c r="Y638" s="165"/>
      <c r="Z638" s="165"/>
    </row>
    <row r="639">
      <c r="A639" s="165"/>
      <c r="B639" s="165"/>
      <c r="C639" s="165"/>
      <c r="D639" s="165"/>
      <c r="E639" s="165"/>
      <c r="F639" s="165"/>
      <c r="G639" s="165"/>
      <c r="H639" s="165"/>
      <c r="I639" s="165"/>
      <c r="J639" s="173"/>
      <c r="K639" s="173"/>
      <c r="L639" s="165"/>
      <c r="M639" s="165"/>
      <c r="N639" s="165"/>
      <c r="O639" s="165"/>
      <c r="P639" s="165"/>
      <c r="Q639" s="165"/>
      <c r="R639" s="165"/>
      <c r="S639" s="165"/>
      <c r="T639" s="165"/>
      <c r="U639" s="165"/>
      <c r="V639" s="165"/>
      <c r="W639" s="165"/>
      <c r="X639" s="165"/>
      <c r="Y639" s="165"/>
      <c r="Z639" s="165"/>
    </row>
    <row r="640">
      <c r="A640" s="165"/>
      <c r="B640" s="165"/>
      <c r="C640" s="165"/>
      <c r="D640" s="165"/>
      <c r="E640" s="165"/>
      <c r="F640" s="165"/>
      <c r="G640" s="165"/>
      <c r="H640" s="165"/>
      <c r="I640" s="165"/>
      <c r="J640" s="173"/>
      <c r="K640" s="173"/>
      <c r="L640" s="165"/>
      <c r="M640" s="165"/>
      <c r="N640" s="165"/>
      <c r="O640" s="165"/>
      <c r="P640" s="165"/>
      <c r="Q640" s="165"/>
      <c r="R640" s="165"/>
      <c r="S640" s="165"/>
      <c r="T640" s="165"/>
      <c r="U640" s="165"/>
      <c r="V640" s="165"/>
      <c r="W640" s="165"/>
      <c r="X640" s="165"/>
      <c r="Y640" s="165"/>
      <c r="Z640" s="165"/>
    </row>
    <row r="641">
      <c r="A641" s="165"/>
      <c r="B641" s="165"/>
      <c r="C641" s="165"/>
      <c r="D641" s="165"/>
      <c r="E641" s="165"/>
      <c r="F641" s="165"/>
      <c r="G641" s="165"/>
      <c r="H641" s="165"/>
      <c r="I641" s="165"/>
      <c r="J641" s="173"/>
      <c r="K641" s="173"/>
      <c r="L641" s="165"/>
      <c r="M641" s="165"/>
      <c r="N641" s="165"/>
      <c r="O641" s="165"/>
      <c r="P641" s="165"/>
      <c r="Q641" s="165"/>
      <c r="R641" s="165"/>
      <c r="S641" s="165"/>
      <c r="T641" s="165"/>
      <c r="U641" s="165"/>
      <c r="V641" s="165"/>
      <c r="W641" s="165"/>
      <c r="X641" s="165"/>
      <c r="Y641" s="165"/>
      <c r="Z641" s="165"/>
    </row>
    <row r="642">
      <c r="A642" s="165"/>
      <c r="B642" s="165"/>
      <c r="C642" s="165"/>
      <c r="D642" s="165"/>
      <c r="E642" s="165"/>
      <c r="F642" s="165"/>
      <c r="G642" s="165"/>
      <c r="H642" s="165"/>
      <c r="I642" s="165"/>
      <c r="J642" s="173"/>
      <c r="K642" s="173"/>
      <c r="L642" s="165"/>
      <c r="M642" s="165"/>
      <c r="N642" s="165"/>
      <c r="O642" s="165"/>
      <c r="P642" s="165"/>
      <c r="Q642" s="165"/>
      <c r="R642" s="165"/>
      <c r="S642" s="165"/>
      <c r="T642" s="165"/>
      <c r="U642" s="165"/>
      <c r="V642" s="165"/>
      <c r="W642" s="165"/>
      <c r="X642" s="165"/>
      <c r="Y642" s="165"/>
      <c r="Z642" s="165"/>
    </row>
    <row r="643">
      <c r="A643" s="165"/>
      <c r="B643" s="165"/>
      <c r="C643" s="165"/>
      <c r="D643" s="165"/>
      <c r="E643" s="165"/>
      <c r="F643" s="165"/>
      <c r="G643" s="165"/>
      <c r="H643" s="165"/>
      <c r="I643" s="165"/>
      <c r="J643" s="173"/>
      <c r="K643" s="173"/>
      <c r="L643" s="165"/>
      <c r="M643" s="165"/>
      <c r="N643" s="165"/>
      <c r="O643" s="165"/>
      <c r="P643" s="165"/>
      <c r="Q643" s="165"/>
      <c r="R643" s="165"/>
      <c r="S643" s="165"/>
      <c r="T643" s="165"/>
      <c r="U643" s="165"/>
      <c r="V643" s="165"/>
      <c r="W643" s="165"/>
      <c r="X643" s="165"/>
      <c r="Y643" s="165"/>
      <c r="Z643" s="165"/>
    </row>
    <row r="644">
      <c r="A644" s="165"/>
      <c r="B644" s="165"/>
      <c r="C644" s="165"/>
      <c r="D644" s="165"/>
      <c r="E644" s="165"/>
      <c r="F644" s="165"/>
      <c r="G644" s="165"/>
      <c r="H644" s="165"/>
      <c r="I644" s="165"/>
      <c r="J644" s="173"/>
      <c r="K644" s="173"/>
      <c r="L644" s="165"/>
      <c r="M644" s="165"/>
      <c r="N644" s="165"/>
      <c r="O644" s="165"/>
      <c r="P644" s="165"/>
      <c r="Q644" s="165"/>
      <c r="R644" s="165"/>
      <c r="S644" s="165"/>
      <c r="T644" s="165"/>
      <c r="U644" s="165"/>
      <c r="V644" s="165"/>
      <c r="W644" s="165"/>
      <c r="X644" s="165"/>
      <c r="Y644" s="165"/>
      <c r="Z644" s="165"/>
    </row>
    <row r="645">
      <c r="A645" s="165"/>
      <c r="B645" s="165"/>
      <c r="C645" s="165"/>
      <c r="D645" s="165"/>
      <c r="E645" s="165"/>
      <c r="F645" s="165"/>
      <c r="G645" s="165"/>
      <c r="H645" s="165"/>
      <c r="I645" s="165"/>
      <c r="J645" s="173"/>
      <c r="K645" s="173"/>
      <c r="L645" s="165"/>
      <c r="M645" s="165"/>
      <c r="N645" s="165"/>
      <c r="O645" s="165"/>
      <c r="P645" s="165"/>
      <c r="Q645" s="165"/>
      <c r="R645" s="165"/>
      <c r="S645" s="165"/>
      <c r="T645" s="165"/>
      <c r="U645" s="165"/>
      <c r="V645" s="165"/>
      <c r="W645" s="165"/>
      <c r="X645" s="165"/>
      <c r="Y645" s="165"/>
      <c r="Z645" s="165"/>
    </row>
    <row r="646">
      <c r="A646" s="165"/>
      <c r="B646" s="165"/>
      <c r="C646" s="165"/>
      <c r="D646" s="165"/>
      <c r="E646" s="165"/>
      <c r="F646" s="165"/>
      <c r="G646" s="165"/>
      <c r="H646" s="165"/>
      <c r="I646" s="165"/>
      <c r="J646" s="173"/>
      <c r="K646" s="173"/>
      <c r="L646" s="165"/>
      <c r="M646" s="165"/>
      <c r="N646" s="165"/>
      <c r="O646" s="165"/>
      <c r="P646" s="165"/>
      <c r="Q646" s="165"/>
      <c r="R646" s="165"/>
      <c r="S646" s="165"/>
      <c r="T646" s="165"/>
      <c r="U646" s="165"/>
      <c r="V646" s="165"/>
      <c r="W646" s="165"/>
      <c r="X646" s="165"/>
      <c r="Y646" s="165"/>
      <c r="Z646" s="165"/>
    </row>
    <row r="647">
      <c r="A647" s="165"/>
      <c r="B647" s="165"/>
      <c r="C647" s="165"/>
      <c r="D647" s="165"/>
      <c r="E647" s="165"/>
      <c r="F647" s="165"/>
      <c r="G647" s="165"/>
      <c r="H647" s="165"/>
      <c r="I647" s="165"/>
      <c r="J647" s="173"/>
      <c r="K647" s="173"/>
      <c r="L647" s="165"/>
      <c r="M647" s="165"/>
      <c r="N647" s="165"/>
      <c r="O647" s="165"/>
      <c r="P647" s="165"/>
      <c r="Q647" s="165"/>
      <c r="R647" s="165"/>
      <c r="S647" s="165"/>
      <c r="T647" s="165"/>
      <c r="U647" s="165"/>
      <c r="V647" s="165"/>
      <c r="W647" s="165"/>
      <c r="X647" s="165"/>
      <c r="Y647" s="165"/>
      <c r="Z647" s="165"/>
    </row>
    <row r="648">
      <c r="A648" s="165"/>
      <c r="B648" s="165"/>
      <c r="C648" s="165"/>
      <c r="D648" s="165"/>
      <c r="E648" s="165"/>
      <c r="F648" s="165"/>
      <c r="G648" s="165"/>
      <c r="H648" s="165"/>
      <c r="I648" s="165"/>
      <c r="J648" s="173"/>
      <c r="K648" s="173"/>
      <c r="L648" s="165"/>
      <c r="M648" s="165"/>
      <c r="N648" s="165"/>
      <c r="O648" s="165"/>
      <c r="P648" s="165"/>
      <c r="Q648" s="165"/>
      <c r="R648" s="165"/>
      <c r="S648" s="165"/>
      <c r="T648" s="165"/>
      <c r="U648" s="165"/>
      <c r="V648" s="165"/>
      <c r="W648" s="165"/>
      <c r="X648" s="165"/>
      <c r="Y648" s="165"/>
      <c r="Z648" s="165"/>
    </row>
    <row r="649">
      <c r="A649" s="165"/>
      <c r="B649" s="165"/>
      <c r="C649" s="165"/>
      <c r="D649" s="165"/>
      <c r="E649" s="165"/>
      <c r="F649" s="165"/>
      <c r="G649" s="165"/>
      <c r="H649" s="165"/>
      <c r="I649" s="165"/>
      <c r="J649" s="173"/>
      <c r="K649" s="173"/>
      <c r="L649" s="165"/>
      <c r="M649" s="165"/>
      <c r="N649" s="165"/>
      <c r="O649" s="165"/>
      <c r="P649" s="165"/>
      <c r="Q649" s="165"/>
      <c r="R649" s="165"/>
      <c r="S649" s="165"/>
      <c r="T649" s="165"/>
      <c r="U649" s="165"/>
      <c r="V649" s="165"/>
      <c r="W649" s="165"/>
      <c r="X649" s="165"/>
      <c r="Y649" s="165"/>
      <c r="Z649" s="165"/>
    </row>
    <row r="650">
      <c r="A650" s="165"/>
      <c r="B650" s="165"/>
      <c r="C650" s="165"/>
      <c r="D650" s="165"/>
      <c r="E650" s="165"/>
      <c r="F650" s="165"/>
      <c r="G650" s="165"/>
      <c r="H650" s="165"/>
      <c r="I650" s="165"/>
      <c r="J650" s="173"/>
      <c r="K650" s="173"/>
      <c r="L650" s="165"/>
      <c r="M650" s="165"/>
      <c r="N650" s="165"/>
      <c r="O650" s="165"/>
      <c r="P650" s="165"/>
      <c r="Q650" s="165"/>
      <c r="R650" s="165"/>
      <c r="S650" s="165"/>
      <c r="T650" s="165"/>
      <c r="U650" s="165"/>
      <c r="V650" s="165"/>
      <c r="W650" s="165"/>
      <c r="X650" s="165"/>
      <c r="Y650" s="165"/>
      <c r="Z650" s="165"/>
    </row>
    <row r="651">
      <c r="A651" s="165"/>
      <c r="B651" s="165"/>
      <c r="C651" s="165"/>
      <c r="D651" s="165"/>
      <c r="E651" s="165"/>
      <c r="F651" s="165"/>
      <c r="G651" s="165"/>
      <c r="H651" s="165"/>
      <c r="I651" s="165"/>
      <c r="J651" s="173"/>
      <c r="K651" s="173"/>
      <c r="L651" s="165"/>
      <c r="M651" s="165"/>
      <c r="N651" s="165"/>
      <c r="O651" s="165"/>
      <c r="P651" s="165"/>
      <c r="Q651" s="165"/>
      <c r="R651" s="165"/>
      <c r="S651" s="165"/>
      <c r="T651" s="165"/>
      <c r="U651" s="165"/>
      <c r="V651" s="165"/>
      <c r="W651" s="165"/>
      <c r="X651" s="165"/>
      <c r="Y651" s="165"/>
      <c r="Z651" s="165"/>
    </row>
    <row r="652">
      <c r="A652" s="165"/>
      <c r="B652" s="165"/>
      <c r="C652" s="165"/>
      <c r="D652" s="165"/>
      <c r="E652" s="165"/>
      <c r="F652" s="165"/>
      <c r="G652" s="165"/>
      <c r="H652" s="165"/>
      <c r="I652" s="165"/>
      <c r="J652" s="173"/>
      <c r="K652" s="173"/>
      <c r="L652" s="165"/>
      <c r="M652" s="165"/>
      <c r="N652" s="165"/>
      <c r="O652" s="165"/>
      <c r="P652" s="165"/>
      <c r="Q652" s="165"/>
      <c r="R652" s="165"/>
      <c r="S652" s="165"/>
      <c r="T652" s="165"/>
      <c r="U652" s="165"/>
      <c r="V652" s="165"/>
      <c r="W652" s="165"/>
      <c r="X652" s="165"/>
      <c r="Y652" s="165"/>
      <c r="Z652" s="165"/>
    </row>
    <row r="653">
      <c r="A653" s="165"/>
      <c r="B653" s="165"/>
      <c r="C653" s="165"/>
      <c r="D653" s="165"/>
      <c r="E653" s="165"/>
      <c r="F653" s="165"/>
      <c r="G653" s="165"/>
      <c r="H653" s="165"/>
      <c r="I653" s="165"/>
      <c r="J653" s="173"/>
      <c r="K653" s="173"/>
      <c r="L653" s="165"/>
      <c r="M653" s="165"/>
      <c r="N653" s="165"/>
      <c r="O653" s="165"/>
      <c r="P653" s="165"/>
      <c r="Q653" s="165"/>
      <c r="R653" s="165"/>
      <c r="S653" s="165"/>
      <c r="T653" s="165"/>
      <c r="U653" s="165"/>
      <c r="V653" s="165"/>
      <c r="W653" s="165"/>
      <c r="X653" s="165"/>
      <c r="Y653" s="165"/>
      <c r="Z653" s="165"/>
    </row>
    <row r="654">
      <c r="A654" s="165"/>
      <c r="B654" s="165"/>
      <c r="C654" s="165"/>
      <c r="D654" s="165"/>
      <c r="E654" s="165"/>
      <c r="F654" s="165"/>
      <c r="G654" s="165"/>
      <c r="H654" s="165"/>
      <c r="I654" s="165"/>
      <c r="J654" s="173"/>
      <c r="K654" s="173"/>
      <c r="L654" s="165"/>
      <c r="M654" s="165"/>
      <c r="N654" s="165"/>
      <c r="O654" s="165"/>
      <c r="P654" s="165"/>
      <c r="Q654" s="165"/>
      <c r="R654" s="165"/>
      <c r="S654" s="165"/>
      <c r="T654" s="165"/>
      <c r="U654" s="165"/>
      <c r="V654" s="165"/>
      <c r="W654" s="165"/>
      <c r="X654" s="165"/>
      <c r="Y654" s="165"/>
      <c r="Z654" s="165"/>
    </row>
    <row r="655">
      <c r="A655" s="165"/>
      <c r="B655" s="165"/>
      <c r="C655" s="165"/>
      <c r="D655" s="165"/>
      <c r="E655" s="165"/>
      <c r="F655" s="165"/>
      <c r="G655" s="165"/>
      <c r="H655" s="165"/>
      <c r="I655" s="165"/>
      <c r="J655" s="173"/>
      <c r="K655" s="173"/>
      <c r="L655" s="165"/>
      <c r="M655" s="165"/>
      <c r="N655" s="165"/>
      <c r="O655" s="165"/>
      <c r="P655" s="165"/>
      <c r="Q655" s="165"/>
      <c r="R655" s="165"/>
      <c r="S655" s="165"/>
      <c r="T655" s="165"/>
      <c r="U655" s="165"/>
      <c r="V655" s="165"/>
      <c r="W655" s="165"/>
      <c r="X655" s="165"/>
      <c r="Y655" s="165"/>
      <c r="Z655" s="165"/>
    </row>
    <row r="656">
      <c r="A656" s="165"/>
      <c r="B656" s="165"/>
      <c r="C656" s="165"/>
      <c r="D656" s="165"/>
      <c r="E656" s="165"/>
      <c r="F656" s="165"/>
      <c r="G656" s="165"/>
      <c r="H656" s="165"/>
      <c r="I656" s="165"/>
      <c r="J656" s="173"/>
      <c r="K656" s="173"/>
      <c r="L656" s="165"/>
      <c r="M656" s="165"/>
      <c r="N656" s="165"/>
      <c r="O656" s="165"/>
      <c r="P656" s="165"/>
      <c r="Q656" s="165"/>
      <c r="R656" s="165"/>
      <c r="S656" s="165"/>
      <c r="T656" s="165"/>
      <c r="U656" s="165"/>
      <c r="V656" s="165"/>
      <c r="W656" s="165"/>
      <c r="X656" s="165"/>
      <c r="Y656" s="165"/>
      <c r="Z656" s="165"/>
    </row>
    <row r="657">
      <c r="A657" s="165"/>
      <c r="B657" s="165"/>
      <c r="C657" s="165"/>
      <c r="D657" s="165"/>
      <c r="E657" s="165"/>
      <c r="F657" s="165"/>
      <c r="G657" s="165"/>
      <c r="H657" s="165"/>
      <c r="I657" s="165"/>
      <c r="J657" s="173"/>
      <c r="K657" s="173"/>
      <c r="L657" s="165"/>
      <c r="M657" s="165"/>
      <c r="N657" s="165"/>
      <c r="O657" s="165"/>
      <c r="P657" s="165"/>
      <c r="Q657" s="165"/>
      <c r="R657" s="165"/>
      <c r="S657" s="165"/>
      <c r="T657" s="165"/>
      <c r="U657" s="165"/>
      <c r="V657" s="165"/>
      <c r="W657" s="165"/>
      <c r="X657" s="165"/>
      <c r="Y657" s="165"/>
      <c r="Z657" s="165"/>
    </row>
    <row r="658">
      <c r="A658" s="165"/>
      <c r="B658" s="165"/>
      <c r="C658" s="165"/>
      <c r="D658" s="165"/>
      <c r="E658" s="165"/>
      <c r="F658" s="165"/>
      <c r="G658" s="165"/>
      <c r="H658" s="165"/>
      <c r="I658" s="165"/>
      <c r="J658" s="173"/>
      <c r="K658" s="173"/>
      <c r="L658" s="165"/>
      <c r="M658" s="165"/>
      <c r="N658" s="165"/>
      <c r="O658" s="165"/>
      <c r="P658" s="165"/>
      <c r="Q658" s="165"/>
      <c r="R658" s="165"/>
      <c r="S658" s="165"/>
      <c r="T658" s="165"/>
      <c r="U658" s="165"/>
      <c r="V658" s="165"/>
      <c r="W658" s="165"/>
      <c r="X658" s="165"/>
      <c r="Y658" s="165"/>
      <c r="Z658" s="165"/>
    </row>
    <row r="659">
      <c r="A659" s="165"/>
      <c r="B659" s="165"/>
      <c r="C659" s="165"/>
      <c r="D659" s="165"/>
      <c r="E659" s="165"/>
      <c r="F659" s="165"/>
      <c r="G659" s="165"/>
      <c r="H659" s="165"/>
      <c r="I659" s="165"/>
      <c r="J659" s="173"/>
      <c r="K659" s="173"/>
      <c r="L659" s="165"/>
      <c r="M659" s="165"/>
      <c r="N659" s="165"/>
      <c r="O659" s="165"/>
      <c r="P659" s="165"/>
      <c r="Q659" s="165"/>
      <c r="R659" s="165"/>
      <c r="S659" s="165"/>
      <c r="T659" s="165"/>
      <c r="U659" s="165"/>
      <c r="V659" s="165"/>
      <c r="W659" s="165"/>
      <c r="X659" s="165"/>
      <c r="Y659" s="165"/>
      <c r="Z659" s="165"/>
    </row>
    <row r="660">
      <c r="A660" s="165"/>
      <c r="B660" s="165"/>
      <c r="C660" s="165"/>
      <c r="D660" s="165"/>
      <c r="E660" s="165"/>
      <c r="F660" s="165"/>
      <c r="G660" s="165"/>
      <c r="H660" s="165"/>
      <c r="I660" s="165"/>
      <c r="J660" s="173"/>
      <c r="K660" s="173"/>
      <c r="L660" s="165"/>
      <c r="M660" s="165"/>
      <c r="N660" s="165"/>
      <c r="O660" s="165"/>
      <c r="P660" s="165"/>
      <c r="Q660" s="165"/>
      <c r="R660" s="165"/>
      <c r="S660" s="165"/>
      <c r="T660" s="165"/>
      <c r="U660" s="165"/>
      <c r="V660" s="165"/>
      <c r="W660" s="165"/>
      <c r="X660" s="165"/>
      <c r="Y660" s="165"/>
      <c r="Z660" s="165"/>
    </row>
    <row r="661">
      <c r="A661" s="165"/>
      <c r="B661" s="165"/>
      <c r="C661" s="165"/>
      <c r="D661" s="165"/>
      <c r="E661" s="165"/>
      <c r="F661" s="165"/>
      <c r="G661" s="165"/>
      <c r="H661" s="165"/>
      <c r="I661" s="165"/>
      <c r="J661" s="173"/>
      <c r="K661" s="173"/>
      <c r="L661" s="165"/>
      <c r="M661" s="165"/>
      <c r="N661" s="165"/>
      <c r="O661" s="165"/>
      <c r="P661" s="165"/>
      <c r="Q661" s="165"/>
      <c r="R661" s="165"/>
      <c r="S661" s="165"/>
      <c r="T661" s="165"/>
      <c r="U661" s="165"/>
      <c r="V661" s="165"/>
      <c r="W661" s="165"/>
      <c r="X661" s="165"/>
      <c r="Y661" s="165"/>
      <c r="Z661" s="165"/>
    </row>
    <row r="662">
      <c r="A662" s="165"/>
      <c r="B662" s="165"/>
      <c r="C662" s="165"/>
      <c r="D662" s="165"/>
      <c r="E662" s="165"/>
      <c r="F662" s="165"/>
      <c r="G662" s="165"/>
      <c r="H662" s="165"/>
      <c r="I662" s="165"/>
      <c r="J662" s="173"/>
      <c r="K662" s="173"/>
      <c r="L662" s="165"/>
      <c r="M662" s="165"/>
      <c r="N662" s="165"/>
      <c r="O662" s="165"/>
      <c r="P662" s="165"/>
      <c r="Q662" s="165"/>
      <c r="R662" s="165"/>
      <c r="S662" s="165"/>
      <c r="T662" s="165"/>
      <c r="U662" s="165"/>
      <c r="V662" s="165"/>
      <c r="W662" s="165"/>
      <c r="X662" s="165"/>
      <c r="Y662" s="165"/>
      <c r="Z662" s="165"/>
    </row>
    <row r="663">
      <c r="A663" s="165"/>
      <c r="B663" s="165"/>
      <c r="C663" s="165"/>
      <c r="D663" s="165"/>
      <c r="E663" s="165"/>
      <c r="F663" s="165"/>
      <c r="G663" s="165"/>
      <c r="H663" s="165"/>
      <c r="I663" s="165"/>
      <c r="J663" s="173"/>
      <c r="K663" s="173"/>
      <c r="L663" s="165"/>
      <c r="M663" s="165"/>
      <c r="N663" s="165"/>
      <c r="O663" s="165"/>
      <c r="P663" s="165"/>
      <c r="Q663" s="165"/>
      <c r="R663" s="165"/>
      <c r="S663" s="165"/>
      <c r="T663" s="165"/>
      <c r="U663" s="165"/>
      <c r="V663" s="165"/>
      <c r="W663" s="165"/>
      <c r="X663" s="165"/>
      <c r="Y663" s="165"/>
      <c r="Z663" s="165"/>
    </row>
    <row r="664">
      <c r="A664" s="165"/>
      <c r="B664" s="165"/>
      <c r="C664" s="165"/>
      <c r="D664" s="165"/>
      <c r="E664" s="165"/>
      <c r="F664" s="165"/>
      <c r="G664" s="165"/>
      <c r="H664" s="165"/>
      <c r="I664" s="165"/>
      <c r="J664" s="173"/>
      <c r="K664" s="173"/>
      <c r="L664" s="165"/>
      <c r="M664" s="165"/>
      <c r="N664" s="165"/>
      <c r="O664" s="165"/>
      <c r="P664" s="165"/>
      <c r="Q664" s="165"/>
      <c r="R664" s="165"/>
      <c r="S664" s="165"/>
      <c r="T664" s="165"/>
      <c r="U664" s="165"/>
      <c r="V664" s="165"/>
      <c r="W664" s="165"/>
      <c r="X664" s="165"/>
      <c r="Y664" s="165"/>
      <c r="Z664" s="165"/>
    </row>
    <row r="665">
      <c r="A665" s="165"/>
      <c r="B665" s="165"/>
      <c r="C665" s="165"/>
      <c r="D665" s="165"/>
      <c r="E665" s="165"/>
      <c r="F665" s="165"/>
      <c r="G665" s="165"/>
      <c r="H665" s="165"/>
      <c r="I665" s="165"/>
      <c r="J665" s="173"/>
      <c r="K665" s="173"/>
      <c r="L665" s="165"/>
      <c r="M665" s="165"/>
      <c r="N665" s="165"/>
      <c r="O665" s="165"/>
      <c r="P665" s="165"/>
      <c r="Q665" s="165"/>
      <c r="R665" s="165"/>
      <c r="S665" s="165"/>
      <c r="T665" s="165"/>
      <c r="U665" s="165"/>
      <c r="V665" s="165"/>
      <c r="W665" s="165"/>
      <c r="X665" s="165"/>
      <c r="Y665" s="165"/>
      <c r="Z665" s="165"/>
    </row>
    <row r="666">
      <c r="A666" s="165"/>
      <c r="B666" s="165"/>
      <c r="C666" s="165"/>
      <c r="D666" s="165"/>
      <c r="E666" s="165"/>
      <c r="F666" s="165"/>
      <c r="G666" s="165"/>
      <c r="H666" s="165"/>
      <c r="I666" s="165"/>
      <c r="J666" s="173"/>
      <c r="K666" s="173"/>
      <c r="L666" s="165"/>
      <c r="M666" s="165"/>
      <c r="N666" s="165"/>
      <c r="O666" s="165"/>
      <c r="P666" s="165"/>
      <c r="Q666" s="165"/>
      <c r="R666" s="165"/>
      <c r="S666" s="165"/>
      <c r="T666" s="165"/>
      <c r="U666" s="165"/>
      <c r="V666" s="165"/>
      <c r="W666" s="165"/>
      <c r="X666" s="165"/>
      <c r="Y666" s="165"/>
      <c r="Z666" s="165"/>
    </row>
    <row r="667">
      <c r="A667" s="165"/>
      <c r="B667" s="165"/>
      <c r="C667" s="165"/>
      <c r="D667" s="165"/>
      <c r="E667" s="165"/>
      <c r="F667" s="165"/>
      <c r="G667" s="165"/>
      <c r="H667" s="165"/>
      <c r="I667" s="165"/>
      <c r="J667" s="173"/>
      <c r="K667" s="173"/>
      <c r="L667" s="165"/>
      <c r="M667" s="165"/>
      <c r="N667" s="165"/>
      <c r="O667" s="165"/>
      <c r="P667" s="165"/>
      <c r="Q667" s="165"/>
      <c r="R667" s="165"/>
      <c r="S667" s="165"/>
      <c r="T667" s="165"/>
      <c r="U667" s="165"/>
      <c r="V667" s="165"/>
      <c r="W667" s="165"/>
      <c r="X667" s="165"/>
      <c r="Y667" s="165"/>
      <c r="Z667" s="165"/>
    </row>
    <row r="668">
      <c r="A668" s="165"/>
      <c r="B668" s="165"/>
      <c r="C668" s="165"/>
      <c r="D668" s="165"/>
      <c r="E668" s="165"/>
      <c r="F668" s="165"/>
      <c r="G668" s="165"/>
      <c r="H668" s="165"/>
      <c r="I668" s="165"/>
      <c r="J668" s="173"/>
      <c r="K668" s="173"/>
      <c r="L668" s="165"/>
      <c r="M668" s="165"/>
      <c r="N668" s="165"/>
      <c r="O668" s="165"/>
      <c r="P668" s="165"/>
      <c r="Q668" s="165"/>
      <c r="R668" s="165"/>
      <c r="S668" s="165"/>
      <c r="T668" s="165"/>
      <c r="U668" s="165"/>
      <c r="V668" s="165"/>
      <c r="W668" s="165"/>
      <c r="X668" s="165"/>
      <c r="Y668" s="165"/>
      <c r="Z668" s="165"/>
    </row>
    <row r="669">
      <c r="A669" s="165"/>
      <c r="B669" s="165"/>
      <c r="C669" s="165"/>
      <c r="D669" s="165"/>
      <c r="E669" s="165"/>
      <c r="F669" s="165"/>
      <c r="G669" s="165"/>
      <c r="H669" s="165"/>
      <c r="I669" s="165"/>
      <c r="J669" s="173"/>
      <c r="K669" s="173"/>
      <c r="L669" s="165"/>
      <c r="M669" s="165"/>
      <c r="N669" s="165"/>
      <c r="O669" s="165"/>
      <c r="P669" s="165"/>
      <c r="Q669" s="165"/>
      <c r="R669" s="165"/>
      <c r="S669" s="165"/>
      <c r="T669" s="165"/>
      <c r="U669" s="165"/>
      <c r="V669" s="165"/>
      <c r="W669" s="165"/>
      <c r="X669" s="165"/>
      <c r="Y669" s="165"/>
      <c r="Z669" s="165"/>
    </row>
    <row r="670">
      <c r="A670" s="165"/>
      <c r="B670" s="165"/>
      <c r="C670" s="165"/>
      <c r="D670" s="165"/>
      <c r="E670" s="165"/>
      <c r="F670" s="165"/>
      <c r="G670" s="165"/>
      <c r="H670" s="165"/>
      <c r="I670" s="165"/>
      <c r="J670" s="173"/>
      <c r="K670" s="173"/>
      <c r="L670" s="165"/>
      <c r="M670" s="165"/>
      <c r="N670" s="165"/>
      <c r="O670" s="165"/>
      <c r="P670" s="165"/>
      <c r="Q670" s="165"/>
      <c r="R670" s="165"/>
      <c r="S670" s="165"/>
      <c r="T670" s="165"/>
      <c r="U670" s="165"/>
      <c r="V670" s="165"/>
      <c r="W670" s="165"/>
      <c r="X670" s="165"/>
      <c r="Y670" s="165"/>
      <c r="Z670" s="165"/>
    </row>
    <row r="671">
      <c r="A671" s="165"/>
      <c r="B671" s="165"/>
      <c r="C671" s="165"/>
      <c r="D671" s="165"/>
      <c r="E671" s="165"/>
      <c r="F671" s="165"/>
      <c r="G671" s="165"/>
      <c r="H671" s="165"/>
      <c r="I671" s="165"/>
      <c r="J671" s="173"/>
      <c r="K671" s="173"/>
      <c r="L671" s="165"/>
      <c r="M671" s="165"/>
      <c r="N671" s="165"/>
      <c r="O671" s="165"/>
      <c r="P671" s="165"/>
      <c r="Q671" s="165"/>
      <c r="R671" s="165"/>
      <c r="S671" s="165"/>
      <c r="T671" s="165"/>
      <c r="U671" s="165"/>
      <c r="V671" s="165"/>
      <c r="W671" s="165"/>
      <c r="X671" s="165"/>
      <c r="Y671" s="165"/>
      <c r="Z671" s="165"/>
    </row>
    <row r="672">
      <c r="A672" s="165"/>
      <c r="B672" s="165"/>
      <c r="C672" s="165"/>
      <c r="D672" s="165"/>
      <c r="E672" s="165"/>
      <c r="F672" s="165"/>
      <c r="G672" s="165"/>
      <c r="H672" s="165"/>
      <c r="I672" s="165"/>
      <c r="J672" s="173"/>
      <c r="K672" s="173"/>
      <c r="L672" s="165"/>
      <c r="M672" s="165"/>
      <c r="N672" s="165"/>
      <c r="O672" s="165"/>
      <c r="P672" s="165"/>
      <c r="Q672" s="165"/>
      <c r="R672" s="165"/>
      <c r="S672" s="165"/>
      <c r="T672" s="165"/>
      <c r="U672" s="165"/>
      <c r="V672" s="165"/>
      <c r="W672" s="165"/>
      <c r="X672" s="165"/>
      <c r="Y672" s="165"/>
      <c r="Z672" s="165"/>
    </row>
    <row r="673">
      <c r="A673" s="165"/>
      <c r="B673" s="165"/>
      <c r="C673" s="165"/>
      <c r="D673" s="165"/>
      <c r="E673" s="165"/>
      <c r="F673" s="165"/>
      <c r="G673" s="165"/>
      <c r="H673" s="165"/>
      <c r="I673" s="165"/>
      <c r="J673" s="173"/>
      <c r="K673" s="173"/>
      <c r="L673" s="165"/>
      <c r="M673" s="165"/>
      <c r="N673" s="165"/>
      <c r="O673" s="165"/>
      <c r="P673" s="165"/>
      <c r="Q673" s="165"/>
      <c r="R673" s="165"/>
      <c r="S673" s="165"/>
      <c r="T673" s="165"/>
      <c r="U673" s="165"/>
      <c r="V673" s="165"/>
      <c r="W673" s="165"/>
      <c r="X673" s="165"/>
      <c r="Y673" s="165"/>
      <c r="Z673" s="165"/>
    </row>
    <row r="674">
      <c r="A674" s="165"/>
      <c r="B674" s="165"/>
      <c r="C674" s="165"/>
      <c r="D674" s="165"/>
      <c r="E674" s="165"/>
      <c r="F674" s="165"/>
      <c r="G674" s="165"/>
      <c r="H674" s="165"/>
      <c r="I674" s="165"/>
      <c r="J674" s="173"/>
      <c r="K674" s="173"/>
      <c r="L674" s="165"/>
      <c r="M674" s="165"/>
      <c r="N674" s="165"/>
      <c r="O674" s="165"/>
      <c r="P674" s="165"/>
      <c r="Q674" s="165"/>
      <c r="R674" s="165"/>
      <c r="S674" s="165"/>
      <c r="T674" s="165"/>
      <c r="U674" s="165"/>
      <c r="V674" s="165"/>
      <c r="W674" s="165"/>
      <c r="X674" s="165"/>
      <c r="Y674" s="165"/>
      <c r="Z674" s="165"/>
    </row>
    <row r="675">
      <c r="A675" s="165"/>
      <c r="B675" s="165"/>
      <c r="C675" s="165"/>
      <c r="D675" s="165"/>
      <c r="E675" s="165"/>
      <c r="F675" s="165"/>
      <c r="G675" s="165"/>
      <c r="H675" s="165"/>
      <c r="I675" s="165"/>
      <c r="J675" s="173"/>
      <c r="K675" s="173"/>
      <c r="L675" s="165"/>
      <c r="M675" s="165"/>
      <c r="N675" s="165"/>
      <c r="O675" s="165"/>
      <c r="P675" s="165"/>
      <c r="Q675" s="165"/>
      <c r="R675" s="165"/>
      <c r="S675" s="165"/>
      <c r="T675" s="165"/>
      <c r="U675" s="165"/>
      <c r="V675" s="165"/>
      <c r="W675" s="165"/>
      <c r="X675" s="165"/>
      <c r="Y675" s="165"/>
      <c r="Z675" s="165"/>
    </row>
    <row r="676">
      <c r="A676" s="165"/>
      <c r="B676" s="165"/>
      <c r="C676" s="165"/>
      <c r="D676" s="165"/>
      <c r="E676" s="165"/>
      <c r="F676" s="165"/>
      <c r="G676" s="165"/>
      <c r="H676" s="165"/>
      <c r="I676" s="165"/>
      <c r="J676" s="173"/>
      <c r="K676" s="173"/>
      <c r="L676" s="165"/>
      <c r="M676" s="165"/>
      <c r="N676" s="165"/>
      <c r="O676" s="165"/>
      <c r="P676" s="165"/>
      <c r="Q676" s="165"/>
      <c r="R676" s="165"/>
      <c r="S676" s="165"/>
      <c r="T676" s="165"/>
      <c r="U676" s="165"/>
      <c r="V676" s="165"/>
      <c r="W676" s="165"/>
      <c r="X676" s="165"/>
      <c r="Y676" s="165"/>
      <c r="Z676" s="165"/>
    </row>
    <row r="677">
      <c r="A677" s="165"/>
      <c r="B677" s="165"/>
      <c r="C677" s="165"/>
      <c r="D677" s="165"/>
      <c r="E677" s="165"/>
      <c r="F677" s="165"/>
      <c r="G677" s="165"/>
      <c r="H677" s="165"/>
      <c r="I677" s="165"/>
      <c r="J677" s="173"/>
      <c r="K677" s="173"/>
      <c r="L677" s="165"/>
      <c r="M677" s="165"/>
      <c r="N677" s="165"/>
      <c r="O677" s="165"/>
      <c r="P677" s="165"/>
      <c r="Q677" s="165"/>
      <c r="R677" s="165"/>
      <c r="S677" s="165"/>
      <c r="T677" s="165"/>
      <c r="U677" s="165"/>
      <c r="V677" s="165"/>
      <c r="W677" s="165"/>
      <c r="X677" s="165"/>
      <c r="Y677" s="165"/>
      <c r="Z677" s="165"/>
    </row>
    <row r="678">
      <c r="A678" s="165"/>
      <c r="B678" s="165"/>
      <c r="C678" s="165"/>
      <c r="D678" s="165"/>
      <c r="E678" s="165"/>
      <c r="F678" s="165"/>
      <c r="G678" s="165"/>
      <c r="H678" s="165"/>
      <c r="I678" s="165"/>
      <c r="J678" s="173"/>
      <c r="K678" s="173"/>
      <c r="L678" s="165"/>
      <c r="M678" s="165"/>
      <c r="N678" s="165"/>
      <c r="O678" s="165"/>
      <c r="P678" s="165"/>
      <c r="Q678" s="165"/>
      <c r="R678" s="165"/>
      <c r="S678" s="165"/>
      <c r="T678" s="165"/>
      <c r="U678" s="165"/>
      <c r="V678" s="165"/>
      <c r="W678" s="165"/>
      <c r="X678" s="165"/>
      <c r="Y678" s="165"/>
      <c r="Z678" s="165"/>
    </row>
    <row r="679">
      <c r="A679" s="165"/>
      <c r="B679" s="165"/>
      <c r="C679" s="165"/>
      <c r="D679" s="165"/>
      <c r="E679" s="165"/>
      <c r="F679" s="165"/>
      <c r="G679" s="165"/>
      <c r="H679" s="165"/>
      <c r="I679" s="165"/>
      <c r="J679" s="173"/>
      <c r="K679" s="173"/>
      <c r="L679" s="165"/>
      <c r="M679" s="165"/>
      <c r="N679" s="165"/>
      <c r="O679" s="165"/>
      <c r="P679" s="165"/>
      <c r="Q679" s="165"/>
      <c r="R679" s="165"/>
      <c r="S679" s="165"/>
      <c r="T679" s="165"/>
      <c r="U679" s="165"/>
      <c r="V679" s="165"/>
      <c r="W679" s="165"/>
      <c r="X679" s="165"/>
      <c r="Y679" s="165"/>
      <c r="Z679" s="165"/>
    </row>
    <row r="680">
      <c r="A680" s="165"/>
      <c r="B680" s="165"/>
      <c r="C680" s="165"/>
      <c r="D680" s="165"/>
      <c r="E680" s="165"/>
      <c r="F680" s="165"/>
      <c r="G680" s="165"/>
      <c r="H680" s="165"/>
      <c r="I680" s="165"/>
      <c r="J680" s="173"/>
      <c r="K680" s="173"/>
      <c r="L680" s="165"/>
      <c r="M680" s="165"/>
      <c r="N680" s="165"/>
      <c r="O680" s="165"/>
      <c r="P680" s="165"/>
      <c r="Q680" s="165"/>
      <c r="R680" s="165"/>
      <c r="S680" s="165"/>
      <c r="T680" s="165"/>
      <c r="U680" s="165"/>
      <c r="V680" s="165"/>
      <c r="W680" s="165"/>
      <c r="X680" s="165"/>
      <c r="Y680" s="165"/>
      <c r="Z680" s="165"/>
    </row>
    <row r="681">
      <c r="A681" s="165"/>
      <c r="B681" s="165"/>
      <c r="C681" s="165"/>
      <c r="D681" s="165"/>
      <c r="E681" s="165"/>
      <c r="F681" s="165"/>
      <c r="G681" s="165"/>
      <c r="H681" s="165"/>
      <c r="I681" s="165"/>
      <c r="J681" s="173"/>
      <c r="K681" s="173"/>
      <c r="L681" s="165"/>
      <c r="M681" s="165"/>
      <c r="N681" s="165"/>
      <c r="O681" s="165"/>
      <c r="P681" s="165"/>
      <c r="Q681" s="165"/>
      <c r="R681" s="165"/>
      <c r="S681" s="165"/>
      <c r="T681" s="165"/>
      <c r="U681" s="165"/>
      <c r="V681" s="165"/>
      <c r="W681" s="165"/>
      <c r="X681" s="165"/>
      <c r="Y681" s="165"/>
      <c r="Z681" s="165"/>
    </row>
    <row r="682">
      <c r="A682" s="165"/>
      <c r="B682" s="165"/>
      <c r="C682" s="165"/>
      <c r="D682" s="165"/>
      <c r="E682" s="165"/>
      <c r="F682" s="165"/>
      <c r="G682" s="165"/>
      <c r="H682" s="165"/>
      <c r="I682" s="165"/>
      <c r="J682" s="173"/>
      <c r="K682" s="173"/>
      <c r="L682" s="165"/>
      <c r="M682" s="165"/>
      <c r="N682" s="165"/>
      <c r="O682" s="165"/>
      <c r="P682" s="165"/>
      <c r="Q682" s="165"/>
      <c r="R682" s="165"/>
      <c r="S682" s="165"/>
      <c r="T682" s="165"/>
      <c r="U682" s="165"/>
      <c r="V682" s="165"/>
      <c r="W682" s="165"/>
      <c r="X682" s="165"/>
      <c r="Y682" s="165"/>
      <c r="Z682" s="165"/>
    </row>
    <row r="683">
      <c r="A683" s="165"/>
      <c r="B683" s="165"/>
      <c r="C683" s="165"/>
      <c r="D683" s="165"/>
      <c r="E683" s="165"/>
      <c r="F683" s="165"/>
      <c r="G683" s="165"/>
      <c r="H683" s="165"/>
      <c r="I683" s="165"/>
      <c r="J683" s="173"/>
      <c r="K683" s="173"/>
      <c r="L683" s="165"/>
      <c r="M683" s="165"/>
      <c r="N683" s="165"/>
      <c r="O683" s="165"/>
      <c r="P683" s="165"/>
      <c r="Q683" s="165"/>
      <c r="R683" s="165"/>
      <c r="S683" s="165"/>
      <c r="T683" s="165"/>
      <c r="U683" s="165"/>
      <c r="V683" s="165"/>
      <c r="W683" s="165"/>
      <c r="X683" s="165"/>
      <c r="Y683" s="165"/>
      <c r="Z683" s="165"/>
    </row>
    <row r="684">
      <c r="A684" s="165"/>
      <c r="B684" s="165"/>
      <c r="C684" s="165"/>
      <c r="D684" s="165"/>
      <c r="E684" s="165"/>
      <c r="F684" s="165"/>
      <c r="G684" s="165"/>
      <c r="H684" s="165"/>
      <c r="I684" s="165"/>
      <c r="J684" s="173"/>
      <c r="K684" s="173"/>
      <c r="L684" s="165"/>
      <c r="M684" s="165"/>
      <c r="N684" s="165"/>
      <c r="O684" s="165"/>
      <c r="P684" s="165"/>
      <c r="Q684" s="165"/>
      <c r="R684" s="165"/>
      <c r="S684" s="165"/>
      <c r="T684" s="165"/>
      <c r="U684" s="165"/>
      <c r="V684" s="165"/>
      <c r="W684" s="165"/>
      <c r="X684" s="165"/>
      <c r="Y684" s="165"/>
      <c r="Z684" s="165"/>
    </row>
    <row r="685">
      <c r="A685" s="165"/>
      <c r="B685" s="165"/>
      <c r="C685" s="165"/>
      <c r="D685" s="165"/>
      <c r="E685" s="165"/>
      <c r="F685" s="165"/>
      <c r="G685" s="165"/>
      <c r="H685" s="165"/>
      <c r="I685" s="165"/>
      <c r="J685" s="173"/>
      <c r="K685" s="173"/>
      <c r="L685" s="165"/>
      <c r="M685" s="165"/>
      <c r="N685" s="165"/>
      <c r="O685" s="165"/>
      <c r="P685" s="165"/>
      <c r="Q685" s="165"/>
      <c r="R685" s="165"/>
      <c r="S685" s="165"/>
      <c r="T685" s="165"/>
      <c r="U685" s="165"/>
      <c r="V685" s="165"/>
      <c r="W685" s="165"/>
      <c r="X685" s="165"/>
      <c r="Y685" s="165"/>
      <c r="Z685" s="165"/>
    </row>
    <row r="686">
      <c r="A686" s="165"/>
      <c r="B686" s="165"/>
      <c r="C686" s="165"/>
      <c r="D686" s="165"/>
      <c r="E686" s="165"/>
      <c r="F686" s="165"/>
      <c r="G686" s="165"/>
      <c r="H686" s="165"/>
      <c r="I686" s="165"/>
      <c r="J686" s="173"/>
      <c r="K686" s="173"/>
      <c r="L686" s="165"/>
      <c r="M686" s="165"/>
      <c r="N686" s="165"/>
      <c r="O686" s="165"/>
      <c r="P686" s="165"/>
      <c r="Q686" s="165"/>
      <c r="R686" s="165"/>
      <c r="S686" s="165"/>
      <c r="T686" s="165"/>
      <c r="U686" s="165"/>
      <c r="V686" s="165"/>
      <c r="W686" s="165"/>
      <c r="X686" s="165"/>
      <c r="Y686" s="165"/>
      <c r="Z686" s="165"/>
    </row>
    <row r="687">
      <c r="A687" s="165"/>
      <c r="B687" s="165"/>
      <c r="C687" s="165"/>
      <c r="D687" s="165"/>
      <c r="E687" s="165"/>
      <c r="F687" s="165"/>
      <c r="G687" s="165"/>
      <c r="H687" s="165"/>
      <c r="I687" s="165"/>
      <c r="J687" s="173"/>
      <c r="K687" s="173"/>
      <c r="L687" s="165"/>
      <c r="M687" s="165"/>
      <c r="N687" s="165"/>
      <c r="O687" s="165"/>
      <c r="P687" s="165"/>
      <c r="Q687" s="165"/>
      <c r="R687" s="165"/>
      <c r="S687" s="165"/>
      <c r="T687" s="165"/>
      <c r="U687" s="165"/>
      <c r="V687" s="165"/>
      <c r="W687" s="165"/>
      <c r="X687" s="165"/>
      <c r="Y687" s="165"/>
      <c r="Z687" s="165"/>
    </row>
    <row r="688">
      <c r="A688" s="165"/>
      <c r="B688" s="165"/>
      <c r="C688" s="165"/>
      <c r="D688" s="165"/>
      <c r="E688" s="165"/>
      <c r="F688" s="165"/>
      <c r="G688" s="165"/>
      <c r="H688" s="165"/>
      <c r="I688" s="165"/>
      <c r="J688" s="173"/>
      <c r="K688" s="173"/>
      <c r="L688" s="165"/>
      <c r="M688" s="165"/>
      <c r="N688" s="165"/>
      <c r="O688" s="165"/>
      <c r="P688" s="165"/>
      <c r="Q688" s="165"/>
      <c r="R688" s="165"/>
      <c r="S688" s="165"/>
      <c r="T688" s="165"/>
      <c r="U688" s="165"/>
      <c r="V688" s="165"/>
      <c r="W688" s="165"/>
      <c r="X688" s="165"/>
      <c r="Y688" s="165"/>
      <c r="Z688" s="165"/>
    </row>
    <row r="689">
      <c r="A689" s="165"/>
      <c r="B689" s="165"/>
      <c r="C689" s="165"/>
      <c r="D689" s="165"/>
      <c r="E689" s="165"/>
      <c r="F689" s="165"/>
      <c r="G689" s="165"/>
      <c r="H689" s="165"/>
      <c r="I689" s="165"/>
      <c r="J689" s="173"/>
      <c r="K689" s="173"/>
      <c r="L689" s="165"/>
      <c r="M689" s="165"/>
      <c r="N689" s="165"/>
      <c r="O689" s="165"/>
      <c r="P689" s="165"/>
      <c r="Q689" s="165"/>
      <c r="R689" s="165"/>
      <c r="S689" s="165"/>
      <c r="T689" s="165"/>
      <c r="U689" s="165"/>
      <c r="V689" s="165"/>
      <c r="W689" s="165"/>
      <c r="X689" s="165"/>
      <c r="Y689" s="165"/>
      <c r="Z689" s="165"/>
    </row>
    <row r="690">
      <c r="A690" s="165"/>
      <c r="B690" s="165"/>
      <c r="C690" s="165"/>
      <c r="D690" s="165"/>
      <c r="E690" s="165"/>
      <c r="F690" s="165"/>
      <c r="G690" s="165"/>
      <c r="H690" s="165"/>
      <c r="I690" s="165"/>
      <c r="J690" s="173"/>
      <c r="K690" s="173"/>
      <c r="L690" s="165"/>
      <c r="M690" s="165"/>
      <c r="N690" s="165"/>
      <c r="O690" s="165"/>
      <c r="P690" s="165"/>
      <c r="Q690" s="165"/>
      <c r="R690" s="165"/>
      <c r="S690" s="165"/>
      <c r="T690" s="165"/>
      <c r="U690" s="165"/>
      <c r="V690" s="165"/>
      <c r="W690" s="165"/>
      <c r="X690" s="165"/>
      <c r="Y690" s="165"/>
      <c r="Z690" s="165"/>
    </row>
    <row r="691">
      <c r="A691" s="165"/>
      <c r="B691" s="165"/>
      <c r="C691" s="165"/>
      <c r="D691" s="165"/>
      <c r="E691" s="165"/>
      <c r="F691" s="165"/>
      <c r="G691" s="165"/>
      <c r="H691" s="165"/>
      <c r="I691" s="165"/>
      <c r="J691" s="173"/>
      <c r="K691" s="173"/>
      <c r="L691" s="165"/>
      <c r="M691" s="165"/>
      <c r="N691" s="165"/>
      <c r="O691" s="165"/>
      <c r="P691" s="165"/>
      <c r="Q691" s="165"/>
      <c r="R691" s="165"/>
      <c r="S691" s="165"/>
      <c r="T691" s="165"/>
      <c r="U691" s="165"/>
      <c r="V691" s="165"/>
      <c r="W691" s="165"/>
      <c r="X691" s="165"/>
      <c r="Y691" s="165"/>
      <c r="Z691" s="165"/>
    </row>
    <row r="692">
      <c r="A692" s="165"/>
      <c r="B692" s="165"/>
      <c r="C692" s="165"/>
      <c r="D692" s="165"/>
      <c r="E692" s="165"/>
      <c r="F692" s="165"/>
      <c r="G692" s="165"/>
      <c r="H692" s="165"/>
      <c r="I692" s="165"/>
      <c r="J692" s="173"/>
      <c r="K692" s="173"/>
      <c r="L692" s="165"/>
      <c r="M692" s="165"/>
      <c r="N692" s="165"/>
      <c r="O692" s="165"/>
      <c r="P692" s="165"/>
      <c r="Q692" s="165"/>
      <c r="R692" s="165"/>
      <c r="S692" s="165"/>
      <c r="T692" s="165"/>
      <c r="U692" s="165"/>
      <c r="V692" s="165"/>
      <c r="W692" s="165"/>
      <c r="X692" s="165"/>
      <c r="Y692" s="165"/>
      <c r="Z692" s="165"/>
    </row>
    <row r="693">
      <c r="A693" s="165"/>
      <c r="B693" s="165"/>
      <c r="C693" s="165"/>
      <c r="D693" s="165"/>
      <c r="E693" s="165"/>
      <c r="F693" s="165"/>
      <c r="G693" s="165"/>
      <c r="H693" s="165"/>
      <c r="I693" s="165"/>
      <c r="J693" s="173"/>
      <c r="K693" s="173"/>
      <c r="L693" s="165"/>
      <c r="M693" s="165"/>
      <c r="N693" s="165"/>
      <c r="O693" s="165"/>
      <c r="P693" s="165"/>
      <c r="Q693" s="165"/>
      <c r="R693" s="165"/>
      <c r="S693" s="165"/>
      <c r="T693" s="165"/>
      <c r="U693" s="165"/>
      <c r="V693" s="165"/>
      <c r="W693" s="165"/>
      <c r="X693" s="165"/>
      <c r="Y693" s="165"/>
      <c r="Z693" s="165"/>
    </row>
    <row r="694">
      <c r="A694" s="165"/>
      <c r="B694" s="165"/>
      <c r="C694" s="165"/>
      <c r="D694" s="165"/>
      <c r="E694" s="165"/>
      <c r="F694" s="165"/>
      <c r="G694" s="165"/>
      <c r="H694" s="165"/>
      <c r="I694" s="165"/>
      <c r="J694" s="173"/>
      <c r="K694" s="173"/>
      <c r="L694" s="165"/>
      <c r="M694" s="165"/>
      <c r="N694" s="165"/>
      <c r="O694" s="165"/>
      <c r="P694" s="165"/>
      <c r="Q694" s="165"/>
      <c r="R694" s="165"/>
      <c r="S694" s="165"/>
      <c r="T694" s="165"/>
      <c r="U694" s="165"/>
      <c r="V694" s="165"/>
      <c r="W694" s="165"/>
      <c r="X694" s="165"/>
      <c r="Y694" s="165"/>
      <c r="Z694" s="165"/>
    </row>
    <row r="695">
      <c r="A695" s="165"/>
      <c r="B695" s="165"/>
      <c r="C695" s="165"/>
      <c r="D695" s="165"/>
      <c r="E695" s="165"/>
      <c r="F695" s="165"/>
      <c r="G695" s="165"/>
      <c r="H695" s="165"/>
      <c r="I695" s="165"/>
      <c r="J695" s="173"/>
      <c r="K695" s="173"/>
      <c r="L695" s="165"/>
      <c r="M695" s="165"/>
      <c r="N695" s="165"/>
      <c r="O695" s="165"/>
      <c r="P695" s="165"/>
      <c r="Q695" s="165"/>
      <c r="R695" s="165"/>
      <c r="S695" s="165"/>
      <c r="T695" s="165"/>
      <c r="U695" s="165"/>
      <c r="V695" s="165"/>
      <c r="W695" s="165"/>
      <c r="X695" s="165"/>
      <c r="Y695" s="165"/>
      <c r="Z695" s="165"/>
    </row>
    <row r="696">
      <c r="A696" s="165"/>
      <c r="B696" s="165"/>
      <c r="C696" s="165"/>
      <c r="D696" s="165"/>
      <c r="E696" s="165"/>
      <c r="F696" s="165"/>
      <c r="G696" s="165"/>
      <c r="H696" s="165"/>
      <c r="I696" s="165"/>
      <c r="J696" s="173"/>
      <c r="K696" s="173"/>
      <c r="L696" s="165"/>
      <c r="M696" s="165"/>
      <c r="N696" s="165"/>
      <c r="O696" s="165"/>
      <c r="P696" s="165"/>
      <c r="Q696" s="165"/>
      <c r="R696" s="165"/>
      <c r="S696" s="165"/>
      <c r="T696" s="165"/>
      <c r="U696" s="165"/>
      <c r="V696" s="165"/>
      <c r="W696" s="165"/>
      <c r="X696" s="165"/>
      <c r="Y696" s="165"/>
      <c r="Z696" s="165"/>
    </row>
    <row r="697">
      <c r="A697" s="165"/>
      <c r="B697" s="165"/>
      <c r="C697" s="165"/>
      <c r="D697" s="165"/>
      <c r="E697" s="165"/>
      <c r="F697" s="165"/>
      <c r="G697" s="165"/>
      <c r="H697" s="165"/>
      <c r="I697" s="165"/>
      <c r="J697" s="173"/>
      <c r="K697" s="173"/>
      <c r="L697" s="165"/>
      <c r="M697" s="165"/>
      <c r="N697" s="165"/>
      <c r="O697" s="165"/>
      <c r="P697" s="165"/>
      <c r="Q697" s="165"/>
      <c r="R697" s="165"/>
      <c r="S697" s="165"/>
      <c r="T697" s="165"/>
      <c r="U697" s="165"/>
      <c r="V697" s="165"/>
      <c r="W697" s="165"/>
      <c r="X697" s="165"/>
      <c r="Y697" s="165"/>
      <c r="Z697" s="165"/>
    </row>
    <row r="698">
      <c r="A698" s="165"/>
      <c r="B698" s="165"/>
      <c r="C698" s="165"/>
      <c r="D698" s="165"/>
      <c r="E698" s="165"/>
      <c r="F698" s="165"/>
      <c r="G698" s="165"/>
      <c r="H698" s="165"/>
      <c r="I698" s="165"/>
      <c r="J698" s="173"/>
      <c r="K698" s="173"/>
      <c r="L698" s="165"/>
      <c r="M698" s="165"/>
      <c r="N698" s="165"/>
      <c r="O698" s="165"/>
      <c r="P698" s="165"/>
      <c r="Q698" s="165"/>
      <c r="R698" s="165"/>
      <c r="S698" s="165"/>
      <c r="T698" s="165"/>
      <c r="U698" s="165"/>
      <c r="V698" s="165"/>
      <c r="W698" s="165"/>
      <c r="X698" s="165"/>
      <c r="Y698" s="165"/>
      <c r="Z698" s="165"/>
    </row>
    <row r="699">
      <c r="A699" s="165"/>
      <c r="B699" s="165"/>
      <c r="C699" s="165"/>
      <c r="D699" s="165"/>
      <c r="E699" s="165"/>
      <c r="F699" s="165"/>
      <c r="G699" s="165"/>
      <c r="H699" s="165"/>
      <c r="I699" s="165"/>
      <c r="J699" s="173"/>
      <c r="K699" s="173"/>
      <c r="L699" s="165"/>
      <c r="M699" s="165"/>
      <c r="N699" s="165"/>
      <c r="O699" s="165"/>
      <c r="P699" s="165"/>
      <c r="Q699" s="165"/>
      <c r="R699" s="165"/>
      <c r="S699" s="165"/>
      <c r="T699" s="165"/>
      <c r="U699" s="165"/>
      <c r="V699" s="165"/>
      <c r="W699" s="165"/>
      <c r="X699" s="165"/>
      <c r="Y699" s="165"/>
      <c r="Z699" s="165"/>
    </row>
    <row r="700">
      <c r="A700" s="165"/>
      <c r="B700" s="165"/>
      <c r="C700" s="165"/>
      <c r="D700" s="165"/>
      <c r="E700" s="165"/>
      <c r="F700" s="165"/>
      <c r="G700" s="165"/>
      <c r="H700" s="165"/>
      <c r="I700" s="165"/>
      <c r="J700" s="173"/>
      <c r="K700" s="173"/>
      <c r="L700" s="165"/>
      <c r="M700" s="165"/>
      <c r="N700" s="165"/>
      <c r="O700" s="165"/>
      <c r="P700" s="165"/>
      <c r="Q700" s="165"/>
      <c r="R700" s="165"/>
      <c r="S700" s="165"/>
      <c r="T700" s="165"/>
      <c r="U700" s="165"/>
      <c r="V700" s="165"/>
      <c r="W700" s="165"/>
      <c r="X700" s="165"/>
      <c r="Y700" s="165"/>
      <c r="Z700" s="165"/>
    </row>
    <row r="701">
      <c r="A701" s="165"/>
      <c r="B701" s="165"/>
      <c r="C701" s="165"/>
      <c r="D701" s="165"/>
      <c r="E701" s="165"/>
      <c r="F701" s="165"/>
      <c r="G701" s="165"/>
      <c r="H701" s="165"/>
      <c r="I701" s="165"/>
      <c r="J701" s="173"/>
      <c r="K701" s="173"/>
      <c r="L701" s="165"/>
      <c r="M701" s="165"/>
      <c r="N701" s="165"/>
      <c r="O701" s="165"/>
      <c r="P701" s="165"/>
      <c r="Q701" s="165"/>
      <c r="R701" s="165"/>
      <c r="S701" s="165"/>
      <c r="T701" s="165"/>
      <c r="U701" s="165"/>
      <c r="V701" s="165"/>
      <c r="W701" s="165"/>
      <c r="X701" s="165"/>
      <c r="Y701" s="165"/>
      <c r="Z701" s="165"/>
    </row>
    <row r="702">
      <c r="A702" s="165"/>
      <c r="B702" s="165"/>
      <c r="C702" s="165"/>
      <c r="D702" s="165"/>
      <c r="E702" s="165"/>
      <c r="F702" s="165"/>
      <c r="G702" s="165"/>
      <c r="H702" s="165"/>
      <c r="I702" s="165"/>
      <c r="J702" s="173"/>
      <c r="K702" s="173"/>
      <c r="L702" s="165"/>
      <c r="M702" s="165"/>
      <c r="N702" s="165"/>
      <c r="O702" s="165"/>
      <c r="P702" s="165"/>
      <c r="Q702" s="165"/>
      <c r="R702" s="165"/>
      <c r="S702" s="165"/>
      <c r="T702" s="165"/>
      <c r="U702" s="165"/>
      <c r="V702" s="165"/>
      <c r="W702" s="165"/>
      <c r="X702" s="165"/>
      <c r="Y702" s="165"/>
      <c r="Z702" s="165"/>
    </row>
    <row r="703">
      <c r="A703" s="165"/>
      <c r="B703" s="165"/>
      <c r="C703" s="165"/>
      <c r="D703" s="165"/>
      <c r="E703" s="165"/>
      <c r="F703" s="165"/>
      <c r="G703" s="165"/>
      <c r="H703" s="165"/>
      <c r="I703" s="165"/>
      <c r="J703" s="173"/>
      <c r="K703" s="173"/>
      <c r="L703" s="165"/>
      <c r="M703" s="165"/>
      <c r="N703" s="165"/>
      <c r="O703" s="165"/>
      <c r="P703" s="165"/>
      <c r="Q703" s="165"/>
      <c r="R703" s="165"/>
      <c r="S703" s="165"/>
      <c r="T703" s="165"/>
      <c r="U703" s="165"/>
      <c r="V703" s="165"/>
      <c r="W703" s="165"/>
      <c r="X703" s="165"/>
      <c r="Y703" s="165"/>
      <c r="Z703" s="165"/>
    </row>
    <row r="704">
      <c r="A704" s="165"/>
      <c r="B704" s="165"/>
      <c r="C704" s="165"/>
      <c r="D704" s="165"/>
      <c r="E704" s="165"/>
      <c r="F704" s="165"/>
      <c r="G704" s="165"/>
      <c r="H704" s="165"/>
      <c r="I704" s="165"/>
      <c r="J704" s="173"/>
      <c r="K704" s="173"/>
      <c r="L704" s="165"/>
      <c r="M704" s="165"/>
      <c r="N704" s="165"/>
      <c r="O704" s="165"/>
      <c r="P704" s="165"/>
      <c r="Q704" s="165"/>
      <c r="R704" s="165"/>
      <c r="S704" s="165"/>
      <c r="T704" s="165"/>
      <c r="U704" s="165"/>
      <c r="V704" s="165"/>
      <c r="W704" s="165"/>
      <c r="X704" s="165"/>
      <c r="Y704" s="165"/>
      <c r="Z704" s="165"/>
    </row>
    <row r="705">
      <c r="A705" s="165"/>
      <c r="B705" s="165"/>
      <c r="C705" s="165"/>
      <c r="D705" s="165"/>
      <c r="E705" s="165"/>
      <c r="F705" s="165"/>
      <c r="G705" s="165"/>
      <c r="H705" s="165"/>
      <c r="I705" s="165"/>
      <c r="J705" s="173"/>
      <c r="K705" s="173"/>
      <c r="L705" s="165"/>
      <c r="M705" s="165"/>
      <c r="N705" s="165"/>
      <c r="O705" s="165"/>
      <c r="P705" s="165"/>
      <c r="Q705" s="165"/>
      <c r="R705" s="165"/>
      <c r="S705" s="165"/>
      <c r="T705" s="165"/>
      <c r="U705" s="165"/>
      <c r="V705" s="165"/>
      <c r="W705" s="165"/>
      <c r="X705" s="165"/>
      <c r="Y705" s="165"/>
      <c r="Z705" s="165"/>
    </row>
    <row r="706">
      <c r="A706" s="165"/>
      <c r="B706" s="165"/>
      <c r="C706" s="165"/>
      <c r="D706" s="165"/>
      <c r="E706" s="165"/>
      <c r="F706" s="165"/>
      <c r="G706" s="165"/>
      <c r="H706" s="165"/>
      <c r="I706" s="165"/>
      <c r="J706" s="173"/>
      <c r="K706" s="173"/>
      <c r="L706" s="165"/>
      <c r="M706" s="165"/>
      <c r="N706" s="165"/>
      <c r="O706" s="165"/>
      <c r="P706" s="165"/>
      <c r="Q706" s="165"/>
      <c r="R706" s="165"/>
      <c r="S706" s="165"/>
      <c r="T706" s="165"/>
      <c r="U706" s="165"/>
      <c r="V706" s="165"/>
      <c r="W706" s="165"/>
      <c r="X706" s="165"/>
      <c r="Y706" s="165"/>
      <c r="Z706" s="165"/>
    </row>
    <row r="707">
      <c r="A707" s="165"/>
      <c r="B707" s="165"/>
      <c r="C707" s="165"/>
      <c r="D707" s="165"/>
      <c r="E707" s="165"/>
      <c r="F707" s="165"/>
      <c r="G707" s="165"/>
      <c r="H707" s="165"/>
      <c r="I707" s="165"/>
      <c r="J707" s="173"/>
      <c r="K707" s="173"/>
      <c r="L707" s="165"/>
      <c r="M707" s="165"/>
      <c r="N707" s="165"/>
      <c r="O707" s="165"/>
      <c r="P707" s="165"/>
      <c r="Q707" s="165"/>
      <c r="R707" s="165"/>
      <c r="S707" s="165"/>
      <c r="T707" s="165"/>
      <c r="U707" s="165"/>
      <c r="V707" s="165"/>
      <c r="W707" s="165"/>
      <c r="X707" s="165"/>
      <c r="Y707" s="165"/>
      <c r="Z707" s="165"/>
    </row>
    <row r="708">
      <c r="A708" s="165"/>
      <c r="B708" s="165"/>
      <c r="C708" s="165"/>
      <c r="D708" s="165"/>
      <c r="E708" s="165"/>
      <c r="F708" s="165"/>
      <c r="G708" s="165"/>
      <c r="H708" s="165"/>
      <c r="I708" s="165"/>
      <c r="J708" s="173"/>
      <c r="K708" s="173"/>
      <c r="L708" s="165"/>
      <c r="M708" s="165"/>
      <c r="N708" s="165"/>
      <c r="O708" s="165"/>
      <c r="P708" s="165"/>
      <c r="Q708" s="165"/>
      <c r="R708" s="165"/>
      <c r="S708" s="165"/>
      <c r="T708" s="165"/>
      <c r="U708" s="165"/>
      <c r="V708" s="165"/>
      <c r="W708" s="165"/>
      <c r="X708" s="165"/>
      <c r="Y708" s="165"/>
      <c r="Z708" s="165"/>
    </row>
    <row r="709">
      <c r="A709" s="165"/>
      <c r="B709" s="165"/>
      <c r="C709" s="165"/>
      <c r="D709" s="165"/>
      <c r="E709" s="165"/>
      <c r="F709" s="165"/>
      <c r="G709" s="165"/>
      <c r="H709" s="165"/>
      <c r="I709" s="165"/>
      <c r="J709" s="173"/>
      <c r="K709" s="173"/>
      <c r="L709" s="165"/>
      <c r="M709" s="165"/>
      <c r="N709" s="165"/>
      <c r="O709" s="165"/>
      <c r="P709" s="165"/>
      <c r="Q709" s="165"/>
      <c r="R709" s="165"/>
      <c r="S709" s="165"/>
      <c r="T709" s="165"/>
      <c r="U709" s="165"/>
      <c r="V709" s="165"/>
      <c r="W709" s="165"/>
      <c r="X709" s="165"/>
      <c r="Y709" s="165"/>
      <c r="Z709" s="165"/>
    </row>
    <row r="710">
      <c r="A710" s="165"/>
      <c r="B710" s="165"/>
      <c r="C710" s="165"/>
      <c r="D710" s="165"/>
      <c r="E710" s="165"/>
      <c r="F710" s="165"/>
      <c r="G710" s="165"/>
      <c r="H710" s="165"/>
      <c r="I710" s="165"/>
      <c r="J710" s="173"/>
      <c r="K710" s="173"/>
      <c r="L710" s="165"/>
      <c r="M710" s="165"/>
      <c r="N710" s="165"/>
      <c r="O710" s="165"/>
      <c r="P710" s="165"/>
      <c r="Q710" s="165"/>
      <c r="R710" s="165"/>
      <c r="S710" s="165"/>
      <c r="T710" s="165"/>
      <c r="U710" s="165"/>
      <c r="V710" s="165"/>
      <c r="W710" s="165"/>
      <c r="X710" s="165"/>
      <c r="Y710" s="165"/>
      <c r="Z710" s="165"/>
    </row>
    <row r="711">
      <c r="A711" s="165"/>
      <c r="B711" s="165"/>
      <c r="C711" s="165"/>
      <c r="D711" s="165"/>
      <c r="E711" s="165"/>
      <c r="F711" s="165"/>
      <c r="G711" s="165"/>
      <c r="H711" s="165"/>
      <c r="I711" s="165"/>
      <c r="J711" s="173"/>
      <c r="K711" s="173"/>
      <c r="L711" s="165"/>
      <c r="M711" s="165"/>
      <c r="N711" s="165"/>
      <c r="O711" s="165"/>
      <c r="P711" s="165"/>
      <c r="Q711" s="165"/>
      <c r="R711" s="165"/>
      <c r="S711" s="165"/>
      <c r="T711" s="165"/>
      <c r="U711" s="165"/>
      <c r="V711" s="165"/>
      <c r="W711" s="165"/>
      <c r="X711" s="165"/>
      <c r="Y711" s="165"/>
      <c r="Z711" s="165"/>
    </row>
    <row r="712">
      <c r="A712" s="165"/>
      <c r="B712" s="165"/>
      <c r="C712" s="165"/>
      <c r="D712" s="165"/>
      <c r="E712" s="165"/>
      <c r="F712" s="165"/>
      <c r="G712" s="165"/>
      <c r="H712" s="165"/>
      <c r="I712" s="165"/>
      <c r="J712" s="173"/>
      <c r="K712" s="173"/>
      <c r="L712" s="165"/>
      <c r="M712" s="165"/>
      <c r="N712" s="165"/>
      <c r="O712" s="165"/>
      <c r="P712" s="165"/>
      <c r="Q712" s="165"/>
      <c r="R712" s="165"/>
      <c r="S712" s="165"/>
      <c r="T712" s="165"/>
      <c r="U712" s="165"/>
      <c r="V712" s="165"/>
      <c r="W712" s="165"/>
      <c r="X712" s="165"/>
      <c r="Y712" s="165"/>
      <c r="Z712" s="165"/>
    </row>
    <row r="713">
      <c r="A713" s="165"/>
      <c r="B713" s="165"/>
      <c r="C713" s="165"/>
      <c r="D713" s="165"/>
      <c r="E713" s="165"/>
      <c r="F713" s="165"/>
      <c r="G713" s="165"/>
      <c r="H713" s="165"/>
      <c r="I713" s="165"/>
      <c r="J713" s="173"/>
      <c r="K713" s="173"/>
      <c r="L713" s="165"/>
      <c r="M713" s="165"/>
      <c r="N713" s="165"/>
      <c r="O713" s="165"/>
      <c r="P713" s="165"/>
      <c r="Q713" s="165"/>
      <c r="R713" s="165"/>
      <c r="S713" s="165"/>
      <c r="T713" s="165"/>
      <c r="U713" s="165"/>
      <c r="V713" s="165"/>
      <c r="W713" s="165"/>
      <c r="X713" s="165"/>
      <c r="Y713" s="165"/>
      <c r="Z713" s="165"/>
    </row>
    <row r="714">
      <c r="A714" s="165"/>
      <c r="B714" s="165"/>
      <c r="C714" s="165"/>
      <c r="D714" s="165"/>
      <c r="E714" s="165"/>
      <c r="F714" s="165"/>
      <c r="G714" s="165"/>
      <c r="H714" s="165"/>
      <c r="I714" s="165"/>
      <c r="J714" s="173"/>
      <c r="K714" s="173"/>
      <c r="L714" s="165"/>
      <c r="M714" s="165"/>
      <c r="N714" s="165"/>
      <c r="O714" s="165"/>
      <c r="P714" s="165"/>
      <c r="Q714" s="165"/>
      <c r="R714" s="165"/>
      <c r="S714" s="165"/>
      <c r="T714" s="165"/>
      <c r="U714" s="165"/>
      <c r="V714" s="165"/>
      <c r="W714" s="165"/>
      <c r="X714" s="165"/>
      <c r="Y714" s="165"/>
      <c r="Z714" s="165"/>
    </row>
    <row r="715">
      <c r="A715" s="165"/>
      <c r="B715" s="165"/>
      <c r="C715" s="165"/>
      <c r="D715" s="165"/>
      <c r="E715" s="165"/>
      <c r="F715" s="165"/>
      <c r="G715" s="165"/>
      <c r="H715" s="165"/>
      <c r="I715" s="165"/>
      <c r="J715" s="173"/>
      <c r="K715" s="173"/>
      <c r="L715" s="165"/>
      <c r="M715" s="165"/>
      <c r="N715" s="165"/>
      <c r="O715" s="165"/>
      <c r="P715" s="165"/>
      <c r="Q715" s="165"/>
      <c r="R715" s="165"/>
      <c r="S715" s="165"/>
      <c r="T715" s="165"/>
      <c r="U715" s="165"/>
      <c r="V715" s="165"/>
      <c r="W715" s="165"/>
      <c r="X715" s="165"/>
      <c r="Y715" s="165"/>
      <c r="Z715" s="165"/>
    </row>
    <row r="716">
      <c r="A716" s="165"/>
      <c r="B716" s="165"/>
      <c r="C716" s="165"/>
      <c r="D716" s="165"/>
      <c r="E716" s="165"/>
      <c r="F716" s="165"/>
      <c r="G716" s="165"/>
      <c r="H716" s="165"/>
      <c r="I716" s="165"/>
      <c r="J716" s="173"/>
      <c r="K716" s="173"/>
      <c r="L716" s="165"/>
      <c r="M716" s="165"/>
      <c r="N716" s="165"/>
      <c r="O716" s="165"/>
      <c r="P716" s="165"/>
      <c r="Q716" s="165"/>
      <c r="R716" s="165"/>
      <c r="S716" s="165"/>
      <c r="T716" s="165"/>
      <c r="U716" s="165"/>
      <c r="V716" s="165"/>
      <c r="W716" s="165"/>
      <c r="X716" s="165"/>
      <c r="Y716" s="165"/>
      <c r="Z716" s="165"/>
    </row>
    <row r="717">
      <c r="A717" s="165"/>
      <c r="B717" s="165"/>
      <c r="C717" s="165"/>
      <c r="D717" s="165"/>
      <c r="E717" s="165"/>
      <c r="F717" s="165"/>
      <c r="G717" s="165"/>
      <c r="H717" s="165"/>
      <c r="I717" s="165"/>
      <c r="J717" s="173"/>
      <c r="K717" s="173"/>
      <c r="L717" s="165"/>
      <c r="M717" s="165"/>
      <c r="N717" s="165"/>
      <c r="O717" s="165"/>
      <c r="P717" s="165"/>
      <c r="Q717" s="165"/>
      <c r="R717" s="165"/>
      <c r="S717" s="165"/>
      <c r="T717" s="165"/>
      <c r="U717" s="165"/>
      <c r="V717" s="165"/>
      <c r="W717" s="165"/>
      <c r="X717" s="165"/>
      <c r="Y717" s="165"/>
      <c r="Z717" s="165"/>
    </row>
    <row r="718">
      <c r="A718" s="165"/>
      <c r="B718" s="165"/>
      <c r="C718" s="165"/>
      <c r="D718" s="165"/>
      <c r="E718" s="165"/>
      <c r="F718" s="165"/>
      <c r="G718" s="165"/>
      <c r="H718" s="165"/>
      <c r="I718" s="165"/>
      <c r="J718" s="173"/>
      <c r="K718" s="173"/>
      <c r="L718" s="165"/>
      <c r="M718" s="165"/>
      <c r="N718" s="165"/>
      <c r="O718" s="165"/>
      <c r="P718" s="165"/>
      <c r="Q718" s="165"/>
      <c r="R718" s="165"/>
      <c r="S718" s="165"/>
      <c r="T718" s="165"/>
      <c r="U718" s="165"/>
      <c r="V718" s="165"/>
      <c r="W718" s="165"/>
      <c r="X718" s="165"/>
      <c r="Y718" s="165"/>
      <c r="Z718" s="165"/>
    </row>
    <row r="719">
      <c r="A719" s="165"/>
      <c r="B719" s="165"/>
      <c r="C719" s="165"/>
      <c r="D719" s="165"/>
      <c r="E719" s="165"/>
      <c r="F719" s="165"/>
      <c r="G719" s="165"/>
      <c r="H719" s="165"/>
      <c r="I719" s="165"/>
      <c r="J719" s="173"/>
      <c r="K719" s="173"/>
      <c r="L719" s="165"/>
      <c r="M719" s="165"/>
      <c r="N719" s="165"/>
      <c r="O719" s="165"/>
      <c r="P719" s="165"/>
      <c r="Q719" s="165"/>
      <c r="R719" s="165"/>
      <c r="S719" s="165"/>
      <c r="T719" s="165"/>
      <c r="U719" s="165"/>
      <c r="V719" s="165"/>
      <c r="W719" s="165"/>
      <c r="X719" s="165"/>
      <c r="Y719" s="165"/>
      <c r="Z719" s="165"/>
    </row>
    <row r="720">
      <c r="A720" s="165"/>
      <c r="B720" s="165"/>
      <c r="C720" s="165"/>
      <c r="D720" s="165"/>
      <c r="E720" s="165"/>
      <c r="F720" s="165"/>
      <c r="G720" s="165"/>
      <c r="H720" s="165"/>
      <c r="I720" s="165"/>
      <c r="J720" s="173"/>
      <c r="K720" s="173"/>
      <c r="L720" s="165"/>
      <c r="M720" s="165"/>
      <c r="N720" s="165"/>
      <c r="O720" s="165"/>
      <c r="P720" s="165"/>
      <c r="Q720" s="165"/>
      <c r="R720" s="165"/>
      <c r="S720" s="165"/>
      <c r="T720" s="165"/>
      <c r="U720" s="165"/>
      <c r="V720" s="165"/>
      <c r="W720" s="165"/>
      <c r="X720" s="165"/>
      <c r="Y720" s="165"/>
      <c r="Z720" s="165"/>
    </row>
    <row r="721">
      <c r="A721" s="165"/>
      <c r="B721" s="165"/>
      <c r="C721" s="165"/>
      <c r="D721" s="165"/>
      <c r="E721" s="165"/>
      <c r="F721" s="165"/>
      <c r="G721" s="165"/>
      <c r="H721" s="165"/>
      <c r="I721" s="165"/>
      <c r="J721" s="173"/>
      <c r="K721" s="173"/>
      <c r="L721" s="165"/>
      <c r="M721" s="165"/>
      <c r="N721" s="165"/>
      <c r="O721" s="165"/>
      <c r="P721" s="165"/>
      <c r="Q721" s="165"/>
      <c r="R721" s="165"/>
      <c r="S721" s="165"/>
      <c r="T721" s="165"/>
      <c r="U721" s="165"/>
      <c r="V721" s="165"/>
      <c r="W721" s="165"/>
      <c r="X721" s="165"/>
      <c r="Y721" s="165"/>
      <c r="Z721" s="165"/>
    </row>
    <row r="722">
      <c r="A722" s="165"/>
      <c r="B722" s="165"/>
      <c r="C722" s="165"/>
      <c r="D722" s="165"/>
      <c r="E722" s="165"/>
      <c r="F722" s="165"/>
      <c r="G722" s="165"/>
      <c r="H722" s="165"/>
      <c r="I722" s="165"/>
      <c r="J722" s="173"/>
      <c r="K722" s="173"/>
      <c r="L722" s="165"/>
      <c r="M722" s="165"/>
      <c r="N722" s="165"/>
      <c r="O722" s="165"/>
      <c r="P722" s="165"/>
      <c r="Q722" s="165"/>
      <c r="R722" s="165"/>
      <c r="S722" s="165"/>
      <c r="T722" s="165"/>
      <c r="U722" s="165"/>
      <c r="V722" s="165"/>
      <c r="W722" s="165"/>
      <c r="X722" s="165"/>
      <c r="Y722" s="165"/>
      <c r="Z722" s="165"/>
    </row>
    <row r="723">
      <c r="A723" s="165"/>
      <c r="B723" s="165"/>
      <c r="C723" s="165"/>
      <c r="D723" s="165"/>
      <c r="E723" s="165"/>
      <c r="F723" s="165"/>
      <c r="G723" s="165"/>
      <c r="H723" s="165"/>
      <c r="I723" s="165"/>
      <c r="J723" s="173"/>
      <c r="K723" s="173"/>
      <c r="L723" s="165"/>
      <c r="M723" s="165"/>
      <c r="N723" s="165"/>
      <c r="O723" s="165"/>
      <c r="P723" s="165"/>
      <c r="Q723" s="165"/>
      <c r="R723" s="165"/>
      <c r="S723" s="165"/>
      <c r="T723" s="165"/>
      <c r="U723" s="165"/>
      <c r="V723" s="165"/>
      <c r="W723" s="165"/>
      <c r="X723" s="165"/>
      <c r="Y723" s="165"/>
      <c r="Z723" s="165"/>
    </row>
    <row r="724">
      <c r="A724" s="165"/>
      <c r="B724" s="165"/>
      <c r="C724" s="165"/>
      <c r="D724" s="165"/>
      <c r="E724" s="165"/>
      <c r="F724" s="165"/>
      <c r="G724" s="165"/>
      <c r="H724" s="165"/>
      <c r="I724" s="165"/>
      <c r="J724" s="173"/>
      <c r="K724" s="173"/>
      <c r="L724" s="165"/>
      <c r="M724" s="165"/>
      <c r="N724" s="165"/>
      <c r="O724" s="165"/>
      <c r="P724" s="165"/>
      <c r="Q724" s="165"/>
      <c r="R724" s="165"/>
      <c r="S724" s="165"/>
      <c r="T724" s="165"/>
      <c r="U724" s="165"/>
      <c r="V724" s="165"/>
      <c r="W724" s="165"/>
      <c r="X724" s="165"/>
      <c r="Y724" s="165"/>
      <c r="Z724" s="165"/>
    </row>
    <row r="725">
      <c r="A725" s="165"/>
      <c r="B725" s="165"/>
      <c r="C725" s="165"/>
      <c r="D725" s="165"/>
      <c r="E725" s="165"/>
      <c r="F725" s="165"/>
      <c r="G725" s="165"/>
      <c r="H725" s="165"/>
      <c r="I725" s="165"/>
      <c r="J725" s="173"/>
      <c r="K725" s="173"/>
      <c r="L725" s="165"/>
      <c r="M725" s="165"/>
      <c r="N725" s="165"/>
      <c r="O725" s="165"/>
      <c r="P725" s="165"/>
      <c r="Q725" s="165"/>
      <c r="R725" s="165"/>
      <c r="S725" s="165"/>
      <c r="T725" s="165"/>
      <c r="U725" s="165"/>
      <c r="V725" s="165"/>
      <c r="W725" s="165"/>
      <c r="X725" s="165"/>
      <c r="Y725" s="165"/>
      <c r="Z725" s="165"/>
    </row>
    <row r="726">
      <c r="A726" s="165"/>
      <c r="B726" s="165"/>
      <c r="C726" s="165"/>
      <c r="D726" s="165"/>
      <c r="E726" s="165"/>
      <c r="F726" s="165"/>
      <c r="G726" s="165"/>
      <c r="H726" s="165"/>
      <c r="I726" s="165"/>
      <c r="J726" s="173"/>
      <c r="K726" s="173"/>
      <c r="L726" s="165"/>
      <c r="M726" s="165"/>
      <c r="N726" s="165"/>
      <c r="O726" s="165"/>
      <c r="P726" s="165"/>
      <c r="Q726" s="165"/>
      <c r="R726" s="165"/>
      <c r="S726" s="165"/>
      <c r="T726" s="165"/>
      <c r="U726" s="165"/>
      <c r="V726" s="165"/>
      <c r="W726" s="165"/>
      <c r="X726" s="165"/>
      <c r="Y726" s="165"/>
      <c r="Z726" s="165"/>
    </row>
    <row r="727">
      <c r="A727" s="165"/>
      <c r="B727" s="165"/>
      <c r="C727" s="165"/>
      <c r="D727" s="165"/>
      <c r="E727" s="165"/>
      <c r="F727" s="165"/>
      <c r="G727" s="165"/>
      <c r="H727" s="165"/>
      <c r="I727" s="165"/>
      <c r="J727" s="173"/>
      <c r="K727" s="173"/>
      <c r="L727" s="165"/>
      <c r="M727" s="165"/>
      <c r="N727" s="165"/>
      <c r="O727" s="165"/>
      <c r="P727" s="165"/>
      <c r="Q727" s="165"/>
      <c r="R727" s="165"/>
      <c r="S727" s="165"/>
      <c r="T727" s="165"/>
      <c r="U727" s="165"/>
      <c r="V727" s="165"/>
      <c r="W727" s="165"/>
      <c r="X727" s="165"/>
      <c r="Y727" s="165"/>
      <c r="Z727" s="165"/>
    </row>
    <row r="728">
      <c r="A728" s="165"/>
      <c r="B728" s="165"/>
      <c r="C728" s="165"/>
      <c r="D728" s="165"/>
      <c r="E728" s="165"/>
      <c r="F728" s="165"/>
      <c r="G728" s="165"/>
      <c r="H728" s="165"/>
      <c r="I728" s="165"/>
      <c r="J728" s="173"/>
      <c r="K728" s="173"/>
      <c r="L728" s="165"/>
      <c r="M728" s="165"/>
      <c r="N728" s="165"/>
      <c r="O728" s="165"/>
      <c r="P728" s="165"/>
      <c r="Q728" s="165"/>
      <c r="R728" s="165"/>
      <c r="S728" s="165"/>
      <c r="T728" s="165"/>
      <c r="U728" s="165"/>
      <c r="V728" s="165"/>
      <c r="W728" s="165"/>
      <c r="X728" s="165"/>
      <c r="Y728" s="165"/>
      <c r="Z728" s="165"/>
    </row>
    <row r="729">
      <c r="A729" s="165"/>
      <c r="B729" s="165"/>
      <c r="C729" s="165"/>
      <c r="D729" s="165"/>
      <c r="E729" s="165"/>
      <c r="F729" s="165"/>
      <c r="G729" s="165"/>
      <c r="H729" s="165"/>
      <c r="I729" s="165"/>
      <c r="J729" s="173"/>
      <c r="K729" s="173"/>
      <c r="L729" s="165"/>
      <c r="M729" s="165"/>
      <c r="N729" s="165"/>
      <c r="O729" s="165"/>
      <c r="P729" s="165"/>
      <c r="Q729" s="165"/>
      <c r="R729" s="165"/>
      <c r="S729" s="165"/>
      <c r="T729" s="165"/>
      <c r="U729" s="165"/>
      <c r="V729" s="165"/>
      <c r="W729" s="165"/>
      <c r="X729" s="165"/>
      <c r="Y729" s="165"/>
      <c r="Z729" s="165"/>
    </row>
    <row r="730">
      <c r="A730" s="165"/>
      <c r="B730" s="165"/>
      <c r="C730" s="165"/>
      <c r="D730" s="165"/>
      <c r="E730" s="165"/>
      <c r="F730" s="165"/>
      <c r="G730" s="165"/>
      <c r="H730" s="165"/>
      <c r="I730" s="165"/>
      <c r="J730" s="173"/>
      <c r="K730" s="173"/>
      <c r="L730" s="165"/>
      <c r="M730" s="165"/>
      <c r="N730" s="165"/>
      <c r="O730" s="165"/>
      <c r="P730" s="165"/>
      <c r="Q730" s="165"/>
      <c r="R730" s="165"/>
      <c r="S730" s="165"/>
      <c r="T730" s="165"/>
      <c r="U730" s="165"/>
      <c r="V730" s="165"/>
      <c r="W730" s="165"/>
      <c r="X730" s="165"/>
      <c r="Y730" s="165"/>
      <c r="Z730" s="165"/>
    </row>
    <row r="731">
      <c r="A731" s="165"/>
      <c r="B731" s="165"/>
      <c r="C731" s="165"/>
      <c r="D731" s="165"/>
      <c r="E731" s="165"/>
      <c r="F731" s="165"/>
      <c r="G731" s="165"/>
      <c r="H731" s="165"/>
      <c r="I731" s="165"/>
      <c r="J731" s="173"/>
      <c r="K731" s="173"/>
      <c r="L731" s="165"/>
      <c r="M731" s="165"/>
      <c r="N731" s="165"/>
      <c r="O731" s="165"/>
      <c r="P731" s="165"/>
      <c r="Q731" s="165"/>
      <c r="R731" s="165"/>
      <c r="S731" s="165"/>
      <c r="T731" s="165"/>
      <c r="U731" s="165"/>
      <c r="V731" s="165"/>
      <c r="W731" s="165"/>
      <c r="X731" s="165"/>
      <c r="Y731" s="165"/>
      <c r="Z731" s="165"/>
    </row>
    <row r="732">
      <c r="A732" s="165"/>
      <c r="B732" s="165"/>
      <c r="C732" s="165"/>
      <c r="D732" s="165"/>
      <c r="E732" s="165"/>
      <c r="F732" s="165"/>
      <c r="G732" s="165"/>
      <c r="H732" s="165"/>
      <c r="I732" s="165"/>
      <c r="J732" s="173"/>
      <c r="K732" s="173"/>
      <c r="L732" s="165"/>
      <c r="M732" s="165"/>
      <c r="N732" s="165"/>
      <c r="O732" s="165"/>
      <c r="P732" s="165"/>
      <c r="Q732" s="165"/>
      <c r="R732" s="165"/>
      <c r="S732" s="165"/>
      <c r="T732" s="165"/>
      <c r="U732" s="165"/>
      <c r="V732" s="165"/>
      <c r="W732" s="165"/>
      <c r="X732" s="165"/>
      <c r="Y732" s="165"/>
      <c r="Z732" s="165"/>
    </row>
    <row r="733">
      <c r="A733" s="165"/>
      <c r="B733" s="165"/>
      <c r="C733" s="165"/>
      <c r="D733" s="165"/>
      <c r="E733" s="165"/>
      <c r="F733" s="165"/>
      <c r="G733" s="165"/>
      <c r="H733" s="165"/>
      <c r="I733" s="165"/>
      <c r="J733" s="173"/>
      <c r="K733" s="173"/>
      <c r="L733" s="165"/>
      <c r="M733" s="165"/>
      <c r="N733" s="165"/>
      <c r="O733" s="165"/>
      <c r="P733" s="165"/>
      <c r="Q733" s="165"/>
      <c r="R733" s="165"/>
      <c r="S733" s="165"/>
      <c r="T733" s="165"/>
      <c r="U733" s="165"/>
      <c r="V733" s="165"/>
      <c r="W733" s="165"/>
      <c r="X733" s="165"/>
      <c r="Y733" s="165"/>
      <c r="Z733" s="165"/>
    </row>
    <row r="734">
      <c r="A734" s="165"/>
      <c r="B734" s="165"/>
      <c r="C734" s="165"/>
      <c r="D734" s="165"/>
      <c r="E734" s="165"/>
      <c r="F734" s="165"/>
      <c r="G734" s="165"/>
      <c r="H734" s="165"/>
      <c r="I734" s="165"/>
      <c r="J734" s="173"/>
      <c r="K734" s="173"/>
      <c r="L734" s="165"/>
      <c r="M734" s="165"/>
      <c r="N734" s="165"/>
      <c r="O734" s="165"/>
      <c r="P734" s="165"/>
      <c r="Q734" s="165"/>
      <c r="R734" s="165"/>
      <c r="S734" s="165"/>
      <c r="T734" s="165"/>
      <c r="U734" s="165"/>
      <c r="V734" s="165"/>
      <c r="W734" s="165"/>
      <c r="X734" s="165"/>
      <c r="Y734" s="165"/>
      <c r="Z734" s="165"/>
    </row>
    <row r="735">
      <c r="A735" s="165"/>
      <c r="B735" s="165"/>
      <c r="C735" s="165"/>
      <c r="D735" s="165"/>
      <c r="E735" s="165"/>
      <c r="F735" s="165"/>
      <c r="G735" s="165"/>
      <c r="H735" s="165"/>
      <c r="I735" s="165"/>
      <c r="J735" s="173"/>
      <c r="K735" s="173"/>
      <c r="L735" s="165"/>
      <c r="M735" s="165"/>
      <c r="N735" s="165"/>
      <c r="O735" s="165"/>
      <c r="P735" s="165"/>
      <c r="Q735" s="165"/>
      <c r="R735" s="165"/>
      <c r="S735" s="165"/>
      <c r="T735" s="165"/>
      <c r="U735" s="165"/>
      <c r="V735" s="165"/>
      <c r="W735" s="165"/>
      <c r="X735" s="165"/>
      <c r="Y735" s="165"/>
      <c r="Z735" s="165"/>
    </row>
    <row r="736">
      <c r="A736" s="165"/>
      <c r="B736" s="165"/>
      <c r="C736" s="165"/>
      <c r="D736" s="165"/>
      <c r="E736" s="165"/>
      <c r="F736" s="165"/>
      <c r="G736" s="165"/>
      <c r="H736" s="165"/>
      <c r="I736" s="165"/>
      <c r="J736" s="173"/>
      <c r="K736" s="173"/>
      <c r="L736" s="165"/>
      <c r="M736" s="165"/>
      <c r="N736" s="165"/>
      <c r="O736" s="165"/>
      <c r="P736" s="165"/>
      <c r="Q736" s="165"/>
      <c r="R736" s="165"/>
      <c r="S736" s="165"/>
      <c r="T736" s="165"/>
      <c r="U736" s="165"/>
      <c r="V736" s="165"/>
      <c r="W736" s="165"/>
      <c r="X736" s="165"/>
      <c r="Y736" s="165"/>
      <c r="Z736" s="165"/>
    </row>
    <row r="737">
      <c r="A737" s="165"/>
      <c r="B737" s="165"/>
      <c r="C737" s="165"/>
      <c r="D737" s="165"/>
      <c r="E737" s="165"/>
      <c r="F737" s="165"/>
      <c r="G737" s="165"/>
      <c r="H737" s="165"/>
      <c r="I737" s="165"/>
      <c r="J737" s="173"/>
      <c r="K737" s="173"/>
      <c r="L737" s="165"/>
      <c r="M737" s="165"/>
      <c r="N737" s="165"/>
      <c r="O737" s="165"/>
      <c r="P737" s="165"/>
      <c r="Q737" s="165"/>
      <c r="R737" s="165"/>
      <c r="S737" s="165"/>
      <c r="T737" s="165"/>
      <c r="U737" s="165"/>
      <c r="V737" s="165"/>
      <c r="W737" s="165"/>
      <c r="X737" s="165"/>
      <c r="Y737" s="165"/>
      <c r="Z737" s="165"/>
    </row>
    <row r="738">
      <c r="A738" s="165"/>
      <c r="B738" s="165"/>
      <c r="C738" s="165"/>
      <c r="D738" s="165"/>
      <c r="E738" s="165"/>
      <c r="F738" s="165"/>
      <c r="G738" s="165"/>
      <c r="H738" s="165"/>
      <c r="I738" s="165"/>
      <c r="J738" s="173"/>
      <c r="K738" s="173"/>
      <c r="L738" s="165"/>
      <c r="M738" s="165"/>
      <c r="N738" s="165"/>
      <c r="O738" s="165"/>
      <c r="P738" s="165"/>
      <c r="Q738" s="165"/>
      <c r="R738" s="165"/>
      <c r="S738" s="165"/>
      <c r="T738" s="165"/>
      <c r="U738" s="165"/>
      <c r="V738" s="165"/>
      <c r="W738" s="165"/>
      <c r="X738" s="165"/>
      <c r="Y738" s="165"/>
      <c r="Z738" s="165"/>
    </row>
    <row r="739">
      <c r="A739" s="165"/>
      <c r="B739" s="165"/>
      <c r="C739" s="165"/>
      <c r="D739" s="165"/>
      <c r="E739" s="165"/>
      <c r="F739" s="165"/>
      <c r="G739" s="165"/>
      <c r="H739" s="165"/>
      <c r="I739" s="165"/>
      <c r="J739" s="173"/>
      <c r="K739" s="173"/>
      <c r="L739" s="165"/>
      <c r="M739" s="165"/>
      <c r="N739" s="165"/>
      <c r="O739" s="165"/>
      <c r="P739" s="165"/>
      <c r="Q739" s="165"/>
      <c r="R739" s="165"/>
      <c r="S739" s="165"/>
      <c r="T739" s="165"/>
      <c r="U739" s="165"/>
      <c r="V739" s="165"/>
      <c r="W739" s="165"/>
      <c r="X739" s="165"/>
      <c r="Y739" s="165"/>
      <c r="Z739" s="165"/>
    </row>
    <row r="740">
      <c r="A740" s="165"/>
      <c r="B740" s="165"/>
      <c r="C740" s="165"/>
      <c r="D740" s="165"/>
      <c r="E740" s="165"/>
      <c r="F740" s="165"/>
      <c r="G740" s="165"/>
      <c r="H740" s="165"/>
      <c r="I740" s="165"/>
      <c r="J740" s="173"/>
      <c r="K740" s="173"/>
      <c r="L740" s="165"/>
      <c r="M740" s="165"/>
      <c r="N740" s="165"/>
      <c r="O740" s="165"/>
      <c r="P740" s="165"/>
      <c r="Q740" s="165"/>
      <c r="R740" s="165"/>
      <c r="S740" s="165"/>
      <c r="T740" s="165"/>
      <c r="U740" s="165"/>
      <c r="V740" s="165"/>
      <c r="W740" s="165"/>
      <c r="X740" s="165"/>
      <c r="Y740" s="165"/>
      <c r="Z740" s="165"/>
    </row>
    <row r="741">
      <c r="A741" s="165"/>
      <c r="B741" s="165"/>
      <c r="C741" s="165"/>
      <c r="D741" s="165"/>
      <c r="E741" s="165"/>
      <c r="F741" s="165"/>
      <c r="G741" s="165"/>
      <c r="H741" s="165"/>
      <c r="I741" s="165"/>
      <c r="J741" s="173"/>
      <c r="K741" s="173"/>
      <c r="L741" s="165"/>
      <c r="M741" s="165"/>
      <c r="N741" s="165"/>
      <c r="O741" s="165"/>
      <c r="P741" s="165"/>
      <c r="Q741" s="165"/>
      <c r="R741" s="165"/>
      <c r="S741" s="165"/>
      <c r="T741" s="165"/>
      <c r="U741" s="165"/>
      <c r="V741" s="165"/>
      <c r="W741" s="165"/>
      <c r="X741" s="165"/>
      <c r="Y741" s="165"/>
      <c r="Z741" s="165"/>
    </row>
    <row r="742">
      <c r="A742" s="165"/>
      <c r="B742" s="165"/>
      <c r="C742" s="165"/>
      <c r="D742" s="165"/>
      <c r="E742" s="165"/>
      <c r="F742" s="165"/>
      <c r="G742" s="165"/>
      <c r="H742" s="165"/>
      <c r="I742" s="165"/>
      <c r="J742" s="173"/>
      <c r="K742" s="173"/>
      <c r="L742" s="165"/>
      <c r="M742" s="165"/>
      <c r="N742" s="165"/>
      <c r="O742" s="165"/>
      <c r="P742" s="165"/>
      <c r="Q742" s="165"/>
      <c r="R742" s="165"/>
      <c r="S742" s="165"/>
      <c r="T742" s="165"/>
      <c r="U742" s="165"/>
      <c r="V742" s="165"/>
      <c r="W742" s="165"/>
      <c r="X742" s="165"/>
      <c r="Y742" s="165"/>
      <c r="Z742" s="165"/>
    </row>
    <row r="743">
      <c r="A743" s="165"/>
      <c r="B743" s="165"/>
      <c r="C743" s="165"/>
      <c r="D743" s="165"/>
      <c r="E743" s="165"/>
      <c r="F743" s="165"/>
      <c r="G743" s="165"/>
      <c r="H743" s="165"/>
      <c r="I743" s="165"/>
      <c r="J743" s="173"/>
      <c r="K743" s="173"/>
      <c r="L743" s="165"/>
      <c r="M743" s="165"/>
      <c r="N743" s="165"/>
      <c r="O743" s="165"/>
      <c r="P743" s="165"/>
      <c r="Q743" s="165"/>
      <c r="R743" s="165"/>
      <c r="S743" s="165"/>
      <c r="T743" s="165"/>
      <c r="U743" s="165"/>
      <c r="V743" s="165"/>
      <c r="W743" s="165"/>
      <c r="X743" s="165"/>
      <c r="Y743" s="165"/>
      <c r="Z743" s="165"/>
    </row>
    <row r="744">
      <c r="A744" s="165"/>
      <c r="B744" s="165"/>
      <c r="C744" s="165"/>
      <c r="D744" s="165"/>
      <c r="E744" s="165"/>
      <c r="F744" s="165"/>
      <c r="G744" s="165"/>
      <c r="H744" s="165"/>
      <c r="I744" s="165"/>
      <c r="J744" s="173"/>
      <c r="K744" s="173"/>
      <c r="L744" s="165"/>
      <c r="M744" s="165"/>
      <c r="N744" s="165"/>
      <c r="O744" s="165"/>
      <c r="P744" s="165"/>
      <c r="Q744" s="165"/>
      <c r="R744" s="165"/>
      <c r="S744" s="165"/>
      <c r="T744" s="165"/>
      <c r="U744" s="165"/>
      <c r="V744" s="165"/>
      <c r="W744" s="165"/>
      <c r="X744" s="165"/>
      <c r="Y744" s="165"/>
      <c r="Z744" s="165"/>
    </row>
    <row r="745">
      <c r="A745" s="165"/>
      <c r="B745" s="165"/>
      <c r="C745" s="165"/>
      <c r="D745" s="165"/>
      <c r="E745" s="165"/>
      <c r="F745" s="165"/>
      <c r="G745" s="165"/>
      <c r="H745" s="165"/>
      <c r="I745" s="165"/>
      <c r="J745" s="173"/>
      <c r="K745" s="173"/>
      <c r="L745" s="165"/>
      <c r="M745" s="165"/>
      <c r="N745" s="165"/>
      <c r="O745" s="165"/>
      <c r="P745" s="165"/>
      <c r="Q745" s="165"/>
      <c r="R745" s="165"/>
      <c r="S745" s="165"/>
      <c r="T745" s="165"/>
      <c r="U745" s="165"/>
      <c r="V745" s="165"/>
      <c r="W745" s="165"/>
      <c r="X745" s="165"/>
      <c r="Y745" s="165"/>
      <c r="Z745" s="165"/>
    </row>
    <row r="746">
      <c r="A746" s="165"/>
      <c r="B746" s="165"/>
      <c r="C746" s="165"/>
      <c r="D746" s="165"/>
      <c r="E746" s="165"/>
      <c r="F746" s="165"/>
      <c r="G746" s="165"/>
      <c r="H746" s="165"/>
      <c r="I746" s="165"/>
      <c r="J746" s="173"/>
      <c r="K746" s="173"/>
      <c r="L746" s="165"/>
      <c r="M746" s="165"/>
      <c r="N746" s="165"/>
      <c r="O746" s="165"/>
      <c r="P746" s="165"/>
      <c r="Q746" s="165"/>
      <c r="R746" s="165"/>
      <c r="S746" s="165"/>
      <c r="T746" s="165"/>
      <c r="U746" s="165"/>
      <c r="V746" s="165"/>
      <c r="W746" s="165"/>
      <c r="X746" s="165"/>
      <c r="Y746" s="165"/>
      <c r="Z746" s="165"/>
    </row>
    <row r="747">
      <c r="A747" s="165"/>
      <c r="B747" s="165"/>
      <c r="C747" s="165"/>
      <c r="D747" s="165"/>
      <c r="E747" s="165"/>
      <c r="F747" s="165"/>
      <c r="G747" s="165"/>
      <c r="H747" s="165"/>
      <c r="I747" s="165"/>
      <c r="J747" s="173"/>
      <c r="K747" s="173"/>
      <c r="L747" s="165"/>
      <c r="M747" s="165"/>
      <c r="N747" s="165"/>
      <c r="O747" s="165"/>
      <c r="P747" s="165"/>
      <c r="Q747" s="165"/>
      <c r="R747" s="165"/>
      <c r="S747" s="165"/>
      <c r="T747" s="165"/>
      <c r="U747" s="165"/>
      <c r="V747" s="165"/>
      <c r="W747" s="165"/>
      <c r="X747" s="165"/>
      <c r="Y747" s="165"/>
      <c r="Z747" s="165"/>
    </row>
    <row r="748">
      <c r="A748" s="165"/>
      <c r="B748" s="165"/>
      <c r="C748" s="165"/>
      <c r="D748" s="165"/>
      <c r="E748" s="165"/>
      <c r="F748" s="165"/>
      <c r="G748" s="165"/>
      <c r="H748" s="165"/>
      <c r="I748" s="165"/>
      <c r="J748" s="173"/>
      <c r="K748" s="173"/>
      <c r="L748" s="165"/>
      <c r="M748" s="165"/>
      <c r="N748" s="165"/>
      <c r="O748" s="165"/>
      <c r="P748" s="165"/>
      <c r="Q748" s="165"/>
      <c r="R748" s="165"/>
      <c r="S748" s="165"/>
      <c r="T748" s="165"/>
      <c r="U748" s="165"/>
      <c r="V748" s="165"/>
      <c r="W748" s="165"/>
      <c r="X748" s="165"/>
      <c r="Y748" s="165"/>
      <c r="Z748" s="165"/>
    </row>
    <row r="749">
      <c r="A749" s="165"/>
      <c r="B749" s="165"/>
      <c r="C749" s="165"/>
      <c r="D749" s="165"/>
      <c r="E749" s="165"/>
      <c r="F749" s="165"/>
      <c r="G749" s="165"/>
      <c r="H749" s="165"/>
      <c r="I749" s="165"/>
      <c r="J749" s="173"/>
      <c r="K749" s="173"/>
      <c r="L749" s="165"/>
      <c r="M749" s="165"/>
      <c r="N749" s="165"/>
      <c r="O749" s="165"/>
      <c r="P749" s="165"/>
      <c r="Q749" s="165"/>
      <c r="R749" s="165"/>
      <c r="S749" s="165"/>
      <c r="T749" s="165"/>
      <c r="U749" s="165"/>
      <c r="V749" s="165"/>
      <c r="W749" s="165"/>
      <c r="X749" s="165"/>
      <c r="Y749" s="165"/>
      <c r="Z749" s="165"/>
    </row>
    <row r="750">
      <c r="A750" s="165"/>
      <c r="B750" s="165"/>
      <c r="C750" s="165"/>
      <c r="D750" s="165"/>
      <c r="E750" s="165"/>
      <c r="F750" s="165"/>
      <c r="G750" s="165"/>
      <c r="H750" s="165"/>
      <c r="I750" s="165"/>
      <c r="J750" s="173"/>
      <c r="K750" s="173"/>
      <c r="L750" s="165"/>
      <c r="M750" s="165"/>
      <c r="N750" s="165"/>
      <c r="O750" s="165"/>
      <c r="P750" s="165"/>
      <c r="Q750" s="165"/>
      <c r="R750" s="165"/>
      <c r="S750" s="165"/>
      <c r="T750" s="165"/>
      <c r="U750" s="165"/>
      <c r="V750" s="165"/>
      <c r="W750" s="165"/>
      <c r="X750" s="165"/>
      <c r="Y750" s="165"/>
      <c r="Z750" s="165"/>
    </row>
    <row r="751">
      <c r="A751" s="165"/>
      <c r="B751" s="165"/>
      <c r="C751" s="165"/>
      <c r="D751" s="165"/>
      <c r="E751" s="165"/>
      <c r="F751" s="165"/>
      <c r="G751" s="165"/>
      <c r="H751" s="165"/>
      <c r="I751" s="165"/>
      <c r="J751" s="173"/>
      <c r="K751" s="173"/>
      <c r="L751" s="165"/>
      <c r="M751" s="165"/>
      <c r="N751" s="165"/>
      <c r="O751" s="165"/>
      <c r="P751" s="165"/>
      <c r="Q751" s="165"/>
      <c r="R751" s="165"/>
      <c r="S751" s="165"/>
      <c r="T751" s="165"/>
      <c r="U751" s="165"/>
      <c r="V751" s="165"/>
      <c r="W751" s="165"/>
      <c r="X751" s="165"/>
      <c r="Y751" s="165"/>
      <c r="Z751" s="165"/>
    </row>
    <row r="752">
      <c r="A752" s="165"/>
      <c r="B752" s="165"/>
      <c r="C752" s="165"/>
      <c r="D752" s="165"/>
      <c r="E752" s="165"/>
      <c r="F752" s="165"/>
      <c r="G752" s="165"/>
      <c r="H752" s="165"/>
      <c r="I752" s="165"/>
      <c r="J752" s="173"/>
      <c r="K752" s="173"/>
      <c r="L752" s="165"/>
      <c r="M752" s="165"/>
      <c r="N752" s="165"/>
      <c r="O752" s="165"/>
      <c r="P752" s="165"/>
      <c r="Q752" s="165"/>
      <c r="R752" s="165"/>
      <c r="S752" s="165"/>
      <c r="T752" s="165"/>
      <c r="U752" s="165"/>
      <c r="V752" s="165"/>
      <c r="W752" s="165"/>
      <c r="X752" s="165"/>
      <c r="Y752" s="165"/>
      <c r="Z752" s="165"/>
    </row>
    <row r="753">
      <c r="A753" s="165"/>
      <c r="B753" s="165"/>
      <c r="C753" s="165"/>
      <c r="D753" s="165"/>
      <c r="E753" s="165"/>
      <c r="F753" s="165"/>
      <c r="G753" s="165"/>
      <c r="H753" s="165"/>
      <c r="I753" s="165"/>
      <c r="J753" s="173"/>
      <c r="K753" s="173"/>
      <c r="L753" s="165"/>
      <c r="M753" s="165"/>
      <c r="N753" s="165"/>
      <c r="O753" s="165"/>
      <c r="P753" s="165"/>
      <c r="Q753" s="165"/>
      <c r="R753" s="165"/>
      <c r="S753" s="165"/>
      <c r="T753" s="165"/>
      <c r="U753" s="165"/>
      <c r="V753" s="165"/>
      <c r="W753" s="165"/>
      <c r="X753" s="165"/>
      <c r="Y753" s="165"/>
      <c r="Z753" s="165"/>
    </row>
    <row r="754">
      <c r="A754" s="165"/>
      <c r="B754" s="165"/>
      <c r="C754" s="165"/>
      <c r="D754" s="165"/>
      <c r="E754" s="165"/>
      <c r="F754" s="165"/>
      <c r="G754" s="165"/>
      <c r="H754" s="165"/>
      <c r="I754" s="165"/>
      <c r="J754" s="173"/>
      <c r="K754" s="173"/>
      <c r="L754" s="165"/>
      <c r="M754" s="165"/>
      <c r="N754" s="165"/>
      <c r="O754" s="165"/>
      <c r="P754" s="165"/>
      <c r="Q754" s="165"/>
      <c r="R754" s="165"/>
      <c r="S754" s="165"/>
      <c r="T754" s="165"/>
      <c r="U754" s="165"/>
      <c r="V754" s="165"/>
      <c r="W754" s="165"/>
      <c r="X754" s="165"/>
      <c r="Y754" s="165"/>
      <c r="Z754" s="165"/>
    </row>
    <row r="755">
      <c r="A755" s="165"/>
      <c r="B755" s="165"/>
      <c r="C755" s="165"/>
      <c r="D755" s="165"/>
      <c r="E755" s="165"/>
      <c r="F755" s="165"/>
      <c r="G755" s="165"/>
      <c r="H755" s="165"/>
      <c r="I755" s="165"/>
      <c r="J755" s="173"/>
      <c r="K755" s="173"/>
      <c r="L755" s="165"/>
      <c r="M755" s="165"/>
      <c r="N755" s="165"/>
      <c r="O755" s="165"/>
      <c r="P755" s="165"/>
      <c r="Q755" s="165"/>
      <c r="R755" s="165"/>
      <c r="S755" s="165"/>
      <c r="T755" s="165"/>
      <c r="U755" s="165"/>
      <c r="V755" s="165"/>
      <c r="W755" s="165"/>
      <c r="X755" s="165"/>
      <c r="Y755" s="165"/>
      <c r="Z755" s="165"/>
    </row>
    <row r="756">
      <c r="A756" s="165"/>
      <c r="B756" s="165"/>
      <c r="C756" s="165"/>
      <c r="D756" s="165"/>
      <c r="E756" s="165"/>
      <c r="F756" s="165"/>
      <c r="G756" s="165"/>
      <c r="H756" s="165"/>
      <c r="I756" s="165"/>
      <c r="J756" s="173"/>
      <c r="K756" s="173"/>
      <c r="L756" s="165"/>
      <c r="M756" s="165"/>
      <c r="N756" s="165"/>
      <c r="O756" s="165"/>
      <c r="P756" s="165"/>
      <c r="Q756" s="165"/>
      <c r="R756" s="165"/>
      <c r="S756" s="165"/>
      <c r="T756" s="165"/>
      <c r="U756" s="165"/>
      <c r="V756" s="165"/>
      <c r="W756" s="165"/>
      <c r="X756" s="165"/>
      <c r="Y756" s="165"/>
      <c r="Z756" s="165"/>
    </row>
    <row r="757">
      <c r="A757" s="165"/>
      <c r="B757" s="165"/>
      <c r="C757" s="165"/>
      <c r="D757" s="165"/>
      <c r="E757" s="165"/>
      <c r="F757" s="165"/>
      <c r="G757" s="165"/>
      <c r="H757" s="165"/>
      <c r="I757" s="165"/>
      <c r="J757" s="173"/>
      <c r="K757" s="173"/>
      <c r="L757" s="165"/>
      <c r="M757" s="165"/>
      <c r="N757" s="165"/>
      <c r="O757" s="165"/>
      <c r="P757" s="165"/>
      <c r="Q757" s="165"/>
      <c r="R757" s="165"/>
      <c r="S757" s="165"/>
      <c r="T757" s="165"/>
      <c r="U757" s="165"/>
      <c r="V757" s="165"/>
      <c r="W757" s="165"/>
      <c r="X757" s="165"/>
      <c r="Y757" s="165"/>
      <c r="Z757" s="165"/>
    </row>
    <row r="758">
      <c r="A758" s="165"/>
      <c r="B758" s="165"/>
      <c r="C758" s="165"/>
      <c r="D758" s="165"/>
      <c r="E758" s="165"/>
      <c r="F758" s="165"/>
      <c r="G758" s="165"/>
      <c r="H758" s="165"/>
      <c r="I758" s="165"/>
      <c r="J758" s="173"/>
      <c r="K758" s="173"/>
      <c r="L758" s="165"/>
      <c r="M758" s="165"/>
      <c r="N758" s="165"/>
      <c r="O758" s="165"/>
      <c r="P758" s="165"/>
      <c r="Q758" s="165"/>
      <c r="R758" s="165"/>
      <c r="S758" s="165"/>
      <c r="T758" s="165"/>
      <c r="U758" s="165"/>
      <c r="V758" s="165"/>
      <c r="W758" s="165"/>
      <c r="X758" s="165"/>
      <c r="Y758" s="165"/>
      <c r="Z758" s="165"/>
    </row>
    <row r="759">
      <c r="A759" s="165"/>
      <c r="B759" s="165"/>
      <c r="C759" s="165"/>
      <c r="D759" s="165"/>
      <c r="E759" s="165"/>
      <c r="F759" s="165"/>
      <c r="G759" s="165"/>
      <c r="H759" s="165"/>
      <c r="I759" s="165"/>
      <c r="J759" s="173"/>
      <c r="K759" s="173"/>
      <c r="L759" s="165"/>
      <c r="M759" s="165"/>
      <c r="N759" s="165"/>
      <c r="O759" s="165"/>
      <c r="P759" s="165"/>
      <c r="Q759" s="165"/>
      <c r="R759" s="165"/>
      <c r="S759" s="165"/>
      <c r="T759" s="165"/>
      <c r="U759" s="165"/>
      <c r="V759" s="165"/>
      <c r="W759" s="165"/>
      <c r="X759" s="165"/>
      <c r="Y759" s="165"/>
      <c r="Z759" s="165"/>
    </row>
    <row r="760">
      <c r="A760" s="165"/>
      <c r="B760" s="165"/>
      <c r="C760" s="165"/>
      <c r="D760" s="165"/>
      <c r="E760" s="165"/>
      <c r="F760" s="165"/>
      <c r="G760" s="165"/>
      <c r="H760" s="165"/>
      <c r="I760" s="165"/>
      <c r="J760" s="173"/>
      <c r="K760" s="173"/>
      <c r="L760" s="165"/>
      <c r="M760" s="165"/>
      <c r="N760" s="165"/>
      <c r="O760" s="165"/>
      <c r="P760" s="165"/>
      <c r="Q760" s="165"/>
      <c r="R760" s="165"/>
      <c r="S760" s="165"/>
      <c r="T760" s="165"/>
      <c r="U760" s="165"/>
      <c r="V760" s="165"/>
      <c r="W760" s="165"/>
      <c r="X760" s="165"/>
      <c r="Y760" s="165"/>
      <c r="Z760" s="165"/>
    </row>
    <row r="761">
      <c r="A761" s="165"/>
      <c r="B761" s="165"/>
      <c r="C761" s="165"/>
      <c r="D761" s="165"/>
      <c r="E761" s="165"/>
      <c r="F761" s="165"/>
      <c r="G761" s="165"/>
      <c r="H761" s="165"/>
      <c r="I761" s="165"/>
      <c r="J761" s="173"/>
      <c r="K761" s="173"/>
      <c r="L761" s="165"/>
      <c r="M761" s="165"/>
      <c r="N761" s="165"/>
      <c r="O761" s="165"/>
      <c r="P761" s="165"/>
      <c r="Q761" s="165"/>
      <c r="R761" s="165"/>
      <c r="S761" s="165"/>
      <c r="T761" s="165"/>
      <c r="U761" s="165"/>
      <c r="V761" s="165"/>
      <c r="W761" s="165"/>
      <c r="X761" s="165"/>
      <c r="Y761" s="165"/>
      <c r="Z761" s="165"/>
    </row>
    <row r="762">
      <c r="A762" s="165"/>
      <c r="B762" s="165"/>
      <c r="C762" s="165"/>
      <c r="D762" s="165"/>
      <c r="E762" s="165"/>
      <c r="F762" s="165"/>
      <c r="G762" s="165"/>
      <c r="H762" s="165"/>
      <c r="I762" s="165"/>
      <c r="J762" s="173"/>
      <c r="K762" s="173"/>
      <c r="L762" s="165"/>
      <c r="M762" s="165"/>
      <c r="N762" s="165"/>
      <c r="O762" s="165"/>
      <c r="P762" s="165"/>
      <c r="Q762" s="165"/>
      <c r="R762" s="165"/>
      <c r="S762" s="165"/>
      <c r="T762" s="165"/>
      <c r="U762" s="165"/>
      <c r="V762" s="165"/>
      <c r="W762" s="165"/>
      <c r="X762" s="165"/>
      <c r="Y762" s="165"/>
      <c r="Z762" s="165"/>
    </row>
    <row r="763">
      <c r="A763" s="165"/>
      <c r="B763" s="165"/>
      <c r="C763" s="165"/>
      <c r="D763" s="165"/>
      <c r="E763" s="165"/>
      <c r="F763" s="165"/>
      <c r="G763" s="165"/>
      <c r="H763" s="165"/>
      <c r="I763" s="165"/>
      <c r="J763" s="173"/>
      <c r="K763" s="173"/>
      <c r="L763" s="165"/>
      <c r="M763" s="165"/>
      <c r="N763" s="165"/>
      <c r="O763" s="165"/>
      <c r="P763" s="165"/>
      <c r="Q763" s="165"/>
      <c r="R763" s="165"/>
      <c r="S763" s="165"/>
      <c r="T763" s="165"/>
      <c r="U763" s="165"/>
      <c r="V763" s="165"/>
      <c r="W763" s="165"/>
      <c r="X763" s="165"/>
      <c r="Y763" s="165"/>
      <c r="Z763" s="165"/>
    </row>
    <row r="764">
      <c r="A764" s="165"/>
      <c r="B764" s="165"/>
      <c r="C764" s="165"/>
      <c r="D764" s="165"/>
      <c r="E764" s="165"/>
      <c r="F764" s="165"/>
      <c r="G764" s="165"/>
      <c r="H764" s="165"/>
      <c r="I764" s="165"/>
      <c r="J764" s="173"/>
      <c r="K764" s="173"/>
      <c r="L764" s="165"/>
      <c r="M764" s="165"/>
      <c r="N764" s="165"/>
      <c r="O764" s="165"/>
      <c r="P764" s="165"/>
      <c r="Q764" s="165"/>
      <c r="R764" s="165"/>
      <c r="S764" s="165"/>
      <c r="T764" s="165"/>
      <c r="U764" s="165"/>
      <c r="V764" s="165"/>
      <c r="W764" s="165"/>
      <c r="X764" s="165"/>
      <c r="Y764" s="165"/>
      <c r="Z764" s="165"/>
    </row>
    <row r="765">
      <c r="A765" s="165"/>
      <c r="B765" s="165"/>
      <c r="C765" s="165"/>
      <c r="D765" s="165"/>
      <c r="E765" s="165"/>
      <c r="F765" s="165"/>
      <c r="G765" s="165"/>
      <c r="H765" s="165"/>
      <c r="I765" s="165"/>
      <c r="J765" s="173"/>
      <c r="K765" s="173"/>
      <c r="L765" s="165"/>
      <c r="M765" s="165"/>
      <c r="N765" s="165"/>
      <c r="O765" s="165"/>
      <c r="P765" s="165"/>
      <c r="Q765" s="165"/>
      <c r="R765" s="165"/>
      <c r="S765" s="165"/>
      <c r="T765" s="165"/>
      <c r="U765" s="165"/>
      <c r="V765" s="165"/>
      <c r="W765" s="165"/>
      <c r="X765" s="165"/>
      <c r="Y765" s="165"/>
      <c r="Z765" s="165"/>
    </row>
    <row r="766">
      <c r="A766" s="165"/>
      <c r="B766" s="165"/>
      <c r="C766" s="165"/>
      <c r="D766" s="165"/>
      <c r="E766" s="165"/>
      <c r="F766" s="165"/>
      <c r="G766" s="165"/>
      <c r="H766" s="165"/>
      <c r="I766" s="165"/>
      <c r="J766" s="173"/>
      <c r="K766" s="173"/>
      <c r="L766" s="165"/>
      <c r="M766" s="165"/>
      <c r="N766" s="165"/>
      <c r="O766" s="165"/>
      <c r="P766" s="165"/>
      <c r="Q766" s="165"/>
      <c r="R766" s="165"/>
      <c r="S766" s="165"/>
      <c r="T766" s="165"/>
      <c r="U766" s="165"/>
      <c r="V766" s="165"/>
      <c r="W766" s="165"/>
      <c r="X766" s="165"/>
      <c r="Y766" s="165"/>
      <c r="Z766" s="165"/>
    </row>
    <row r="767">
      <c r="A767" s="165"/>
      <c r="B767" s="165"/>
      <c r="C767" s="165"/>
      <c r="D767" s="165"/>
      <c r="E767" s="165"/>
      <c r="F767" s="165"/>
      <c r="G767" s="165"/>
      <c r="H767" s="165"/>
      <c r="I767" s="165"/>
      <c r="J767" s="173"/>
      <c r="K767" s="173"/>
      <c r="L767" s="165"/>
      <c r="M767" s="165"/>
      <c r="N767" s="165"/>
      <c r="O767" s="165"/>
      <c r="P767" s="165"/>
      <c r="Q767" s="165"/>
      <c r="R767" s="165"/>
      <c r="S767" s="165"/>
      <c r="T767" s="165"/>
      <c r="U767" s="165"/>
      <c r="V767" s="165"/>
      <c r="W767" s="165"/>
      <c r="X767" s="165"/>
      <c r="Y767" s="165"/>
      <c r="Z767" s="165"/>
    </row>
    <row r="768">
      <c r="A768" s="165"/>
      <c r="B768" s="165"/>
      <c r="C768" s="165"/>
      <c r="D768" s="165"/>
      <c r="E768" s="165"/>
      <c r="F768" s="165"/>
      <c r="G768" s="165"/>
      <c r="H768" s="165"/>
      <c r="I768" s="165"/>
      <c r="J768" s="173"/>
      <c r="K768" s="173"/>
      <c r="L768" s="165"/>
      <c r="M768" s="165"/>
      <c r="N768" s="165"/>
      <c r="O768" s="165"/>
      <c r="P768" s="165"/>
      <c r="Q768" s="165"/>
      <c r="R768" s="165"/>
      <c r="S768" s="165"/>
      <c r="T768" s="165"/>
      <c r="U768" s="165"/>
      <c r="V768" s="165"/>
      <c r="W768" s="165"/>
      <c r="X768" s="165"/>
      <c r="Y768" s="165"/>
      <c r="Z768" s="165"/>
    </row>
    <row r="769">
      <c r="A769" s="165"/>
      <c r="B769" s="165"/>
      <c r="C769" s="165"/>
      <c r="D769" s="165"/>
      <c r="E769" s="165"/>
      <c r="F769" s="165"/>
      <c r="G769" s="165"/>
      <c r="H769" s="165"/>
      <c r="I769" s="165"/>
      <c r="J769" s="173"/>
      <c r="K769" s="173"/>
      <c r="L769" s="165"/>
      <c r="M769" s="165"/>
      <c r="N769" s="165"/>
      <c r="O769" s="165"/>
      <c r="P769" s="165"/>
      <c r="Q769" s="165"/>
      <c r="R769" s="165"/>
      <c r="S769" s="165"/>
      <c r="T769" s="165"/>
      <c r="U769" s="165"/>
      <c r="V769" s="165"/>
      <c r="W769" s="165"/>
      <c r="X769" s="165"/>
      <c r="Y769" s="165"/>
      <c r="Z769" s="165"/>
    </row>
    <row r="770">
      <c r="A770" s="165"/>
      <c r="B770" s="165"/>
      <c r="C770" s="165"/>
      <c r="D770" s="165"/>
      <c r="E770" s="165"/>
      <c r="F770" s="165"/>
      <c r="G770" s="165"/>
      <c r="H770" s="165"/>
      <c r="I770" s="165"/>
      <c r="J770" s="173"/>
      <c r="K770" s="173"/>
      <c r="L770" s="165"/>
      <c r="M770" s="165"/>
      <c r="N770" s="165"/>
      <c r="O770" s="165"/>
      <c r="P770" s="165"/>
      <c r="Q770" s="165"/>
      <c r="R770" s="165"/>
      <c r="S770" s="165"/>
      <c r="T770" s="165"/>
      <c r="U770" s="165"/>
      <c r="V770" s="165"/>
      <c r="W770" s="165"/>
      <c r="X770" s="165"/>
      <c r="Y770" s="165"/>
      <c r="Z770" s="165"/>
    </row>
    <row r="771">
      <c r="A771" s="165"/>
      <c r="B771" s="165"/>
      <c r="C771" s="165"/>
      <c r="D771" s="165"/>
      <c r="E771" s="165"/>
      <c r="F771" s="165"/>
      <c r="G771" s="165"/>
      <c r="H771" s="165"/>
      <c r="I771" s="165"/>
      <c r="J771" s="173"/>
      <c r="K771" s="173"/>
      <c r="L771" s="165"/>
      <c r="M771" s="165"/>
      <c r="N771" s="165"/>
      <c r="O771" s="165"/>
      <c r="P771" s="165"/>
      <c r="Q771" s="165"/>
      <c r="R771" s="165"/>
      <c r="S771" s="165"/>
      <c r="T771" s="165"/>
      <c r="U771" s="165"/>
      <c r="V771" s="165"/>
      <c r="W771" s="165"/>
      <c r="X771" s="165"/>
      <c r="Y771" s="165"/>
      <c r="Z771" s="165"/>
    </row>
    <row r="772">
      <c r="A772" s="165"/>
      <c r="B772" s="165"/>
      <c r="C772" s="165"/>
      <c r="D772" s="165"/>
      <c r="E772" s="165"/>
      <c r="F772" s="165"/>
      <c r="G772" s="165"/>
      <c r="H772" s="165"/>
      <c r="I772" s="165"/>
      <c r="J772" s="173"/>
      <c r="K772" s="173"/>
      <c r="L772" s="165"/>
      <c r="M772" s="165"/>
      <c r="N772" s="165"/>
      <c r="O772" s="165"/>
      <c r="P772" s="165"/>
      <c r="Q772" s="165"/>
      <c r="R772" s="165"/>
      <c r="S772" s="165"/>
      <c r="T772" s="165"/>
      <c r="U772" s="165"/>
      <c r="V772" s="165"/>
      <c r="W772" s="165"/>
      <c r="X772" s="165"/>
      <c r="Y772" s="165"/>
      <c r="Z772" s="165"/>
    </row>
    <row r="773">
      <c r="A773" s="165"/>
      <c r="B773" s="165"/>
      <c r="C773" s="165"/>
      <c r="D773" s="165"/>
      <c r="E773" s="165"/>
      <c r="F773" s="165"/>
      <c r="G773" s="165"/>
      <c r="H773" s="165"/>
      <c r="I773" s="165"/>
      <c r="J773" s="173"/>
      <c r="K773" s="173"/>
      <c r="L773" s="165"/>
      <c r="M773" s="165"/>
      <c r="N773" s="165"/>
      <c r="O773" s="165"/>
      <c r="P773" s="165"/>
      <c r="Q773" s="165"/>
      <c r="R773" s="165"/>
      <c r="S773" s="165"/>
      <c r="T773" s="165"/>
      <c r="U773" s="165"/>
      <c r="V773" s="165"/>
      <c r="W773" s="165"/>
      <c r="X773" s="165"/>
      <c r="Y773" s="165"/>
      <c r="Z773" s="165"/>
    </row>
    <row r="774">
      <c r="A774" s="165"/>
      <c r="B774" s="165"/>
      <c r="C774" s="165"/>
      <c r="D774" s="165"/>
      <c r="E774" s="165"/>
      <c r="F774" s="165"/>
      <c r="G774" s="165"/>
      <c r="H774" s="165"/>
      <c r="I774" s="165"/>
      <c r="J774" s="173"/>
      <c r="K774" s="173"/>
      <c r="L774" s="165"/>
      <c r="M774" s="165"/>
      <c r="N774" s="165"/>
      <c r="O774" s="165"/>
      <c r="P774" s="165"/>
      <c r="Q774" s="165"/>
      <c r="R774" s="165"/>
      <c r="S774" s="165"/>
      <c r="T774" s="165"/>
      <c r="U774" s="165"/>
      <c r="V774" s="165"/>
      <c r="W774" s="165"/>
      <c r="X774" s="165"/>
      <c r="Y774" s="165"/>
      <c r="Z774" s="165"/>
    </row>
    <row r="775">
      <c r="A775" s="165"/>
      <c r="B775" s="165"/>
      <c r="C775" s="165"/>
      <c r="D775" s="165"/>
      <c r="E775" s="165"/>
      <c r="F775" s="165"/>
      <c r="G775" s="165"/>
      <c r="H775" s="165"/>
      <c r="I775" s="165"/>
      <c r="J775" s="173"/>
      <c r="K775" s="173"/>
      <c r="L775" s="165"/>
      <c r="M775" s="165"/>
      <c r="N775" s="165"/>
      <c r="O775" s="165"/>
      <c r="P775" s="165"/>
      <c r="Q775" s="165"/>
      <c r="R775" s="165"/>
      <c r="S775" s="165"/>
      <c r="T775" s="165"/>
      <c r="U775" s="165"/>
      <c r="V775" s="165"/>
      <c r="W775" s="165"/>
      <c r="X775" s="165"/>
      <c r="Y775" s="165"/>
      <c r="Z775" s="165"/>
    </row>
    <row r="776">
      <c r="A776" s="165"/>
      <c r="B776" s="165"/>
      <c r="C776" s="165"/>
      <c r="D776" s="165"/>
      <c r="E776" s="165"/>
      <c r="F776" s="165"/>
      <c r="G776" s="165"/>
      <c r="H776" s="165"/>
      <c r="I776" s="165"/>
      <c r="J776" s="173"/>
      <c r="K776" s="173"/>
      <c r="L776" s="165"/>
      <c r="M776" s="165"/>
      <c r="N776" s="165"/>
      <c r="O776" s="165"/>
      <c r="P776" s="165"/>
      <c r="Q776" s="165"/>
      <c r="R776" s="165"/>
      <c r="S776" s="165"/>
      <c r="T776" s="165"/>
      <c r="U776" s="165"/>
      <c r="V776" s="165"/>
      <c r="W776" s="165"/>
      <c r="X776" s="165"/>
      <c r="Y776" s="165"/>
      <c r="Z776" s="165"/>
    </row>
    <row r="777">
      <c r="A777" s="165"/>
      <c r="B777" s="165"/>
      <c r="C777" s="165"/>
      <c r="D777" s="165"/>
      <c r="E777" s="165"/>
      <c r="F777" s="165"/>
      <c r="G777" s="165"/>
      <c r="H777" s="165"/>
      <c r="I777" s="165"/>
      <c r="J777" s="173"/>
      <c r="K777" s="173"/>
      <c r="L777" s="165"/>
      <c r="M777" s="165"/>
      <c r="N777" s="165"/>
      <c r="O777" s="165"/>
      <c r="P777" s="165"/>
      <c r="Q777" s="165"/>
      <c r="R777" s="165"/>
      <c r="S777" s="165"/>
      <c r="T777" s="165"/>
      <c r="U777" s="165"/>
      <c r="V777" s="165"/>
      <c r="W777" s="165"/>
      <c r="X777" s="165"/>
      <c r="Y777" s="165"/>
      <c r="Z777" s="165"/>
    </row>
    <row r="778">
      <c r="A778" s="165"/>
      <c r="B778" s="165"/>
      <c r="C778" s="165"/>
      <c r="D778" s="165"/>
      <c r="E778" s="165"/>
      <c r="F778" s="165"/>
      <c r="G778" s="165"/>
      <c r="H778" s="165"/>
      <c r="I778" s="165"/>
      <c r="J778" s="173"/>
      <c r="K778" s="173"/>
      <c r="L778" s="165"/>
      <c r="M778" s="165"/>
      <c r="N778" s="165"/>
      <c r="O778" s="165"/>
      <c r="P778" s="165"/>
      <c r="Q778" s="165"/>
      <c r="R778" s="165"/>
      <c r="S778" s="165"/>
      <c r="T778" s="165"/>
      <c r="U778" s="165"/>
      <c r="V778" s="165"/>
      <c r="W778" s="165"/>
      <c r="X778" s="165"/>
      <c r="Y778" s="165"/>
      <c r="Z778" s="165"/>
    </row>
    <row r="779">
      <c r="A779" s="165"/>
      <c r="B779" s="165"/>
      <c r="C779" s="165"/>
      <c r="D779" s="165"/>
      <c r="E779" s="165"/>
      <c r="F779" s="165"/>
      <c r="G779" s="165"/>
      <c r="H779" s="165"/>
      <c r="I779" s="165"/>
      <c r="J779" s="173"/>
      <c r="K779" s="173"/>
      <c r="L779" s="165"/>
      <c r="M779" s="165"/>
      <c r="N779" s="165"/>
      <c r="O779" s="165"/>
      <c r="P779" s="165"/>
      <c r="Q779" s="165"/>
      <c r="R779" s="165"/>
      <c r="S779" s="165"/>
      <c r="T779" s="165"/>
      <c r="U779" s="165"/>
      <c r="V779" s="165"/>
      <c r="W779" s="165"/>
      <c r="X779" s="165"/>
      <c r="Y779" s="165"/>
      <c r="Z779" s="165"/>
    </row>
    <row r="780">
      <c r="A780" s="165"/>
      <c r="B780" s="165"/>
      <c r="C780" s="165"/>
      <c r="D780" s="165"/>
      <c r="E780" s="165"/>
      <c r="F780" s="165"/>
      <c r="G780" s="165"/>
      <c r="H780" s="165"/>
      <c r="I780" s="165"/>
      <c r="J780" s="173"/>
      <c r="K780" s="173"/>
      <c r="L780" s="165"/>
      <c r="M780" s="165"/>
      <c r="N780" s="165"/>
      <c r="O780" s="165"/>
      <c r="P780" s="165"/>
      <c r="Q780" s="165"/>
      <c r="R780" s="165"/>
      <c r="S780" s="165"/>
      <c r="T780" s="165"/>
      <c r="U780" s="165"/>
      <c r="V780" s="165"/>
      <c r="W780" s="165"/>
      <c r="X780" s="165"/>
      <c r="Y780" s="165"/>
      <c r="Z780" s="165"/>
    </row>
    <row r="781">
      <c r="A781" s="165"/>
      <c r="B781" s="165"/>
      <c r="C781" s="165"/>
      <c r="D781" s="165"/>
      <c r="E781" s="165"/>
      <c r="F781" s="165"/>
      <c r="G781" s="165"/>
      <c r="H781" s="165"/>
      <c r="I781" s="165"/>
      <c r="J781" s="173"/>
      <c r="K781" s="173"/>
      <c r="L781" s="165"/>
      <c r="M781" s="165"/>
      <c r="N781" s="165"/>
      <c r="O781" s="165"/>
      <c r="P781" s="165"/>
      <c r="Q781" s="165"/>
      <c r="R781" s="165"/>
      <c r="S781" s="165"/>
      <c r="T781" s="165"/>
      <c r="U781" s="165"/>
      <c r="V781" s="165"/>
      <c r="W781" s="165"/>
      <c r="X781" s="165"/>
      <c r="Y781" s="165"/>
      <c r="Z781" s="165"/>
    </row>
    <row r="782">
      <c r="A782" s="165"/>
      <c r="B782" s="165"/>
      <c r="C782" s="165"/>
      <c r="D782" s="165"/>
      <c r="E782" s="165"/>
      <c r="F782" s="165"/>
      <c r="G782" s="165"/>
      <c r="H782" s="165"/>
      <c r="I782" s="165"/>
      <c r="J782" s="173"/>
      <c r="K782" s="173"/>
      <c r="L782" s="165"/>
      <c r="M782" s="165"/>
      <c r="N782" s="165"/>
      <c r="O782" s="165"/>
      <c r="P782" s="165"/>
      <c r="Q782" s="165"/>
      <c r="R782" s="165"/>
      <c r="S782" s="165"/>
      <c r="T782" s="165"/>
      <c r="U782" s="165"/>
      <c r="V782" s="165"/>
      <c r="W782" s="165"/>
      <c r="X782" s="165"/>
      <c r="Y782" s="165"/>
      <c r="Z782" s="165"/>
    </row>
    <row r="783">
      <c r="A783" s="165"/>
      <c r="B783" s="165"/>
      <c r="C783" s="165"/>
      <c r="D783" s="165"/>
      <c r="E783" s="165"/>
      <c r="F783" s="165"/>
      <c r="G783" s="165"/>
      <c r="H783" s="165"/>
      <c r="I783" s="165"/>
      <c r="J783" s="173"/>
      <c r="K783" s="173"/>
      <c r="L783" s="165"/>
      <c r="M783" s="165"/>
      <c r="N783" s="165"/>
      <c r="O783" s="165"/>
      <c r="P783" s="165"/>
      <c r="Q783" s="165"/>
      <c r="R783" s="165"/>
      <c r="S783" s="165"/>
      <c r="T783" s="165"/>
      <c r="U783" s="165"/>
      <c r="V783" s="165"/>
      <c r="W783" s="165"/>
      <c r="X783" s="165"/>
      <c r="Y783" s="165"/>
      <c r="Z783" s="165"/>
    </row>
    <row r="784">
      <c r="A784" s="165"/>
      <c r="B784" s="165"/>
      <c r="C784" s="165"/>
      <c r="D784" s="165"/>
      <c r="E784" s="165"/>
      <c r="F784" s="165"/>
      <c r="G784" s="165"/>
      <c r="H784" s="165"/>
      <c r="I784" s="165"/>
      <c r="J784" s="173"/>
      <c r="K784" s="173"/>
      <c r="L784" s="165"/>
      <c r="M784" s="165"/>
      <c r="N784" s="165"/>
      <c r="O784" s="165"/>
      <c r="P784" s="165"/>
      <c r="Q784" s="165"/>
      <c r="R784" s="165"/>
      <c r="S784" s="165"/>
      <c r="T784" s="165"/>
      <c r="U784" s="165"/>
      <c r="V784" s="165"/>
      <c r="W784" s="165"/>
      <c r="X784" s="165"/>
      <c r="Y784" s="165"/>
      <c r="Z784" s="165"/>
    </row>
    <row r="785">
      <c r="A785" s="165"/>
      <c r="B785" s="165"/>
      <c r="C785" s="165"/>
      <c r="D785" s="165"/>
      <c r="E785" s="165"/>
      <c r="F785" s="165"/>
      <c r="G785" s="165"/>
      <c r="H785" s="165"/>
      <c r="I785" s="165"/>
      <c r="J785" s="173"/>
      <c r="K785" s="173"/>
      <c r="L785" s="165"/>
      <c r="M785" s="165"/>
      <c r="N785" s="165"/>
      <c r="O785" s="165"/>
      <c r="P785" s="165"/>
      <c r="Q785" s="165"/>
      <c r="R785" s="165"/>
      <c r="S785" s="165"/>
      <c r="T785" s="165"/>
      <c r="U785" s="165"/>
      <c r="V785" s="165"/>
      <c r="W785" s="165"/>
      <c r="X785" s="165"/>
      <c r="Y785" s="165"/>
      <c r="Z785" s="165"/>
    </row>
    <row r="786">
      <c r="A786" s="165"/>
      <c r="B786" s="165"/>
      <c r="C786" s="165"/>
      <c r="D786" s="165"/>
      <c r="E786" s="165"/>
      <c r="F786" s="165"/>
      <c r="G786" s="165"/>
      <c r="H786" s="165"/>
      <c r="I786" s="165"/>
      <c r="J786" s="173"/>
      <c r="K786" s="173"/>
      <c r="L786" s="165"/>
      <c r="M786" s="165"/>
      <c r="N786" s="165"/>
      <c r="O786" s="165"/>
      <c r="P786" s="165"/>
      <c r="Q786" s="165"/>
      <c r="R786" s="165"/>
      <c r="S786" s="165"/>
      <c r="T786" s="165"/>
      <c r="U786" s="165"/>
      <c r="V786" s="165"/>
      <c r="W786" s="165"/>
      <c r="X786" s="165"/>
      <c r="Y786" s="165"/>
      <c r="Z786" s="165"/>
    </row>
    <row r="787">
      <c r="A787" s="165"/>
      <c r="B787" s="165"/>
      <c r="C787" s="165"/>
      <c r="D787" s="165"/>
      <c r="E787" s="165"/>
      <c r="F787" s="165"/>
      <c r="G787" s="165"/>
      <c r="H787" s="165"/>
      <c r="I787" s="165"/>
      <c r="J787" s="173"/>
      <c r="K787" s="173"/>
      <c r="L787" s="165"/>
      <c r="M787" s="165"/>
      <c r="N787" s="165"/>
      <c r="O787" s="165"/>
      <c r="P787" s="165"/>
      <c r="Q787" s="165"/>
      <c r="R787" s="165"/>
      <c r="S787" s="165"/>
      <c r="T787" s="165"/>
      <c r="U787" s="165"/>
      <c r="V787" s="165"/>
      <c r="W787" s="165"/>
      <c r="X787" s="165"/>
      <c r="Y787" s="165"/>
      <c r="Z787" s="165"/>
    </row>
    <row r="788">
      <c r="A788" s="165"/>
      <c r="B788" s="165"/>
      <c r="C788" s="165"/>
      <c r="D788" s="165"/>
      <c r="E788" s="165"/>
      <c r="F788" s="165"/>
      <c r="G788" s="165"/>
      <c r="H788" s="165"/>
      <c r="I788" s="165"/>
      <c r="J788" s="173"/>
      <c r="K788" s="173"/>
      <c r="L788" s="165"/>
      <c r="M788" s="165"/>
      <c r="N788" s="165"/>
      <c r="O788" s="165"/>
      <c r="P788" s="165"/>
      <c r="Q788" s="165"/>
      <c r="R788" s="165"/>
      <c r="S788" s="165"/>
      <c r="T788" s="165"/>
      <c r="U788" s="165"/>
      <c r="V788" s="165"/>
      <c r="W788" s="165"/>
      <c r="X788" s="165"/>
      <c r="Y788" s="165"/>
      <c r="Z788" s="165"/>
    </row>
    <row r="789">
      <c r="A789" s="165"/>
      <c r="B789" s="165"/>
      <c r="C789" s="165"/>
      <c r="D789" s="165"/>
      <c r="E789" s="165"/>
      <c r="F789" s="165"/>
      <c r="G789" s="165"/>
      <c r="H789" s="165"/>
      <c r="I789" s="165"/>
      <c r="J789" s="173"/>
      <c r="K789" s="173"/>
      <c r="L789" s="165"/>
      <c r="M789" s="165"/>
      <c r="N789" s="165"/>
      <c r="O789" s="165"/>
      <c r="P789" s="165"/>
      <c r="Q789" s="165"/>
      <c r="R789" s="165"/>
      <c r="S789" s="165"/>
      <c r="T789" s="165"/>
      <c r="U789" s="165"/>
      <c r="V789" s="165"/>
      <c r="W789" s="165"/>
      <c r="X789" s="165"/>
      <c r="Y789" s="165"/>
      <c r="Z789" s="165"/>
    </row>
    <row r="790">
      <c r="A790" s="165"/>
      <c r="B790" s="165"/>
      <c r="C790" s="165"/>
      <c r="D790" s="165"/>
      <c r="E790" s="165"/>
      <c r="F790" s="165"/>
      <c r="G790" s="165"/>
      <c r="H790" s="165"/>
      <c r="I790" s="165"/>
      <c r="J790" s="173"/>
      <c r="K790" s="173"/>
      <c r="L790" s="165"/>
      <c r="M790" s="165"/>
      <c r="N790" s="165"/>
      <c r="O790" s="165"/>
      <c r="P790" s="165"/>
      <c r="Q790" s="165"/>
      <c r="R790" s="165"/>
      <c r="S790" s="165"/>
      <c r="T790" s="165"/>
      <c r="U790" s="165"/>
      <c r="V790" s="165"/>
      <c r="W790" s="165"/>
      <c r="X790" s="165"/>
      <c r="Y790" s="165"/>
      <c r="Z790" s="165"/>
    </row>
    <row r="791">
      <c r="A791" s="165"/>
      <c r="B791" s="165"/>
      <c r="C791" s="165"/>
      <c r="D791" s="165"/>
      <c r="E791" s="165"/>
      <c r="F791" s="165"/>
      <c r="G791" s="165"/>
      <c r="H791" s="165"/>
      <c r="I791" s="165"/>
      <c r="J791" s="173"/>
      <c r="K791" s="173"/>
      <c r="L791" s="165"/>
      <c r="M791" s="165"/>
      <c r="N791" s="165"/>
      <c r="O791" s="165"/>
      <c r="P791" s="165"/>
      <c r="Q791" s="165"/>
      <c r="R791" s="165"/>
      <c r="S791" s="165"/>
      <c r="T791" s="165"/>
      <c r="U791" s="165"/>
      <c r="V791" s="165"/>
      <c r="W791" s="165"/>
      <c r="X791" s="165"/>
      <c r="Y791" s="165"/>
      <c r="Z791" s="165"/>
    </row>
    <row r="792">
      <c r="A792" s="165"/>
      <c r="B792" s="165"/>
      <c r="C792" s="165"/>
      <c r="D792" s="165"/>
      <c r="E792" s="165"/>
      <c r="F792" s="165"/>
      <c r="G792" s="165"/>
      <c r="H792" s="165"/>
      <c r="I792" s="165"/>
      <c r="J792" s="173"/>
      <c r="K792" s="173"/>
      <c r="L792" s="165"/>
      <c r="M792" s="165"/>
      <c r="N792" s="165"/>
      <c r="O792" s="165"/>
      <c r="P792" s="165"/>
      <c r="Q792" s="165"/>
      <c r="R792" s="165"/>
      <c r="S792" s="165"/>
      <c r="T792" s="165"/>
      <c r="U792" s="165"/>
      <c r="V792" s="165"/>
      <c r="W792" s="165"/>
      <c r="X792" s="165"/>
      <c r="Y792" s="165"/>
      <c r="Z792" s="165"/>
    </row>
    <row r="793">
      <c r="A793" s="165"/>
      <c r="B793" s="165"/>
      <c r="C793" s="165"/>
      <c r="D793" s="165"/>
      <c r="E793" s="165"/>
      <c r="F793" s="165"/>
      <c r="G793" s="165"/>
      <c r="H793" s="165"/>
      <c r="I793" s="165"/>
      <c r="J793" s="173"/>
      <c r="K793" s="173"/>
      <c r="L793" s="165"/>
      <c r="M793" s="165"/>
      <c r="N793" s="165"/>
      <c r="O793" s="165"/>
      <c r="P793" s="165"/>
      <c r="Q793" s="165"/>
      <c r="R793" s="165"/>
      <c r="S793" s="165"/>
      <c r="T793" s="165"/>
      <c r="U793" s="165"/>
      <c r="V793" s="165"/>
      <c r="W793" s="165"/>
      <c r="X793" s="165"/>
      <c r="Y793" s="165"/>
      <c r="Z793" s="165"/>
    </row>
    <row r="794">
      <c r="A794" s="165"/>
      <c r="B794" s="165"/>
      <c r="C794" s="165"/>
      <c r="D794" s="165"/>
      <c r="E794" s="165"/>
      <c r="F794" s="165"/>
      <c r="G794" s="165"/>
      <c r="H794" s="165"/>
      <c r="I794" s="165"/>
      <c r="J794" s="173"/>
      <c r="K794" s="173"/>
      <c r="L794" s="165"/>
      <c r="M794" s="165"/>
      <c r="N794" s="165"/>
      <c r="O794" s="165"/>
      <c r="P794" s="165"/>
      <c r="Q794" s="165"/>
      <c r="R794" s="165"/>
      <c r="S794" s="165"/>
      <c r="T794" s="165"/>
      <c r="U794" s="165"/>
      <c r="V794" s="165"/>
      <c r="W794" s="165"/>
      <c r="X794" s="165"/>
      <c r="Y794" s="165"/>
      <c r="Z794" s="165"/>
    </row>
    <row r="795">
      <c r="A795" s="165"/>
      <c r="B795" s="165"/>
      <c r="C795" s="165"/>
      <c r="D795" s="165"/>
      <c r="E795" s="165"/>
      <c r="F795" s="165"/>
      <c r="G795" s="165"/>
      <c r="H795" s="165"/>
      <c r="I795" s="165"/>
      <c r="J795" s="173"/>
      <c r="K795" s="173"/>
      <c r="L795" s="165"/>
      <c r="M795" s="165"/>
      <c r="N795" s="165"/>
      <c r="O795" s="165"/>
      <c r="P795" s="165"/>
      <c r="Q795" s="165"/>
      <c r="R795" s="165"/>
      <c r="S795" s="165"/>
      <c r="T795" s="165"/>
      <c r="U795" s="165"/>
      <c r="V795" s="165"/>
      <c r="W795" s="165"/>
      <c r="X795" s="165"/>
      <c r="Y795" s="165"/>
      <c r="Z795" s="165"/>
    </row>
    <row r="796">
      <c r="A796" s="165"/>
      <c r="B796" s="165"/>
      <c r="C796" s="165"/>
      <c r="D796" s="165"/>
      <c r="E796" s="165"/>
      <c r="F796" s="165"/>
      <c r="G796" s="165"/>
      <c r="H796" s="165"/>
      <c r="I796" s="165"/>
      <c r="J796" s="173"/>
      <c r="K796" s="173"/>
      <c r="L796" s="165"/>
      <c r="M796" s="165"/>
      <c r="N796" s="165"/>
      <c r="O796" s="165"/>
      <c r="P796" s="165"/>
      <c r="Q796" s="165"/>
      <c r="R796" s="165"/>
      <c r="S796" s="165"/>
      <c r="T796" s="165"/>
      <c r="U796" s="165"/>
      <c r="V796" s="165"/>
      <c r="W796" s="165"/>
      <c r="X796" s="165"/>
      <c r="Y796" s="165"/>
      <c r="Z796" s="165"/>
    </row>
    <row r="797">
      <c r="A797" s="165"/>
      <c r="B797" s="165"/>
      <c r="C797" s="165"/>
      <c r="D797" s="165"/>
      <c r="E797" s="165"/>
      <c r="F797" s="165"/>
      <c r="G797" s="165"/>
      <c r="H797" s="165"/>
      <c r="I797" s="165"/>
      <c r="J797" s="173"/>
      <c r="K797" s="173"/>
      <c r="L797" s="165"/>
      <c r="M797" s="165"/>
      <c r="N797" s="165"/>
      <c r="O797" s="165"/>
      <c r="P797" s="165"/>
      <c r="Q797" s="165"/>
      <c r="R797" s="165"/>
      <c r="S797" s="165"/>
      <c r="T797" s="165"/>
      <c r="U797" s="165"/>
      <c r="V797" s="165"/>
      <c r="W797" s="165"/>
      <c r="X797" s="165"/>
      <c r="Y797" s="165"/>
      <c r="Z797" s="165"/>
    </row>
    <row r="798">
      <c r="A798" s="165"/>
      <c r="B798" s="165"/>
      <c r="C798" s="165"/>
      <c r="D798" s="165"/>
      <c r="E798" s="165"/>
      <c r="F798" s="165"/>
      <c r="G798" s="165"/>
      <c r="H798" s="165"/>
      <c r="I798" s="165"/>
      <c r="J798" s="173"/>
      <c r="K798" s="173"/>
      <c r="L798" s="165"/>
      <c r="M798" s="165"/>
      <c r="N798" s="165"/>
      <c r="O798" s="165"/>
      <c r="P798" s="165"/>
      <c r="Q798" s="165"/>
      <c r="R798" s="165"/>
      <c r="S798" s="165"/>
      <c r="T798" s="165"/>
      <c r="U798" s="165"/>
      <c r="V798" s="165"/>
      <c r="W798" s="165"/>
      <c r="X798" s="165"/>
      <c r="Y798" s="165"/>
      <c r="Z798" s="165"/>
    </row>
    <row r="799">
      <c r="A799" s="165"/>
      <c r="B799" s="165"/>
      <c r="C799" s="165"/>
      <c r="D799" s="165"/>
      <c r="E799" s="165"/>
      <c r="F799" s="165"/>
      <c r="G799" s="165"/>
      <c r="H799" s="165"/>
      <c r="I799" s="165"/>
      <c r="J799" s="173"/>
      <c r="K799" s="173"/>
      <c r="L799" s="165"/>
      <c r="M799" s="165"/>
      <c r="N799" s="165"/>
      <c r="O799" s="165"/>
      <c r="P799" s="165"/>
      <c r="Q799" s="165"/>
      <c r="R799" s="165"/>
      <c r="S799" s="165"/>
      <c r="T799" s="165"/>
      <c r="U799" s="165"/>
      <c r="V799" s="165"/>
      <c r="W799" s="165"/>
      <c r="X799" s="165"/>
      <c r="Y799" s="165"/>
      <c r="Z799" s="165"/>
    </row>
    <row r="800">
      <c r="A800" s="165"/>
      <c r="B800" s="165"/>
      <c r="C800" s="165"/>
      <c r="D800" s="165"/>
      <c r="E800" s="165"/>
      <c r="F800" s="165"/>
      <c r="G800" s="165"/>
      <c r="H800" s="165"/>
      <c r="I800" s="165"/>
      <c r="J800" s="173"/>
      <c r="K800" s="173"/>
      <c r="L800" s="165"/>
      <c r="M800" s="165"/>
      <c r="N800" s="165"/>
      <c r="O800" s="165"/>
      <c r="P800" s="165"/>
      <c r="Q800" s="165"/>
      <c r="R800" s="165"/>
      <c r="S800" s="165"/>
      <c r="T800" s="165"/>
      <c r="U800" s="165"/>
      <c r="V800" s="165"/>
      <c r="W800" s="165"/>
      <c r="X800" s="165"/>
      <c r="Y800" s="165"/>
      <c r="Z800" s="165"/>
    </row>
    <row r="801">
      <c r="A801" s="165"/>
      <c r="B801" s="165"/>
      <c r="C801" s="165"/>
      <c r="D801" s="165"/>
      <c r="E801" s="165"/>
      <c r="F801" s="165"/>
      <c r="G801" s="165"/>
      <c r="H801" s="165"/>
      <c r="I801" s="165"/>
      <c r="J801" s="173"/>
      <c r="K801" s="173"/>
      <c r="L801" s="165"/>
      <c r="M801" s="165"/>
      <c r="N801" s="165"/>
      <c r="O801" s="165"/>
      <c r="P801" s="165"/>
      <c r="Q801" s="165"/>
      <c r="R801" s="165"/>
      <c r="S801" s="165"/>
      <c r="T801" s="165"/>
      <c r="U801" s="165"/>
      <c r="V801" s="165"/>
      <c r="W801" s="165"/>
      <c r="X801" s="165"/>
      <c r="Y801" s="165"/>
      <c r="Z801" s="165"/>
    </row>
    <row r="802">
      <c r="A802" s="165"/>
      <c r="B802" s="165"/>
      <c r="C802" s="165"/>
      <c r="D802" s="165"/>
      <c r="E802" s="165"/>
      <c r="F802" s="165"/>
      <c r="G802" s="165"/>
      <c r="H802" s="165"/>
      <c r="I802" s="165"/>
      <c r="J802" s="173"/>
      <c r="K802" s="173"/>
      <c r="L802" s="165"/>
      <c r="M802" s="165"/>
      <c r="N802" s="165"/>
      <c r="O802" s="165"/>
      <c r="P802" s="165"/>
      <c r="Q802" s="165"/>
      <c r="R802" s="165"/>
      <c r="S802" s="165"/>
      <c r="T802" s="165"/>
      <c r="U802" s="165"/>
      <c r="V802" s="165"/>
      <c r="W802" s="165"/>
      <c r="X802" s="165"/>
      <c r="Y802" s="165"/>
      <c r="Z802" s="165"/>
    </row>
    <row r="803">
      <c r="A803" s="165"/>
      <c r="B803" s="165"/>
      <c r="C803" s="165"/>
      <c r="D803" s="165"/>
      <c r="E803" s="165"/>
      <c r="F803" s="165"/>
      <c r="G803" s="165"/>
      <c r="H803" s="165"/>
      <c r="I803" s="165"/>
      <c r="J803" s="173"/>
      <c r="K803" s="173"/>
      <c r="L803" s="165"/>
      <c r="M803" s="165"/>
      <c r="N803" s="165"/>
      <c r="O803" s="165"/>
      <c r="P803" s="165"/>
      <c r="Q803" s="165"/>
      <c r="R803" s="165"/>
      <c r="S803" s="165"/>
      <c r="T803" s="165"/>
      <c r="U803" s="165"/>
      <c r="V803" s="165"/>
      <c r="W803" s="165"/>
      <c r="X803" s="165"/>
      <c r="Y803" s="165"/>
      <c r="Z803" s="165"/>
    </row>
    <row r="804">
      <c r="A804" s="165"/>
      <c r="B804" s="165"/>
      <c r="C804" s="165"/>
      <c r="D804" s="165"/>
      <c r="E804" s="165"/>
      <c r="F804" s="165"/>
      <c r="G804" s="165"/>
      <c r="H804" s="165"/>
      <c r="I804" s="165"/>
      <c r="J804" s="173"/>
      <c r="K804" s="173"/>
      <c r="L804" s="165"/>
      <c r="M804" s="165"/>
      <c r="N804" s="165"/>
      <c r="O804" s="165"/>
      <c r="P804" s="165"/>
      <c r="Q804" s="165"/>
      <c r="R804" s="165"/>
      <c r="S804" s="165"/>
      <c r="T804" s="165"/>
      <c r="U804" s="165"/>
      <c r="V804" s="165"/>
      <c r="W804" s="165"/>
      <c r="X804" s="165"/>
      <c r="Y804" s="165"/>
      <c r="Z804" s="165"/>
    </row>
    <row r="805">
      <c r="A805" s="165"/>
      <c r="B805" s="165"/>
      <c r="C805" s="165"/>
      <c r="D805" s="165"/>
      <c r="E805" s="165"/>
      <c r="F805" s="165"/>
      <c r="G805" s="165"/>
      <c r="H805" s="165"/>
      <c r="I805" s="165"/>
      <c r="J805" s="173"/>
      <c r="K805" s="173"/>
      <c r="L805" s="165"/>
      <c r="M805" s="165"/>
      <c r="N805" s="165"/>
      <c r="O805" s="165"/>
      <c r="P805" s="165"/>
      <c r="Q805" s="165"/>
      <c r="R805" s="165"/>
      <c r="S805" s="165"/>
      <c r="T805" s="165"/>
      <c r="U805" s="165"/>
      <c r="V805" s="165"/>
      <c r="W805" s="165"/>
      <c r="X805" s="165"/>
      <c r="Y805" s="165"/>
      <c r="Z805" s="165"/>
    </row>
    <row r="806">
      <c r="A806" s="165"/>
      <c r="B806" s="165"/>
      <c r="C806" s="165"/>
      <c r="D806" s="165"/>
      <c r="E806" s="165"/>
      <c r="F806" s="165"/>
      <c r="G806" s="165"/>
      <c r="H806" s="165"/>
      <c r="I806" s="165"/>
      <c r="J806" s="173"/>
      <c r="K806" s="173"/>
      <c r="L806" s="165"/>
      <c r="M806" s="165"/>
      <c r="N806" s="165"/>
      <c r="O806" s="165"/>
      <c r="P806" s="165"/>
      <c r="Q806" s="165"/>
      <c r="R806" s="165"/>
      <c r="S806" s="165"/>
      <c r="T806" s="165"/>
      <c r="U806" s="165"/>
      <c r="V806" s="165"/>
      <c r="W806" s="165"/>
      <c r="X806" s="165"/>
      <c r="Y806" s="165"/>
      <c r="Z806" s="165"/>
    </row>
    <row r="807">
      <c r="A807" s="165"/>
      <c r="B807" s="165"/>
      <c r="C807" s="165"/>
      <c r="D807" s="165"/>
      <c r="E807" s="165"/>
      <c r="F807" s="165"/>
      <c r="G807" s="165"/>
      <c r="H807" s="165"/>
      <c r="I807" s="165"/>
      <c r="J807" s="173"/>
      <c r="K807" s="173"/>
      <c r="L807" s="165"/>
      <c r="M807" s="165"/>
      <c r="N807" s="165"/>
      <c r="O807" s="165"/>
      <c r="P807" s="165"/>
      <c r="Q807" s="165"/>
      <c r="R807" s="165"/>
      <c r="S807" s="165"/>
      <c r="T807" s="165"/>
      <c r="U807" s="165"/>
      <c r="V807" s="165"/>
      <c r="W807" s="165"/>
      <c r="X807" s="165"/>
      <c r="Y807" s="165"/>
      <c r="Z807" s="165"/>
    </row>
    <row r="808">
      <c r="A808" s="165"/>
      <c r="B808" s="165"/>
      <c r="C808" s="165"/>
      <c r="D808" s="165"/>
      <c r="E808" s="165"/>
      <c r="F808" s="165"/>
      <c r="G808" s="165"/>
      <c r="H808" s="165"/>
      <c r="I808" s="165"/>
      <c r="J808" s="173"/>
      <c r="K808" s="173"/>
      <c r="L808" s="165"/>
      <c r="M808" s="165"/>
      <c r="N808" s="165"/>
      <c r="O808" s="165"/>
      <c r="P808" s="165"/>
      <c r="Q808" s="165"/>
      <c r="R808" s="165"/>
      <c r="S808" s="165"/>
      <c r="T808" s="165"/>
      <c r="U808" s="165"/>
      <c r="V808" s="165"/>
      <c r="W808" s="165"/>
      <c r="X808" s="165"/>
      <c r="Y808" s="165"/>
      <c r="Z808" s="165"/>
    </row>
    <row r="809">
      <c r="A809" s="165"/>
      <c r="B809" s="165"/>
      <c r="C809" s="165"/>
      <c r="D809" s="165"/>
      <c r="E809" s="165"/>
      <c r="F809" s="165"/>
      <c r="G809" s="165"/>
      <c r="H809" s="165"/>
      <c r="I809" s="165"/>
      <c r="J809" s="173"/>
      <c r="K809" s="173"/>
      <c r="L809" s="165"/>
      <c r="M809" s="165"/>
      <c r="N809" s="165"/>
      <c r="O809" s="165"/>
      <c r="P809" s="165"/>
      <c r="Q809" s="165"/>
      <c r="R809" s="165"/>
      <c r="S809" s="165"/>
      <c r="T809" s="165"/>
      <c r="U809" s="165"/>
      <c r="V809" s="165"/>
      <c r="W809" s="165"/>
      <c r="X809" s="165"/>
      <c r="Y809" s="165"/>
      <c r="Z809" s="165"/>
    </row>
    <row r="810">
      <c r="A810" s="165"/>
      <c r="B810" s="165"/>
      <c r="C810" s="165"/>
      <c r="D810" s="165"/>
      <c r="E810" s="165"/>
      <c r="F810" s="165"/>
      <c r="G810" s="165"/>
      <c r="H810" s="165"/>
      <c r="I810" s="165"/>
      <c r="J810" s="173"/>
      <c r="K810" s="173"/>
      <c r="L810" s="165"/>
      <c r="M810" s="165"/>
      <c r="N810" s="165"/>
      <c r="O810" s="165"/>
      <c r="P810" s="165"/>
      <c r="Q810" s="165"/>
      <c r="R810" s="165"/>
      <c r="S810" s="165"/>
      <c r="T810" s="165"/>
      <c r="U810" s="165"/>
      <c r="V810" s="165"/>
      <c r="W810" s="165"/>
      <c r="X810" s="165"/>
      <c r="Y810" s="165"/>
      <c r="Z810" s="165"/>
    </row>
    <row r="811">
      <c r="A811" s="165"/>
      <c r="B811" s="165"/>
      <c r="C811" s="165"/>
      <c r="D811" s="165"/>
      <c r="E811" s="165"/>
      <c r="F811" s="165"/>
      <c r="G811" s="165"/>
      <c r="H811" s="165"/>
      <c r="I811" s="165"/>
      <c r="J811" s="173"/>
      <c r="K811" s="173"/>
      <c r="L811" s="165"/>
      <c r="M811" s="165"/>
      <c r="N811" s="165"/>
      <c r="O811" s="165"/>
      <c r="P811" s="165"/>
      <c r="Q811" s="165"/>
      <c r="R811" s="165"/>
      <c r="S811" s="165"/>
      <c r="T811" s="165"/>
      <c r="U811" s="165"/>
      <c r="V811" s="165"/>
      <c r="W811" s="165"/>
      <c r="X811" s="165"/>
      <c r="Y811" s="165"/>
      <c r="Z811" s="165"/>
    </row>
    <row r="812">
      <c r="A812" s="165"/>
      <c r="B812" s="165"/>
      <c r="C812" s="165"/>
      <c r="D812" s="165"/>
      <c r="E812" s="165"/>
      <c r="F812" s="165"/>
      <c r="G812" s="165"/>
      <c r="H812" s="165"/>
      <c r="I812" s="165"/>
      <c r="J812" s="173"/>
      <c r="K812" s="173"/>
      <c r="L812" s="165"/>
      <c r="M812" s="165"/>
      <c r="N812" s="165"/>
      <c r="O812" s="165"/>
      <c r="P812" s="165"/>
      <c r="Q812" s="165"/>
      <c r="R812" s="165"/>
      <c r="S812" s="165"/>
      <c r="T812" s="165"/>
      <c r="U812" s="165"/>
      <c r="V812" s="165"/>
      <c r="W812" s="165"/>
      <c r="X812" s="165"/>
      <c r="Y812" s="165"/>
      <c r="Z812" s="165"/>
    </row>
    <row r="813">
      <c r="A813" s="165"/>
      <c r="B813" s="165"/>
      <c r="C813" s="165"/>
      <c r="D813" s="165"/>
      <c r="E813" s="165"/>
      <c r="F813" s="165"/>
      <c r="G813" s="165"/>
      <c r="H813" s="165"/>
      <c r="I813" s="165"/>
      <c r="J813" s="173"/>
      <c r="K813" s="173"/>
      <c r="L813" s="165"/>
      <c r="M813" s="165"/>
      <c r="N813" s="165"/>
      <c r="O813" s="165"/>
      <c r="P813" s="165"/>
      <c r="Q813" s="165"/>
      <c r="R813" s="165"/>
      <c r="S813" s="165"/>
      <c r="T813" s="165"/>
      <c r="U813" s="165"/>
      <c r="V813" s="165"/>
      <c r="W813" s="165"/>
      <c r="X813" s="165"/>
      <c r="Y813" s="165"/>
      <c r="Z813" s="165"/>
    </row>
    <row r="814">
      <c r="A814" s="165"/>
      <c r="B814" s="165"/>
      <c r="C814" s="165"/>
      <c r="D814" s="165"/>
      <c r="E814" s="165"/>
      <c r="F814" s="165"/>
      <c r="G814" s="165"/>
      <c r="H814" s="165"/>
      <c r="I814" s="165"/>
      <c r="J814" s="173"/>
      <c r="K814" s="173"/>
      <c r="L814" s="165"/>
      <c r="M814" s="165"/>
      <c r="N814" s="165"/>
      <c r="O814" s="165"/>
      <c r="P814" s="165"/>
      <c r="Q814" s="165"/>
      <c r="R814" s="165"/>
      <c r="S814" s="165"/>
      <c r="T814" s="165"/>
      <c r="U814" s="165"/>
      <c r="V814" s="165"/>
      <c r="W814" s="165"/>
      <c r="X814" s="165"/>
      <c r="Y814" s="165"/>
      <c r="Z814" s="165"/>
    </row>
    <row r="815">
      <c r="A815" s="165"/>
      <c r="B815" s="165"/>
      <c r="C815" s="165"/>
      <c r="D815" s="165"/>
      <c r="E815" s="165"/>
      <c r="F815" s="165"/>
      <c r="G815" s="165"/>
      <c r="H815" s="165"/>
      <c r="I815" s="165"/>
      <c r="J815" s="173"/>
      <c r="K815" s="173"/>
      <c r="L815" s="165"/>
      <c r="M815" s="165"/>
      <c r="N815" s="165"/>
      <c r="O815" s="165"/>
      <c r="P815" s="165"/>
      <c r="Q815" s="165"/>
      <c r="R815" s="165"/>
      <c r="S815" s="165"/>
      <c r="T815" s="165"/>
      <c r="U815" s="165"/>
      <c r="V815" s="165"/>
      <c r="W815" s="165"/>
      <c r="X815" s="165"/>
      <c r="Y815" s="165"/>
      <c r="Z815" s="165"/>
    </row>
    <row r="816">
      <c r="A816" s="165"/>
      <c r="B816" s="165"/>
      <c r="C816" s="165"/>
      <c r="D816" s="165"/>
      <c r="E816" s="165"/>
      <c r="F816" s="165"/>
      <c r="G816" s="165"/>
      <c r="H816" s="165"/>
      <c r="I816" s="165"/>
      <c r="J816" s="173"/>
      <c r="K816" s="173"/>
      <c r="L816" s="165"/>
      <c r="M816" s="165"/>
      <c r="N816" s="165"/>
      <c r="O816" s="165"/>
      <c r="P816" s="165"/>
      <c r="Q816" s="165"/>
      <c r="R816" s="165"/>
      <c r="S816" s="165"/>
      <c r="T816" s="165"/>
      <c r="U816" s="165"/>
      <c r="V816" s="165"/>
      <c r="W816" s="165"/>
      <c r="X816" s="165"/>
      <c r="Y816" s="165"/>
      <c r="Z816" s="165"/>
    </row>
    <row r="817">
      <c r="A817" s="165"/>
      <c r="B817" s="165"/>
      <c r="C817" s="165"/>
      <c r="D817" s="165"/>
      <c r="E817" s="165"/>
      <c r="F817" s="165"/>
      <c r="G817" s="165"/>
      <c r="H817" s="165"/>
      <c r="I817" s="165"/>
      <c r="J817" s="173"/>
      <c r="K817" s="173"/>
      <c r="L817" s="165"/>
      <c r="M817" s="165"/>
      <c r="N817" s="165"/>
      <c r="O817" s="165"/>
      <c r="P817" s="165"/>
      <c r="Q817" s="165"/>
      <c r="R817" s="165"/>
      <c r="S817" s="165"/>
      <c r="T817" s="165"/>
      <c r="U817" s="165"/>
      <c r="V817" s="165"/>
      <c r="W817" s="165"/>
      <c r="X817" s="165"/>
      <c r="Y817" s="165"/>
      <c r="Z817" s="165"/>
    </row>
    <row r="818">
      <c r="A818" s="165"/>
      <c r="B818" s="165"/>
      <c r="C818" s="165"/>
      <c r="D818" s="165"/>
      <c r="E818" s="165"/>
      <c r="F818" s="165"/>
      <c r="G818" s="165"/>
      <c r="H818" s="165"/>
      <c r="I818" s="165"/>
      <c r="J818" s="173"/>
      <c r="K818" s="173"/>
      <c r="L818" s="165"/>
      <c r="M818" s="165"/>
      <c r="N818" s="165"/>
      <c r="O818" s="165"/>
      <c r="P818" s="165"/>
      <c r="Q818" s="165"/>
      <c r="R818" s="165"/>
      <c r="S818" s="165"/>
      <c r="T818" s="165"/>
      <c r="U818" s="165"/>
      <c r="V818" s="165"/>
      <c r="W818" s="165"/>
      <c r="X818" s="165"/>
      <c r="Y818" s="165"/>
      <c r="Z818" s="165"/>
    </row>
    <row r="819">
      <c r="A819" s="165"/>
      <c r="B819" s="165"/>
      <c r="C819" s="165"/>
      <c r="D819" s="165"/>
      <c r="E819" s="165"/>
      <c r="F819" s="165"/>
      <c r="G819" s="165"/>
      <c r="H819" s="165"/>
      <c r="I819" s="165"/>
      <c r="J819" s="173"/>
      <c r="K819" s="173"/>
      <c r="L819" s="165"/>
      <c r="M819" s="165"/>
      <c r="N819" s="165"/>
      <c r="O819" s="165"/>
      <c r="P819" s="165"/>
      <c r="Q819" s="165"/>
      <c r="R819" s="165"/>
      <c r="S819" s="165"/>
      <c r="T819" s="165"/>
      <c r="U819" s="165"/>
      <c r="V819" s="165"/>
      <c r="W819" s="165"/>
      <c r="X819" s="165"/>
      <c r="Y819" s="165"/>
      <c r="Z819" s="165"/>
    </row>
    <row r="820">
      <c r="A820" s="165"/>
      <c r="B820" s="165"/>
      <c r="C820" s="165"/>
      <c r="D820" s="165"/>
      <c r="E820" s="165"/>
      <c r="F820" s="165"/>
      <c r="G820" s="165"/>
      <c r="H820" s="165"/>
      <c r="I820" s="165"/>
      <c r="J820" s="173"/>
      <c r="K820" s="173"/>
      <c r="L820" s="165"/>
      <c r="M820" s="165"/>
      <c r="N820" s="165"/>
      <c r="O820" s="165"/>
      <c r="P820" s="165"/>
      <c r="Q820" s="165"/>
      <c r="R820" s="165"/>
      <c r="S820" s="165"/>
      <c r="T820" s="165"/>
      <c r="U820" s="165"/>
      <c r="V820" s="165"/>
      <c r="W820" s="165"/>
      <c r="X820" s="165"/>
      <c r="Y820" s="165"/>
      <c r="Z820" s="165"/>
    </row>
    <row r="821">
      <c r="A821" s="165"/>
      <c r="B821" s="165"/>
      <c r="C821" s="165"/>
      <c r="D821" s="165"/>
      <c r="E821" s="165"/>
      <c r="F821" s="165"/>
      <c r="G821" s="165"/>
      <c r="H821" s="165"/>
      <c r="I821" s="165"/>
      <c r="J821" s="173"/>
      <c r="K821" s="173"/>
      <c r="L821" s="165"/>
      <c r="M821" s="165"/>
      <c r="N821" s="165"/>
      <c r="O821" s="165"/>
      <c r="P821" s="165"/>
      <c r="Q821" s="165"/>
      <c r="R821" s="165"/>
      <c r="S821" s="165"/>
      <c r="T821" s="165"/>
      <c r="U821" s="165"/>
      <c r="V821" s="165"/>
      <c r="W821" s="165"/>
      <c r="X821" s="165"/>
      <c r="Y821" s="165"/>
      <c r="Z821" s="165"/>
    </row>
    <row r="822">
      <c r="A822" s="165"/>
      <c r="B822" s="165"/>
      <c r="C822" s="165"/>
      <c r="D822" s="165"/>
      <c r="E822" s="165"/>
      <c r="F822" s="165"/>
      <c r="G822" s="165"/>
      <c r="H822" s="165"/>
      <c r="I822" s="165"/>
      <c r="J822" s="173"/>
      <c r="K822" s="173"/>
      <c r="L822" s="165"/>
      <c r="M822" s="165"/>
      <c r="N822" s="165"/>
      <c r="O822" s="165"/>
      <c r="P822" s="165"/>
      <c r="Q822" s="165"/>
      <c r="R822" s="165"/>
      <c r="S822" s="165"/>
      <c r="T822" s="165"/>
      <c r="U822" s="165"/>
      <c r="V822" s="165"/>
      <c r="W822" s="165"/>
      <c r="X822" s="165"/>
      <c r="Y822" s="165"/>
      <c r="Z822" s="165"/>
    </row>
    <row r="823">
      <c r="A823" s="165"/>
      <c r="B823" s="165"/>
      <c r="C823" s="165"/>
      <c r="D823" s="165"/>
      <c r="E823" s="165"/>
      <c r="F823" s="165"/>
      <c r="G823" s="165"/>
      <c r="H823" s="165"/>
      <c r="I823" s="165"/>
      <c r="J823" s="173"/>
      <c r="K823" s="173"/>
      <c r="L823" s="165"/>
      <c r="M823" s="165"/>
      <c r="N823" s="165"/>
      <c r="O823" s="165"/>
      <c r="P823" s="165"/>
      <c r="Q823" s="165"/>
      <c r="R823" s="165"/>
      <c r="S823" s="165"/>
      <c r="T823" s="165"/>
      <c r="U823" s="165"/>
      <c r="V823" s="165"/>
      <c r="W823" s="165"/>
      <c r="X823" s="165"/>
      <c r="Y823" s="165"/>
      <c r="Z823" s="165"/>
    </row>
    <row r="824">
      <c r="A824" s="165"/>
      <c r="B824" s="165"/>
      <c r="C824" s="165"/>
      <c r="D824" s="165"/>
      <c r="E824" s="165"/>
      <c r="F824" s="165"/>
      <c r="G824" s="165"/>
      <c r="H824" s="165"/>
      <c r="I824" s="165"/>
      <c r="J824" s="173"/>
      <c r="K824" s="173"/>
      <c r="L824" s="165"/>
      <c r="M824" s="165"/>
      <c r="N824" s="165"/>
      <c r="O824" s="165"/>
      <c r="P824" s="165"/>
      <c r="Q824" s="165"/>
      <c r="R824" s="165"/>
      <c r="S824" s="165"/>
      <c r="T824" s="165"/>
      <c r="U824" s="165"/>
      <c r="V824" s="165"/>
      <c r="W824" s="165"/>
      <c r="X824" s="165"/>
      <c r="Y824" s="165"/>
      <c r="Z824" s="165"/>
    </row>
    <row r="825">
      <c r="A825" s="165"/>
      <c r="B825" s="165"/>
      <c r="C825" s="165"/>
      <c r="D825" s="165"/>
      <c r="E825" s="165"/>
      <c r="F825" s="165"/>
      <c r="G825" s="165"/>
      <c r="H825" s="165"/>
      <c r="I825" s="165"/>
      <c r="J825" s="173"/>
      <c r="K825" s="173"/>
      <c r="L825" s="165"/>
      <c r="M825" s="165"/>
      <c r="N825" s="165"/>
      <c r="O825" s="165"/>
      <c r="P825" s="165"/>
      <c r="Q825" s="165"/>
      <c r="R825" s="165"/>
      <c r="S825" s="165"/>
      <c r="T825" s="165"/>
      <c r="U825" s="165"/>
      <c r="V825" s="165"/>
      <c r="W825" s="165"/>
      <c r="X825" s="165"/>
      <c r="Y825" s="165"/>
      <c r="Z825" s="165"/>
    </row>
    <row r="826">
      <c r="A826" s="165"/>
      <c r="B826" s="165"/>
      <c r="C826" s="165"/>
      <c r="D826" s="165"/>
      <c r="E826" s="165"/>
      <c r="F826" s="165"/>
      <c r="G826" s="165"/>
      <c r="H826" s="165"/>
      <c r="I826" s="165"/>
      <c r="J826" s="173"/>
      <c r="K826" s="173"/>
      <c r="L826" s="165"/>
      <c r="M826" s="165"/>
      <c r="N826" s="165"/>
      <c r="O826" s="165"/>
      <c r="P826" s="165"/>
      <c r="Q826" s="165"/>
      <c r="R826" s="165"/>
      <c r="S826" s="165"/>
      <c r="T826" s="165"/>
      <c r="U826" s="165"/>
      <c r="V826" s="165"/>
      <c r="W826" s="165"/>
      <c r="X826" s="165"/>
      <c r="Y826" s="165"/>
      <c r="Z826" s="165"/>
    </row>
    <row r="827">
      <c r="A827" s="165"/>
      <c r="B827" s="165"/>
      <c r="C827" s="165"/>
      <c r="D827" s="165"/>
      <c r="E827" s="165"/>
      <c r="F827" s="165"/>
      <c r="G827" s="165"/>
      <c r="H827" s="165"/>
      <c r="I827" s="165"/>
      <c r="J827" s="173"/>
      <c r="K827" s="173"/>
      <c r="L827" s="165"/>
      <c r="M827" s="165"/>
      <c r="N827" s="165"/>
      <c r="O827" s="165"/>
      <c r="P827" s="165"/>
      <c r="Q827" s="165"/>
      <c r="R827" s="165"/>
      <c r="S827" s="165"/>
      <c r="T827" s="165"/>
      <c r="U827" s="165"/>
      <c r="V827" s="165"/>
      <c r="W827" s="165"/>
      <c r="X827" s="165"/>
      <c r="Y827" s="165"/>
      <c r="Z827" s="165"/>
    </row>
    <row r="828">
      <c r="A828" s="165"/>
      <c r="B828" s="165"/>
      <c r="C828" s="165"/>
      <c r="D828" s="165"/>
      <c r="E828" s="165"/>
      <c r="F828" s="165"/>
      <c r="G828" s="165"/>
      <c r="H828" s="165"/>
      <c r="I828" s="165"/>
      <c r="J828" s="173"/>
      <c r="K828" s="173"/>
      <c r="L828" s="165"/>
      <c r="M828" s="165"/>
      <c r="N828" s="165"/>
      <c r="O828" s="165"/>
      <c r="P828" s="165"/>
      <c r="Q828" s="165"/>
      <c r="R828" s="165"/>
      <c r="S828" s="165"/>
      <c r="T828" s="165"/>
      <c r="U828" s="165"/>
      <c r="V828" s="165"/>
      <c r="W828" s="165"/>
      <c r="X828" s="165"/>
      <c r="Y828" s="165"/>
      <c r="Z828" s="165"/>
    </row>
    <row r="829">
      <c r="A829" s="165"/>
      <c r="B829" s="165"/>
      <c r="C829" s="165"/>
      <c r="D829" s="165"/>
      <c r="E829" s="165"/>
      <c r="F829" s="165"/>
      <c r="G829" s="165"/>
      <c r="H829" s="165"/>
      <c r="I829" s="165"/>
      <c r="J829" s="173"/>
      <c r="K829" s="173"/>
      <c r="L829" s="165"/>
      <c r="M829" s="165"/>
      <c r="N829" s="165"/>
      <c r="O829" s="165"/>
      <c r="P829" s="165"/>
      <c r="Q829" s="165"/>
      <c r="R829" s="165"/>
      <c r="S829" s="165"/>
      <c r="T829" s="165"/>
      <c r="U829" s="165"/>
      <c r="V829" s="165"/>
      <c r="W829" s="165"/>
      <c r="X829" s="165"/>
      <c r="Y829" s="165"/>
      <c r="Z829" s="165"/>
    </row>
    <row r="830">
      <c r="A830" s="165"/>
      <c r="B830" s="165"/>
      <c r="C830" s="165"/>
      <c r="D830" s="165"/>
      <c r="E830" s="165"/>
      <c r="F830" s="165"/>
      <c r="G830" s="165"/>
      <c r="H830" s="165"/>
      <c r="I830" s="165"/>
      <c r="J830" s="173"/>
      <c r="K830" s="173"/>
      <c r="L830" s="165"/>
      <c r="M830" s="165"/>
      <c r="N830" s="165"/>
      <c r="O830" s="165"/>
      <c r="P830" s="165"/>
      <c r="Q830" s="165"/>
      <c r="R830" s="165"/>
      <c r="S830" s="165"/>
      <c r="T830" s="165"/>
      <c r="U830" s="165"/>
      <c r="V830" s="165"/>
      <c r="W830" s="165"/>
      <c r="X830" s="165"/>
      <c r="Y830" s="165"/>
      <c r="Z830" s="165"/>
    </row>
    <row r="831">
      <c r="A831" s="165"/>
      <c r="B831" s="165"/>
      <c r="C831" s="165"/>
      <c r="D831" s="165"/>
      <c r="E831" s="165"/>
      <c r="F831" s="165"/>
      <c r="G831" s="165"/>
      <c r="H831" s="165"/>
      <c r="I831" s="165"/>
      <c r="J831" s="173"/>
      <c r="K831" s="173"/>
      <c r="L831" s="165"/>
      <c r="M831" s="165"/>
      <c r="N831" s="165"/>
      <c r="O831" s="165"/>
      <c r="P831" s="165"/>
      <c r="Q831" s="165"/>
      <c r="R831" s="165"/>
      <c r="S831" s="165"/>
      <c r="T831" s="165"/>
      <c r="U831" s="165"/>
      <c r="V831" s="165"/>
      <c r="W831" s="165"/>
      <c r="X831" s="165"/>
      <c r="Y831" s="165"/>
      <c r="Z831" s="165"/>
    </row>
    <row r="832">
      <c r="A832" s="165"/>
      <c r="B832" s="165"/>
      <c r="C832" s="165"/>
      <c r="D832" s="165"/>
      <c r="E832" s="165"/>
      <c r="F832" s="165"/>
      <c r="G832" s="165"/>
      <c r="H832" s="165"/>
      <c r="I832" s="165"/>
      <c r="J832" s="173"/>
      <c r="K832" s="173"/>
      <c r="L832" s="165"/>
      <c r="M832" s="165"/>
      <c r="N832" s="165"/>
      <c r="O832" s="165"/>
      <c r="P832" s="165"/>
      <c r="Q832" s="165"/>
      <c r="R832" s="165"/>
      <c r="S832" s="165"/>
      <c r="T832" s="165"/>
      <c r="U832" s="165"/>
      <c r="V832" s="165"/>
      <c r="W832" s="165"/>
      <c r="X832" s="165"/>
      <c r="Y832" s="165"/>
      <c r="Z832" s="165"/>
    </row>
    <row r="833">
      <c r="A833" s="165"/>
      <c r="B833" s="165"/>
      <c r="C833" s="165"/>
      <c r="D833" s="165"/>
      <c r="E833" s="165"/>
      <c r="F833" s="165"/>
      <c r="G833" s="165"/>
      <c r="H833" s="165"/>
      <c r="I833" s="165"/>
      <c r="J833" s="173"/>
      <c r="K833" s="173"/>
      <c r="L833" s="165"/>
      <c r="M833" s="165"/>
      <c r="N833" s="165"/>
      <c r="O833" s="165"/>
      <c r="P833" s="165"/>
      <c r="Q833" s="165"/>
      <c r="R833" s="165"/>
      <c r="S833" s="165"/>
      <c r="T833" s="165"/>
      <c r="U833" s="165"/>
      <c r="V833" s="165"/>
      <c r="W833" s="165"/>
      <c r="X833" s="165"/>
      <c r="Y833" s="165"/>
      <c r="Z833" s="165"/>
    </row>
    <row r="834">
      <c r="A834" s="165"/>
      <c r="B834" s="165"/>
      <c r="C834" s="165"/>
      <c r="D834" s="165"/>
      <c r="E834" s="165"/>
      <c r="F834" s="165"/>
      <c r="G834" s="165"/>
      <c r="H834" s="165"/>
      <c r="I834" s="165"/>
      <c r="J834" s="173"/>
      <c r="K834" s="173"/>
      <c r="L834" s="165"/>
      <c r="M834" s="165"/>
      <c r="N834" s="165"/>
      <c r="O834" s="165"/>
      <c r="P834" s="165"/>
      <c r="Q834" s="165"/>
      <c r="R834" s="165"/>
      <c r="S834" s="165"/>
      <c r="T834" s="165"/>
      <c r="U834" s="165"/>
      <c r="V834" s="165"/>
      <c r="W834" s="165"/>
      <c r="X834" s="165"/>
      <c r="Y834" s="165"/>
      <c r="Z834" s="165"/>
    </row>
    <row r="835">
      <c r="A835" s="165"/>
      <c r="B835" s="165"/>
      <c r="C835" s="165"/>
      <c r="D835" s="165"/>
      <c r="E835" s="165"/>
      <c r="F835" s="165"/>
      <c r="G835" s="165"/>
      <c r="H835" s="165"/>
      <c r="I835" s="165"/>
      <c r="J835" s="173"/>
      <c r="K835" s="173"/>
      <c r="L835" s="165"/>
      <c r="M835" s="165"/>
      <c r="N835" s="165"/>
      <c r="O835" s="165"/>
      <c r="P835" s="165"/>
      <c r="Q835" s="165"/>
      <c r="R835" s="165"/>
      <c r="S835" s="165"/>
      <c r="T835" s="165"/>
      <c r="U835" s="165"/>
      <c r="V835" s="165"/>
      <c r="W835" s="165"/>
      <c r="X835" s="165"/>
      <c r="Y835" s="165"/>
      <c r="Z835" s="165"/>
    </row>
    <row r="836">
      <c r="A836" s="165"/>
      <c r="B836" s="165"/>
      <c r="C836" s="165"/>
      <c r="D836" s="165"/>
      <c r="E836" s="165"/>
      <c r="F836" s="165"/>
      <c r="G836" s="165"/>
      <c r="H836" s="165"/>
      <c r="I836" s="165"/>
      <c r="J836" s="173"/>
      <c r="K836" s="173"/>
      <c r="L836" s="165"/>
      <c r="M836" s="165"/>
      <c r="N836" s="165"/>
      <c r="O836" s="165"/>
      <c r="P836" s="165"/>
      <c r="Q836" s="165"/>
      <c r="R836" s="165"/>
      <c r="S836" s="165"/>
      <c r="T836" s="165"/>
      <c r="U836" s="165"/>
      <c r="V836" s="165"/>
      <c r="W836" s="165"/>
      <c r="X836" s="165"/>
      <c r="Y836" s="165"/>
      <c r="Z836" s="165"/>
    </row>
    <row r="837">
      <c r="A837" s="165"/>
      <c r="B837" s="165"/>
      <c r="C837" s="165"/>
      <c r="D837" s="165"/>
      <c r="E837" s="165"/>
      <c r="F837" s="165"/>
      <c r="G837" s="165"/>
      <c r="H837" s="165"/>
      <c r="I837" s="165"/>
      <c r="J837" s="173"/>
      <c r="K837" s="173"/>
      <c r="L837" s="165"/>
      <c r="M837" s="165"/>
      <c r="N837" s="165"/>
      <c r="O837" s="165"/>
      <c r="P837" s="165"/>
      <c r="Q837" s="165"/>
      <c r="R837" s="165"/>
      <c r="S837" s="165"/>
      <c r="T837" s="165"/>
      <c r="U837" s="165"/>
      <c r="V837" s="165"/>
      <c r="W837" s="165"/>
      <c r="X837" s="165"/>
      <c r="Y837" s="165"/>
      <c r="Z837" s="165"/>
    </row>
    <row r="838">
      <c r="A838" s="165"/>
      <c r="B838" s="165"/>
      <c r="C838" s="165"/>
      <c r="D838" s="165"/>
      <c r="E838" s="165"/>
      <c r="F838" s="165"/>
      <c r="G838" s="165"/>
      <c r="H838" s="165"/>
      <c r="I838" s="165"/>
      <c r="J838" s="173"/>
      <c r="K838" s="173"/>
      <c r="L838" s="165"/>
      <c r="M838" s="165"/>
      <c r="N838" s="165"/>
      <c r="O838" s="165"/>
      <c r="P838" s="165"/>
      <c r="Q838" s="165"/>
      <c r="R838" s="165"/>
      <c r="S838" s="165"/>
      <c r="T838" s="165"/>
      <c r="U838" s="165"/>
      <c r="V838" s="165"/>
      <c r="W838" s="165"/>
      <c r="X838" s="165"/>
      <c r="Y838" s="165"/>
      <c r="Z838" s="165"/>
    </row>
    <row r="839">
      <c r="A839" s="165"/>
      <c r="B839" s="165"/>
      <c r="C839" s="165"/>
      <c r="D839" s="165"/>
      <c r="E839" s="165"/>
      <c r="F839" s="165"/>
      <c r="G839" s="165"/>
      <c r="H839" s="165"/>
      <c r="I839" s="165"/>
      <c r="J839" s="173"/>
      <c r="K839" s="173"/>
      <c r="L839" s="165"/>
      <c r="M839" s="165"/>
      <c r="N839" s="165"/>
      <c r="O839" s="165"/>
      <c r="P839" s="165"/>
      <c r="Q839" s="165"/>
      <c r="R839" s="165"/>
      <c r="S839" s="165"/>
      <c r="T839" s="165"/>
      <c r="U839" s="165"/>
      <c r="V839" s="165"/>
      <c r="W839" s="165"/>
      <c r="X839" s="165"/>
      <c r="Y839" s="165"/>
      <c r="Z839" s="165"/>
    </row>
    <row r="840">
      <c r="A840" s="165"/>
      <c r="B840" s="165"/>
      <c r="C840" s="165"/>
      <c r="D840" s="165"/>
      <c r="E840" s="165"/>
      <c r="F840" s="165"/>
      <c r="G840" s="165"/>
      <c r="H840" s="165"/>
      <c r="I840" s="165"/>
      <c r="J840" s="173"/>
      <c r="K840" s="173"/>
      <c r="L840" s="165"/>
      <c r="M840" s="165"/>
      <c r="N840" s="165"/>
      <c r="O840" s="165"/>
      <c r="P840" s="165"/>
      <c r="Q840" s="165"/>
      <c r="R840" s="165"/>
      <c r="S840" s="165"/>
      <c r="T840" s="165"/>
      <c r="U840" s="165"/>
      <c r="V840" s="165"/>
      <c r="W840" s="165"/>
      <c r="X840" s="165"/>
      <c r="Y840" s="165"/>
      <c r="Z840" s="165"/>
    </row>
    <row r="841">
      <c r="A841" s="165"/>
      <c r="B841" s="165"/>
      <c r="C841" s="165"/>
      <c r="D841" s="165"/>
      <c r="E841" s="165"/>
      <c r="F841" s="165"/>
      <c r="G841" s="165"/>
      <c r="H841" s="165"/>
      <c r="I841" s="165"/>
      <c r="J841" s="173"/>
      <c r="K841" s="173"/>
      <c r="L841" s="165"/>
      <c r="M841" s="165"/>
      <c r="N841" s="165"/>
      <c r="O841" s="165"/>
      <c r="P841" s="165"/>
      <c r="Q841" s="165"/>
      <c r="R841" s="165"/>
      <c r="S841" s="165"/>
      <c r="T841" s="165"/>
      <c r="U841" s="165"/>
      <c r="V841" s="165"/>
      <c r="W841" s="165"/>
      <c r="X841" s="165"/>
      <c r="Y841" s="165"/>
      <c r="Z841" s="165"/>
    </row>
    <row r="842">
      <c r="A842" s="165"/>
      <c r="B842" s="165"/>
      <c r="C842" s="165"/>
      <c r="D842" s="165"/>
      <c r="E842" s="165"/>
      <c r="F842" s="165"/>
      <c r="G842" s="165"/>
      <c r="H842" s="165"/>
      <c r="I842" s="165"/>
      <c r="J842" s="173"/>
      <c r="K842" s="173"/>
      <c r="L842" s="165"/>
      <c r="M842" s="165"/>
      <c r="N842" s="165"/>
      <c r="O842" s="165"/>
      <c r="P842" s="165"/>
      <c r="Q842" s="165"/>
      <c r="R842" s="165"/>
      <c r="S842" s="165"/>
      <c r="T842" s="165"/>
      <c r="U842" s="165"/>
      <c r="V842" s="165"/>
      <c r="W842" s="165"/>
      <c r="X842" s="165"/>
      <c r="Y842" s="165"/>
      <c r="Z842" s="165"/>
    </row>
    <row r="843">
      <c r="A843" s="165"/>
      <c r="B843" s="165"/>
      <c r="C843" s="165"/>
      <c r="D843" s="165"/>
      <c r="E843" s="165"/>
      <c r="F843" s="165"/>
      <c r="G843" s="165"/>
      <c r="H843" s="165"/>
      <c r="I843" s="165"/>
      <c r="J843" s="173"/>
      <c r="K843" s="173"/>
      <c r="L843" s="165"/>
      <c r="M843" s="165"/>
      <c r="N843" s="165"/>
      <c r="O843" s="165"/>
      <c r="P843" s="165"/>
      <c r="Q843" s="165"/>
      <c r="R843" s="165"/>
      <c r="S843" s="165"/>
      <c r="T843" s="165"/>
      <c r="U843" s="165"/>
      <c r="V843" s="165"/>
      <c r="W843" s="165"/>
      <c r="X843" s="165"/>
      <c r="Y843" s="165"/>
      <c r="Z843" s="165"/>
    </row>
    <row r="844">
      <c r="A844" s="165"/>
      <c r="B844" s="165"/>
      <c r="C844" s="165"/>
      <c r="D844" s="165"/>
      <c r="E844" s="165"/>
      <c r="F844" s="165"/>
      <c r="G844" s="165"/>
      <c r="H844" s="165"/>
      <c r="I844" s="165"/>
      <c r="J844" s="173"/>
      <c r="K844" s="173"/>
      <c r="L844" s="165"/>
      <c r="M844" s="165"/>
      <c r="N844" s="165"/>
      <c r="O844" s="165"/>
      <c r="P844" s="165"/>
      <c r="Q844" s="165"/>
      <c r="R844" s="165"/>
      <c r="S844" s="165"/>
      <c r="T844" s="165"/>
      <c r="U844" s="165"/>
      <c r="V844" s="165"/>
      <c r="W844" s="165"/>
      <c r="X844" s="165"/>
      <c r="Y844" s="165"/>
      <c r="Z844" s="165"/>
    </row>
    <row r="845">
      <c r="A845" s="165"/>
      <c r="B845" s="165"/>
      <c r="C845" s="165"/>
      <c r="D845" s="165"/>
      <c r="E845" s="165"/>
      <c r="F845" s="165"/>
      <c r="G845" s="165"/>
      <c r="H845" s="165"/>
      <c r="I845" s="165"/>
      <c r="J845" s="173"/>
      <c r="K845" s="173"/>
      <c r="L845" s="165"/>
      <c r="M845" s="165"/>
      <c r="N845" s="165"/>
      <c r="O845" s="165"/>
      <c r="P845" s="165"/>
      <c r="Q845" s="165"/>
      <c r="R845" s="165"/>
      <c r="S845" s="165"/>
      <c r="T845" s="165"/>
      <c r="U845" s="165"/>
      <c r="V845" s="165"/>
      <c r="W845" s="165"/>
      <c r="X845" s="165"/>
      <c r="Y845" s="165"/>
      <c r="Z845" s="165"/>
    </row>
    <row r="846">
      <c r="A846" s="165"/>
      <c r="B846" s="165"/>
      <c r="C846" s="165"/>
      <c r="D846" s="165"/>
      <c r="E846" s="165"/>
      <c r="F846" s="165"/>
      <c r="G846" s="165"/>
      <c r="H846" s="165"/>
      <c r="I846" s="165"/>
      <c r="J846" s="173"/>
      <c r="K846" s="173"/>
      <c r="L846" s="165"/>
      <c r="M846" s="165"/>
      <c r="N846" s="165"/>
      <c r="O846" s="165"/>
      <c r="P846" s="165"/>
      <c r="Q846" s="165"/>
      <c r="R846" s="165"/>
      <c r="S846" s="165"/>
      <c r="T846" s="165"/>
      <c r="U846" s="165"/>
      <c r="V846" s="165"/>
      <c r="W846" s="165"/>
      <c r="X846" s="165"/>
      <c r="Y846" s="165"/>
      <c r="Z846" s="165"/>
    </row>
    <row r="847">
      <c r="A847" s="165"/>
      <c r="B847" s="165"/>
      <c r="C847" s="165"/>
      <c r="D847" s="165"/>
      <c r="E847" s="165"/>
      <c r="F847" s="165"/>
      <c r="G847" s="165"/>
      <c r="H847" s="165"/>
      <c r="I847" s="165"/>
      <c r="J847" s="173"/>
      <c r="K847" s="173"/>
      <c r="L847" s="165"/>
      <c r="M847" s="165"/>
      <c r="N847" s="165"/>
      <c r="O847" s="165"/>
      <c r="P847" s="165"/>
      <c r="Q847" s="165"/>
      <c r="R847" s="165"/>
      <c r="S847" s="165"/>
      <c r="T847" s="165"/>
      <c r="U847" s="165"/>
      <c r="V847" s="165"/>
      <c r="W847" s="165"/>
      <c r="X847" s="165"/>
      <c r="Y847" s="165"/>
      <c r="Z847" s="165"/>
    </row>
    <row r="848">
      <c r="A848" s="165"/>
      <c r="B848" s="165"/>
      <c r="C848" s="165"/>
      <c r="D848" s="165"/>
      <c r="E848" s="165"/>
      <c r="F848" s="165"/>
      <c r="G848" s="165"/>
      <c r="H848" s="165"/>
      <c r="I848" s="165"/>
      <c r="J848" s="173"/>
      <c r="K848" s="173"/>
      <c r="L848" s="165"/>
      <c r="M848" s="165"/>
      <c r="N848" s="165"/>
      <c r="O848" s="165"/>
      <c r="P848" s="165"/>
      <c r="Q848" s="165"/>
      <c r="R848" s="165"/>
      <c r="S848" s="165"/>
      <c r="T848" s="165"/>
      <c r="U848" s="165"/>
      <c r="V848" s="165"/>
      <c r="W848" s="165"/>
      <c r="X848" s="165"/>
      <c r="Y848" s="165"/>
      <c r="Z848" s="165"/>
    </row>
    <row r="849">
      <c r="A849" s="165"/>
      <c r="B849" s="165"/>
      <c r="C849" s="165"/>
      <c r="D849" s="165"/>
      <c r="E849" s="165"/>
      <c r="F849" s="165"/>
      <c r="G849" s="165"/>
      <c r="H849" s="165"/>
      <c r="I849" s="165"/>
      <c r="J849" s="173"/>
      <c r="K849" s="173"/>
      <c r="L849" s="165"/>
      <c r="M849" s="165"/>
      <c r="N849" s="165"/>
      <c r="O849" s="165"/>
      <c r="P849" s="165"/>
      <c r="Q849" s="165"/>
      <c r="R849" s="165"/>
      <c r="S849" s="165"/>
      <c r="T849" s="165"/>
      <c r="U849" s="165"/>
      <c r="V849" s="165"/>
      <c r="W849" s="165"/>
      <c r="X849" s="165"/>
      <c r="Y849" s="165"/>
      <c r="Z849" s="165"/>
    </row>
    <row r="850">
      <c r="A850" s="165"/>
      <c r="B850" s="165"/>
      <c r="C850" s="165"/>
      <c r="D850" s="165"/>
      <c r="E850" s="165"/>
      <c r="F850" s="165"/>
      <c r="G850" s="165"/>
      <c r="H850" s="165"/>
      <c r="I850" s="165"/>
      <c r="J850" s="173"/>
      <c r="K850" s="173"/>
      <c r="L850" s="165"/>
      <c r="M850" s="165"/>
      <c r="N850" s="165"/>
      <c r="O850" s="165"/>
      <c r="P850" s="165"/>
      <c r="Q850" s="165"/>
      <c r="R850" s="165"/>
      <c r="S850" s="165"/>
      <c r="T850" s="165"/>
      <c r="U850" s="165"/>
      <c r="V850" s="165"/>
      <c r="W850" s="165"/>
      <c r="X850" s="165"/>
      <c r="Y850" s="165"/>
      <c r="Z850" s="165"/>
    </row>
    <row r="851">
      <c r="A851" s="165"/>
      <c r="B851" s="165"/>
      <c r="C851" s="165"/>
      <c r="D851" s="165"/>
      <c r="E851" s="165"/>
      <c r="F851" s="165"/>
      <c r="G851" s="165"/>
      <c r="H851" s="165"/>
      <c r="I851" s="165"/>
      <c r="J851" s="173"/>
      <c r="K851" s="173"/>
      <c r="L851" s="165"/>
      <c r="M851" s="165"/>
      <c r="N851" s="165"/>
      <c r="O851" s="165"/>
      <c r="P851" s="165"/>
      <c r="Q851" s="165"/>
      <c r="R851" s="165"/>
      <c r="S851" s="165"/>
      <c r="T851" s="165"/>
      <c r="U851" s="165"/>
      <c r="V851" s="165"/>
      <c r="W851" s="165"/>
      <c r="X851" s="165"/>
      <c r="Y851" s="165"/>
      <c r="Z851" s="165"/>
    </row>
    <row r="852">
      <c r="A852" s="165"/>
      <c r="B852" s="165"/>
      <c r="C852" s="165"/>
      <c r="D852" s="165"/>
      <c r="E852" s="165"/>
      <c r="F852" s="165"/>
      <c r="G852" s="165"/>
      <c r="H852" s="165"/>
      <c r="I852" s="165"/>
      <c r="J852" s="173"/>
      <c r="K852" s="173"/>
      <c r="L852" s="165"/>
      <c r="M852" s="165"/>
      <c r="N852" s="165"/>
      <c r="O852" s="165"/>
      <c r="P852" s="165"/>
      <c r="Q852" s="165"/>
      <c r="R852" s="165"/>
      <c r="S852" s="165"/>
      <c r="T852" s="165"/>
      <c r="U852" s="165"/>
      <c r="V852" s="165"/>
      <c r="W852" s="165"/>
      <c r="X852" s="165"/>
      <c r="Y852" s="165"/>
      <c r="Z852" s="165"/>
    </row>
    <row r="853">
      <c r="A853" s="165"/>
      <c r="B853" s="165"/>
      <c r="C853" s="165"/>
      <c r="D853" s="165"/>
      <c r="E853" s="165"/>
      <c r="F853" s="165"/>
      <c r="G853" s="165"/>
      <c r="H853" s="165"/>
      <c r="I853" s="165"/>
      <c r="J853" s="173"/>
      <c r="K853" s="173"/>
      <c r="L853" s="165"/>
      <c r="M853" s="165"/>
      <c r="N853" s="165"/>
      <c r="O853" s="165"/>
      <c r="P853" s="165"/>
      <c r="Q853" s="165"/>
      <c r="R853" s="165"/>
      <c r="S853" s="165"/>
      <c r="T853" s="165"/>
      <c r="U853" s="165"/>
      <c r="V853" s="165"/>
      <c r="W853" s="165"/>
      <c r="X853" s="165"/>
      <c r="Y853" s="165"/>
      <c r="Z853" s="165"/>
    </row>
    <row r="854">
      <c r="A854" s="165"/>
      <c r="B854" s="165"/>
      <c r="C854" s="165"/>
      <c r="D854" s="165"/>
      <c r="E854" s="165"/>
      <c r="F854" s="165"/>
      <c r="G854" s="165"/>
      <c r="H854" s="165"/>
      <c r="I854" s="165"/>
      <c r="J854" s="173"/>
      <c r="K854" s="173"/>
      <c r="L854" s="165"/>
      <c r="M854" s="165"/>
      <c r="N854" s="165"/>
      <c r="O854" s="165"/>
      <c r="P854" s="165"/>
      <c r="Q854" s="165"/>
      <c r="R854" s="165"/>
      <c r="S854" s="165"/>
      <c r="T854" s="165"/>
      <c r="U854" s="165"/>
      <c r="V854" s="165"/>
      <c r="W854" s="165"/>
      <c r="X854" s="165"/>
      <c r="Y854" s="165"/>
      <c r="Z854" s="165"/>
    </row>
    <row r="855">
      <c r="A855" s="165"/>
      <c r="B855" s="165"/>
      <c r="C855" s="165"/>
      <c r="D855" s="165"/>
      <c r="E855" s="165"/>
      <c r="F855" s="165"/>
      <c r="G855" s="165"/>
      <c r="H855" s="165"/>
      <c r="I855" s="165"/>
      <c r="J855" s="173"/>
      <c r="K855" s="173"/>
      <c r="L855" s="165"/>
      <c r="M855" s="165"/>
      <c r="N855" s="165"/>
      <c r="O855" s="165"/>
      <c r="P855" s="165"/>
      <c r="Q855" s="165"/>
      <c r="R855" s="165"/>
      <c r="S855" s="165"/>
      <c r="T855" s="165"/>
      <c r="U855" s="165"/>
      <c r="V855" s="165"/>
      <c r="W855" s="165"/>
      <c r="X855" s="165"/>
      <c r="Y855" s="165"/>
      <c r="Z855" s="165"/>
    </row>
    <row r="856">
      <c r="A856" s="165"/>
      <c r="B856" s="165"/>
      <c r="C856" s="165"/>
      <c r="D856" s="165"/>
      <c r="E856" s="165"/>
      <c r="F856" s="165"/>
      <c r="G856" s="165"/>
      <c r="H856" s="165"/>
      <c r="I856" s="165"/>
      <c r="J856" s="173"/>
      <c r="K856" s="173"/>
      <c r="L856" s="165"/>
      <c r="M856" s="165"/>
      <c r="N856" s="165"/>
      <c r="O856" s="165"/>
      <c r="P856" s="165"/>
      <c r="Q856" s="165"/>
      <c r="R856" s="165"/>
      <c r="S856" s="165"/>
      <c r="T856" s="165"/>
      <c r="U856" s="165"/>
      <c r="V856" s="165"/>
      <c r="W856" s="165"/>
      <c r="X856" s="165"/>
      <c r="Y856" s="165"/>
      <c r="Z856" s="165"/>
    </row>
    <row r="857">
      <c r="A857" s="165"/>
      <c r="B857" s="165"/>
      <c r="C857" s="165"/>
      <c r="D857" s="165"/>
      <c r="E857" s="165"/>
      <c r="F857" s="165"/>
      <c r="G857" s="165"/>
      <c r="H857" s="165"/>
      <c r="I857" s="165"/>
      <c r="J857" s="173"/>
      <c r="K857" s="173"/>
      <c r="L857" s="165"/>
      <c r="M857" s="165"/>
      <c r="N857" s="165"/>
      <c r="O857" s="165"/>
      <c r="P857" s="165"/>
      <c r="Q857" s="165"/>
      <c r="R857" s="165"/>
      <c r="S857" s="165"/>
      <c r="T857" s="165"/>
      <c r="U857" s="165"/>
      <c r="V857" s="165"/>
      <c r="W857" s="165"/>
      <c r="X857" s="165"/>
      <c r="Y857" s="165"/>
      <c r="Z857" s="165"/>
    </row>
    <row r="858">
      <c r="A858" s="165"/>
      <c r="B858" s="165"/>
      <c r="C858" s="165"/>
      <c r="D858" s="165"/>
      <c r="E858" s="165"/>
      <c r="F858" s="165"/>
      <c r="G858" s="165"/>
      <c r="H858" s="165"/>
      <c r="I858" s="165"/>
      <c r="J858" s="173"/>
      <c r="K858" s="173"/>
      <c r="L858" s="165"/>
      <c r="M858" s="165"/>
      <c r="N858" s="165"/>
      <c r="O858" s="165"/>
      <c r="P858" s="165"/>
      <c r="Q858" s="165"/>
      <c r="R858" s="165"/>
      <c r="S858" s="165"/>
      <c r="T858" s="165"/>
      <c r="U858" s="165"/>
      <c r="V858" s="165"/>
      <c r="W858" s="165"/>
      <c r="X858" s="165"/>
      <c r="Y858" s="165"/>
      <c r="Z858" s="165"/>
    </row>
    <row r="859">
      <c r="A859" s="165"/>
      <c r="B859" s="165"/>
      <c r="C859" s="165"/>
      <c r="D859" s="165"/>
      <c r="E859" s="165"/>
      <c r="F859" s="165"/>
      <c r="G859" s="165"/>
      <c r="H859" s="165"/>
      <c r="I859" s="165"/>
      <c r="J859" s="173"/>
      <c r="K859" s="173"/>
      <c r="L859" s="165"/>
      <c r="M859" s="165"/>
      <c r="N859" s="165"/>
      <c r="O859" s="165"/>
      <c r="P859" s="165"/>
      <c r="Q859" s="165"/>
      <c r="R859" s="165"/>
      <c r="S859" s="165"/>
      <c r="T859" s="165"/>
      <c r="U859" s="165"/>
      <c r="V859" s="165"/>
      <c r="W859" s="165"/>
      <c r="X859" s="165"/>
      <c r="Y859" s="165"/>
      <c r="Z859" s="165"/>
    </row>
    <row r="860">
      <c r="A860" s="165"/>
      <c r="B860" s="165"/>
      <c r="C860" s="165"/>
      <c r="D860" s="165"/>
      <c r="E860" s="165"/>
      <c r="F860" s="165"/>
      <c r="G860" s="165"/>
      <c r="H860" s="165"/>
      <c r="I860" s="165"/>
      <c r="J860" s="173"/>
      <c r="K860" s="173"/>
      <c r="L860" s="165"/>
      <c r="M860" s="165"/>
      <c r="N860" s="165"/>
      <c r="O860" s="165"/>
      <c r="P860" s="165"/>
      <c r="Q860" s="165"/>
      <c r="R860" s="165"/>
      <c r="S860" s="165"/>
      <c r="T860" s="165"/>
      <c r="U860" s="165"/>
      <c r="V860" s="165"/>
      <c r="W860" s="165"/>
      <c r="X860" s="165"/>
      <c r="Y860" s="165"/>
      <c r="Z860" s="165"/>
    </row>
    <row r="861">
      <c r="A861" s="165"/>
      <c r="B861" s="165"/>
      <c r="C861" s="165"/>
      <c r="D861" s="165"/>
      <c r="E861" s="165"/>
      <c r="F861" s="165"/>
      <c r="G861" s="165"/>
      <c r="H861" s="165"/>
      <c r="I861" s="165"/>
      <c r="J861" s="173"/>
      <c r="K861" s="173"/>
      <c r="L861" s="165"/>
      <c r="M861" s="165"/>
      <c r="N861" s="165"/>
      <c r="O861" s="165"/>
      <c r="P861" s="165"/>
      <c r="Q861" s="165"/>
      <c r="R861" s="165"/>
      <c r="S861" s="165"/>
      <c r="T861" s="165"/>
      <c r="U861" s="165"/>
      <c r="V861" s="165"/>
      <c r="W861" s="165"/>
      <c r="X861" s="165"/>
      <c r="Y861" s="165"/>
      <c r="Z861" s="165"/>
    </row>
    <row r="862">
      <c r="A862" s="165"/>
      <c r="B862" s="165"/>
      <c r="C862" s="165"/>
      <c r="D862" s="165"/>
      <c r="E862" s="165"/>
      <c r="F862" s="165"/>
      <c r="G862" s="165"/>
      <c r="H862" s="165"/>
      <c r="I862" s="165"/>
      <c r="J862" s="173"/>
      <c r="K862" s="173"/>
      <c r="L862" s="165"/>
      <c r="M862" s="165"/>
      <c r="N862" s="165"/>
      <c r="O862" s="165"/>
      <c r="P862" s="165"/>
      <c r="Q862" s="165"/>
      <c r="R862" s="165"/>
      <c r="S862" s="165"/>
      <c r="T862" s="165"/>
      <c r="U862" s="165"/>
      <c r="V862" s="165"/>
      <c r="W862" s="165"/>
      <c r="X862" s="165"/>
      <c r="Y862" s="165"/>
      <c r="Z862" s="165"/>
    </row>
    <row r="863">
      <c r="A863" s="165"/>
      <c r="B863" s="165"/>
      <c r="C863" s="165"/>
      <c r="D863" s="165"/>
      <c r="E863" s="165"/>
      <c r="F863" s="165"/>
      <c r="G863" s="165"/>
      <c r="H863" s="165"/>
      <c r="I863" s="165"/>
      <c r="J863" s="173"/>
      <c r="K863" s="173"/>
      <c r="L863" s="165"/>
      <c r="M863" s="165"/>
      <c r="N863" s="165"/>
      <c r="O863" s="165"/>
      <c r="P863" s="165"/>
      <c r="Q863" s="165"/>
      <c r="R863" s="165"/>
      <c r="S863" s="165"/>
      <c r="T863" s="165"/>
      <c r="U863" s="165"/>
      <c r="V863" s="165"/>
      <c r="W863" s="165"/>
      <c r="X863" s="165"/>
      <c r="Y863" s="165"/>
      <c r="Z863" s="165"/>
    </row>
    <row r="864">
      <c r="A864" s="165"/>
      <c r="B864" s="165"/>
      <c r="C864" s="165"/>
      <c r="D864" s="165"/>
      <c r="E864" s="165"/>
      <c r="F864" s="165"/>
      <c r="G864" s="165"/>
      <c r="H864" s="165"/>
      <c r="I864" s="165"/>
      <c r="J864" s="173"/>
      <c r="K864" s="173"/>
      <c r="L864" s="165"/>
      <c r="M864" s="165"/>
      <c r="N864" s="165"/>
      <c r="O864" s="165"/>
      <c r="P864" s="165"/>
      <c r="Q864" s="165"/>
      <c r="R864" s="165"/>
      <c r="S864" s="165"/>
      <c r="T864" s="165"/>
      <c r="U864" s="165"/>
      <c r="V864" s="165"/>
      <c r="W864" s="165"/>
      <c r="X864" s="165"/>
      <c r="Y864" s="165"/>
      <c r="Z864" s="165"/>
    </row>
    <row r="865">
      <c r="A865" s="165"/>
      <c r="B865" s="165"/>
      <c r="C865" s="165"/>
      <c r="D865" s="165"/>
      <c r="E865" s="165"/>
      <c r="F865" s="165"/>
      <c r="G865" s="165"/>
      <c r="H865" s="165"/>
      <c r="I865" s="165"/>
      <c r="J865" s="173"/>
      <c r="K865" s="173"/>
      <c r="L865" s="165"/>
      <c r="M865" s="165"/>
      <c r="N865" s="165"/>
      <c r="O865" s="165"/>
      <c r="P865" s="165"/>
      <c r="Q865" s="165"/>
      <c r="R865" s="165"/>
      <c r="S865" s="165"/>
      <c r="T865" s="165"/>
      <c r="U865" s="165"/>
      <c r="V865" s="165"/>
      <c r="W865" s="165"/>
      <c r="X865" s="165"/>
      <c r="Y865" s="165"/>
      <c r="Z865" s="165"/>
    </row>
    <row r="866">
      <c r="A866" s="165"/>
      <c r="B866" s="165"/>
      <c r="C866" s="165"/>
      <c r="D866" s="165"/>
      <c r="E866" s="165"/>
      <c r="F866" s="165"/>
      <c r="G866" s="165"/>
      <c r="H866" s="165"/>
      <c r="I866" s="165"/>
      <c r="J866" s="173"/>
      <c r="K866" s="173"/>
      <c r="L866" s="165"/>
      <c r="M866" s="165"/>
      <c r="N866" s="165"/>
      <c r="O866" s="165"/>
      <c r="P866" s="165"/>
      <c r="Q866" s="165"/>
      <c r="R866" s="165"/>
      <c r="S866" s="165"/>
      <c r="T866" s="165"/>
      <c r="U866" s="165"/>
      <c r="V866" s="165"/>
      <c r="W866" s="165"/>
      <c r="X866" s="165"/>
      <c r="Y866" s="165"/>
      <c r="Z866" s="165"/>
    </row>
    <row r="867">
      <c r="A867" s="165"/>
      <c r="B867" s="165"/>
      <c r="C867" s="165"/>
      <c r="D867" s="165"/>
      <c r="E867" s="165"/>
      <c r="F867" s="165"/>
      <c r="G867" s="165"/>
      <c r="H867" s="165"/>
      <c r="I867" s="165"/>
      <c r="J867" s="173"/>
      <c r="K867" s="173"/>
      <c r="L867" s="165"/>
      <c r="M867" s="165"/>
      <c r="N867" s="165"/>
      <c r="O867" s="165"/>
      <c r="P867" s="165"/>
      <c r="Q867" s="165"/>
      <c r="R867" s="165"/>
      <c r="S867" s="165"/>
      <c r="T867" s="165"/>
      <c r="U867" s="165"/>
      <c r="V867" s="165"/>
      <c r="W867" s="165"/>
      <c r="X867" s="165"/>
      <c r="Y867" s="165"/>
      <c r="Z867" s="165"/>
    </row>
    <row r="868">
      <c r="A868" s="165"/>
      <c r="B868" s="165"/>
      <c r="C868" s="165"/>
      <c r="D868" s="165"/>
      <c r="E868" s="165"/>
      <c r="F868" s="165"/>
      <c r="G868" s="165"/>
      <c r="H868" s="165"/>
      <c r="I868" s="165"/>
      <c r="J868" s="173"/>
      <c r="K868" s="173"/>
      <c r="L868" s="165"/>
      <c r="M868" s="165"/>
      <c r="N868" s="165"/>
      <c r="O868" s="165"/>
      <c r="P868" s="165"/>
      <c r="Q868" s="165"/>
      <c r="R868" s="165"/>
      <c r="S868" s="165"/>
      <c r="T868" s="165"/>
      <c r="U868" s="165"/>
      <c r="V868" s="165"/>
      <c r="W868" s="165"/>
      <c r="X868" s="165"/>
      <c r="Y868" s="165"/>
      <c r="Z868" s="165"/>
    </row>
    <row r="869">
      <c r="A869" s="165"/>
      <c r="B869" s="165"/>
      <c r="C869" s="165"/>
      <c r="D869" s="165"/>
      <c r="E869" s="165"/>
      <c r="F869" s="165"/>
      <c r="G869" s="165"/>
      <c r="H869" s="165"/>
      <c r="I869" s="165"/>
      <c r="J869" s="173"/>
      <c r="K869" s="173"/>
      <c r="L869" s="165"/>
      <c r="M869" s="165"/>
      <c r="N869" s="165"/>
      <c r="O869" s="165"/>
      <c r="P869" s="165"/>
      <c r="Q869" s="165"/>
      <c r="R869" s="165"/>
      <c r="S869" s="165"/>
      <c r="T869" s="165"/>
      <c r="U869" s="165"/>
      <c r="V869" s="165"/>
      <c r="W869" s="165"/>
      <c r="X869" s="165"/>
      <c r="Y869" s="165"/>
      <c r="Z869" s="165"/>
    </row>
    <row r="870">
      <c r="A870" s="165"/>
      <c r="B870" s="165"/>
      <c r="C870" s="165"/>
      <c r="D870" s="165"/>
      <c r="E870" s="165"/>
      <c r="F870" s="165"/>
      <c r="G870" s="165"/>
      <c r="H870" s="165"/>
      <c r="I870" s="165"/>
      <c r="J870" s="173"/>
      <c r="K870" s="173"/>
      <c r="L870" s="165"/>
      <c r="M870" s="165"/>
      <c r="N870" s="165"/>
      <c r="O870" s="165"/>
      <c r="P870" s="165"/>
      <c r="Q870" s="165"/>
      <c r="R870" s="165"/>
      <c r="S870" s="165"/>
      <c r="T870" s="165"/>
      <c r="U870" s="165"/>
      <c r="V870" s="165"/>
      <c r="W870" s="165"/>
      <c r="X870" s="165"/>
      <c r="Y870" s="165"/>
      <c r="Z870" s="165"/>
    </row>
    <row r="871">
      <c r="A871" s="165"/>
      <c r="B871" s="165"/>
      <c r="C871" s="165"/>
      <c r="D871" s="165"/>
      <c r="E871" s="165"/>
      <c r="F871" s="165"/>
      <c r="G871" s="165"/>
      <c r="H871" s="165"/>
      <c r="I871" s="165"/>
      <c r="J871" s="173"/>
      <c r="K871" s="173"/>
      <c r="L871" s="165"/>
      <c r="M871" s="165"/>
      <c r="N871" s="165"/>
      <c r="O871" s="165"/>
      <c r="P871" s="165"/>
      <c r="Q871" s="165"/>
      <c r="R871" s="165"/>
      <c r="S871" s="165"/>
      <c r="T871" s="165"/>
      <c r="U871" s="165"/>
      <c r="V871" s="165"/>
      <c r="W871" s="165"/>
      <c r="X871" s="165"/>
      <c r="Y871" s="165"/>
      <c r="Z871" s="165"/>
    </row>
    <row r="872">
      <c r="A872" s="165"/>
      <c r="B872" s="165"/>
      <c r="C872" s="165"/>
      <c r="D872" s="165"/>
      <c r="E872" s="165"/>
      <c r="F872" s="165"/>
      <c r="G872" s="165"/>
      <c r="H872" s="165"/>
      <c r="I872" s="165"/>
      <c r="J872" s="173"/>
      <c r="K872" s="173"/>
      <c r="L872" s="165"/>
      <c r="M872" s="165"/>
      <c r="N872" s="165"/>
      <c r="O872" s="165"/>
      <c r="P872" s="165"/>
      <c r="Q872" s="165"/>
      <c r="R872" s="165"/>
      <c r="S872" s="165"/>
      <c r="T872" s="165"/>
      <c r="U872" s="165"/>
      <c r="V872" s="165"/>
      <c r="W872" s="165"/>
      <c r="X872" s="165"/>
      <c r="Y872" s="165"/>
      <c r="Z872" s="165"/>
    </row>
    <row r="873">
      <c r="A873" s="165"/>
      <c r="B873" s="165"/>
      <c r="C873" s="165"/>
      <c r="D873" s="165"/>
      <c r="E873" s="165"/>
      <c r="F873" s="165"/>
      <c r="G873" s="165"/>
      <c r="H873" s="165"/>
      <c r="I873" s="165"/>
      <c r="J873" s="173"/>
      <c r="K873" s="173"/>
      <c r="L873" s="165"/>
      <c r="M873" s="165"/>
      <c r="N873" s="165"/>
      <c r="O873" s="165"/>
      <c r="P873" s="165"/>
      <c r="Q873" s="165"/>
      <c r="R873" s="165"/>
      <c r="S873" s="165"/>
      <c r="T873" s="165"/>
      <c r="U873" s="165"/>
      <c r="V873" s="165"/>
      <c r="W873" s="165"/>
      <c r="X873" s="165"/>
      <c r="Y873" s="165"/>
      <c r="Z873" s="165"/>
    </row>
    <row r="874">
      <c r="A874" s="165"/>
      <c r="B874" s="165"/>
      <c r="C874" s="165"/>
      <c r="D874" s="165"/>
      <c r="E874" s="165"/>
      <c r="F874" s="165"/>
      <c r="G874" s="165"/>
      <c r="H874" s="165"/>
      <c r="I874" s="165"/>
      <c r="J874" s="173"/>
      <c r="K874" s="173"/>
      <c r="L874" s="165"/>
      <c r="M874" s="165"/>
      <c r="N874" s="165"/>
      <c r="O874" s="165"/>
      <c r="P874" s="165"/>
      <c r="Q874" s="165"/>
      <c r="R874" s="165"/>
      <c r="S874" s="165"/>
      <c r="T874" s="165"/>
      <c r="U874" s="165"/>
      <c r="V874" s="165"/>
      <c r="W874" s="165"/>
      <c r="X874" s="165"/>
      <c r="Y874" s="165"/>
      <c r="Z874" s="165"/>
    </row>
    <row r="875">
      <c r="A875" s="165"/>
      <c r="B875" s="165"/>
      <c r="C875" s="165"/>
      <c r="D875" s="165"/>
      <c r="E875" s="165"/>
      <c r="F875" s="165"/>
      <c r="G875" s="165"/>
      <c r="H875" s="165"/>
      <c r="I875" s="165"/>
      <c r="J875" s="173"/>
      <c r="K875" s="173"/>
      <c r="L875" s="165"/>
      <c r="M875" s="165"/>
      <c r="N875" s="165"/>
      <c r="O875" s="165"/>
      <c r="P875" s="165"/>
      <c r="Q875" s="165"/>
      <c r="R875" s="165"/>
      <c r="S875" s="165"/>
      <c r="T875" s="165"/>
      <c r="U875" s="165"/>
      <c r="V875" s="165"/>
      <c r="W875" s="165"/>
      <c r="X875" s="165"/>
      <c r="Y875" s="165"/>
      <c r="Z875" s="165"/>
    </row>
    <row r="876">
      <c r="A876" s="165"/>
      <c r="B876" s="165"/>
      <c r="C876" s="165"/>
      <c r="D876" s="165"/>
      <c r="E876" s="165"/>
      <c r="F876" s="165"/>
      <c r="G876" s="165"/>
      <c r="H876" s="165"/>
      <c r="I876" s="165"/>
      <c r="J876" s="173"/>
      <c r="K876" s="173"/>
      <c r="L876" s="165"/>
      <c r="M876" s="165"/>
      <c r="N876" s="165"/>
      <c r="O876" s="165"/>
      <c r="P876" s="165"/>
      <c r="Q876" s="165"/>
      <c r="R876" s="165"/>
      <c r="S876" s="165"/>
      <c r="T876" s="165"/>
      <c r="U876" s="165"/>
      <c r="V876" s="165"/>
      <c r="W876" s="165"/>
      <c r="X876" s="165"/>
      <c r="Y876" s="165"/>
      <c r="Z876" s="165"/>
    </row>
    <row r="877">
      <c r="A877" s="165"/>
      <c r="B877" s="165"/>
      <c r="C877" s="165"/>
      <c r="D877" s="165"/>
      <c r="E877" s="165"/>
      <c r="F877" s="165"/>
      <c r="G877" s="165"/>
      <c r="H877" s="165"/>
      <c r="I877" s="165"/>
      <c r="J877" s="173"/>
      <c r="K877" s="173"/>
      <c r="L877" s="165"/>
      <c r="M877" s="165"/>
      <c r="N877" s="165"/>
      <c r="O877" s="165"/>
      <c r="P877" s="165"/>
      <c r="Q877" s="165"/>
      <c r="R877" s="165"/>
      <c r="S877" s="165"/>
      <c r="T877" s="165"/>
      <c r="U877" s="165"/>
      <c r="V877" s="165"/>
      <c r="W877" s="165"/>
      <c r="X877" s="165"/>
      <c r="Y877" s="165"/>
      <c r="Z877" s="165"/>
    </row>
    <row r="878">
      <c r="A878" s="165"/>
      <c r="B878" s="165"/>
      <c r="C878" s="165"/>
      <c r="D878" s="165"/>
      <c r="E878" s="165"/>
      <c r="F878" s="165"/>
      <c r="G878" s="165"/>
      <c r="H878" s="165"/>
      <c r="I878" s="165"/>
      <c r="J878" s="173"/>
      <c r="K878" s="173"/>
      <c r="L878" s="165"/>
      <c r="M878" s="165"/>
      <c r="N878" s="165"/>
      <c r="O878" s="165"/>
      <c r="P878" s="165"/>
      <c r="Q878" s="165"/>
      <c r="R878" s="165"/>
      <c r="S878" s="165"/>
      <c r="T878" s="165"/>
      <c r="U878" s="165"/>
      <c r="V878" s="165"/>
      <c r="W878" s="165"/>
      <c r="X878" s="165"/>
      <c r="Y878" s="165"/>
      <c r="Z878" s="165"/>
    </row>
    <row r="879">
      <c r="A879" s="165"/>
      <c r="B879" s="165"/>
      <c r="C879" s="165"/>
      <c r="D879" s="165"/>
      <c r="E879" s="165"/>
      <c r="F879" s="165"/>
      <c r="G879" s="165"/>
      <c r="H879" s="165"/>
      <c r="I879" s="165"/>
      <c r="J879" s="173"/>
      <c r="K879" s="173"/>
      <c r="L879" s="165"/>
      <c r="M879" s="165"/>
      <c r="N879" s="165"/>
      <c r="O879" s="165"/>
      <c r="P879" s="165"/>
      <c r="Q879" s="165"/>
      <c r="R879" s="165"/>
      <c r="S879" s="165"/>
      <c r="T879" s="165"/>
      <c r="U879" s="165"/>
      <c r="V879" s="165"/>
      <c r="W879" s="165"/>
      <c r="X879" s="165"/>
      <c r="Y879" s="165"/>
      <c r="Z879" s="165"/>
    </row>
    <row r="880">
      <c r="A880" s="165"/>
      <c r="B880" s="165"/>
      <c r="C880" s="165"/>
      <c r="D880" s="165"/>
      <c r="E880" s="165"/>
      <c r="F880" s="165"/>
      <c r="G880" s="165"/>
      <c r="H880" s="165"/>
      <c r="I880" s="165"/>
      <c r="J880" s="173"/>
      <c r="K880" s="173"/>
      <c r="L880" s="165"/>
      <c r="M880" s="165"/>
      <c r="N880" s="165"/>
      <c r="O880" s="165"/>
      <c r="P880" s="165"/>
      <c r="Q880" s="165"/>
      <c r="R880" s="165"/>
      <c r="S880" s="165"/>
      <c r="T880" s="165"/>
      <c r="U880" s="165"/>
      <c r="V880" s="165"/>
      <c r="W880" s="165"/>
      <c r="X880" s="165"/>
      <c r="Y880" s="165"/>
      <c r="Z880" s="165"/>
    </row>
    <row r="881">
      <c r="A881" s="165"/>
      <c r="B881" s="165"/>
      <c r="C881" s="165"/>
      <c r="D881" s="165"/>
      <c r="E881" s="165"/>
      <c r="F881" s="165"/>
      <c r="G881" s="165"/>
      <c r="H881" s="165"/>
      <c r="I881" s="165"/>
      <c r="J881" s="173"/>
      <c r="K881" s="173"/>
      <c r="L881" s="165"/>
      <c r="M881" s="165"/>
      <c r="N881" s="165"/>
      <c r="O881" s="165"/>
      <c r="P881" s="165"/>
      <c r="Q881" s="165"/>
      <c r="R881" s="165"/>
      <c r="S881" s="165"/>
      <c r="T881" s="165"/>
      <c r="U881" s="165"/>
      <c r="V881" s="165"/>
      <c r="W881" s="165"/>
      <c r="X881" s="165"/>
      <c r="Y881" s="165"/>
      <c r="Z881" s="165"/>
    </row>
    <row r="882">
      <c r="A882" s="165"/>
      <c r="B882" s="165"/>
      <c r="C882" s="165"/>
      <c r="D882" s="165"/>
      <c r="E882" s="165"/>
      <c r="F882" s="165"/>
      <c r="G882" s="165"/>
      <c r="H882" s="165"/>
      <c r="I882" s="165"/>
      <c r="J882" s="173"/>
      <c r="K882" s="173"/>
      <c r="L882" s="165"/>
      <c r="M882" s="165"/>
      <c r="N882" s="165"/>
      <c r="O882" s="165"/>
      <c r="P882" s="165"/>
      <c r="Q882" s="165"/>
      <c r="R882" s="165"/>
      <c r="S882" s="165"/>
      <c r="T882" s="165"/>
      <c r="U882" s="165"/>
      <c r="V882" s="165"/>
      <c r="W882" s="165"/>
      <c r="X882" s="165"/>
      <c r="Y882" s="165"/>
      <c r="Z882" s="165"/>
    </row>
    <row r="883">
      <c r="A883" s="165"/>
      <c r="B883" s="165"/>
      <c r="C883" s="165"/>
      <c r="D883" s="165"/>
      <c r="E883" s="165"/>
      <c r="F883" s="165"/>
      <c r="G883" s="165"/>
      <c r="H883" s="165"/>
      <c r="I883" s="165"/>
      <c r="J883" s="173"/>
      <c r="K883" s="173"/>
      <c r="L883" s="165"/>
      <c r="M883" s="165"/>
      <c r="N883" s="165"/>
      <c r="O883" s="165"/>
      <c r="P883" s="165"/>
      <c r="Q883" s="165"/>
      <c r="R883" s="165"/>
      <c r="S883" s="165"/>
      <c r="T883" s="165"/>
      <c r="U883" s="165"/>
      <c r="V883" s="165"/>
      <c r="W883" s="165"/>
      <c r="X883" s="165"/>
      <c r="Y883" s="165"/>
      <c r="Z883" s="165"/>
    </row>
    <row r="884">
      <c r="A884" s="165"/>
      <c r="B884" s="165"/>
      <c r="C884" s="165"/>
      <c r="D884" s="165"/>
      <c r="E884" s="165"/>
      <c r="F884" s="165"/>
      <c r="G884" s="165"/>
      <c r="H884" s="165"/>
      <c r="I884" s="165"/>
      <c r="J884" s="173"/>
      <c r="K884" s="173"/>
      <c r="L884" s="165"/>
      <c r="M884" s="165"/>
      <c r="N884" s="165"/>
      <c r="O884" s="165"/>
      <c r="P884" s="165"/>
      <c r="Q884" s="165"/>
      <c r="R884" s="165"/>
      <c r="S884" s="165"/>
      <c r="T884" s="165"/>
      <c r="U884" s="165"/>
      <c r="V884" s="165"/>
      <c r="W884" s="165"/>
      <c r="X884" s="165"/>
      <c r="Y884" s="165"/>
      <c r="Z884" s="165"/>
    </row>
    <row r="885">
      <c r="A885" s="165"/>
      <c r="B885" s="165"/>
      <c r="C885" s="165"/>
      <c r="D885" s="165"/>
      <c r="E885" s="165"/>
      <c r="F885" s="165"/>
      <c r="G885" s="165"/>
      <c r="H885" s="165"/>
      <c r="I885" s="165"/>
      <c r="J885" s="173"/>
      <c r="K885" s="173"/>
      <c r="L885" s="165"/>
      <c r="M885" s="165"/>
      <c r="N885" s="165"/>
      <c r="O885" s="165"/>
      <c r="P885" s="165"/>
      <c r="Q885" s="165"/>
      <c r="R885" s="165"/>
      <c r="S885" s="165"/>
      <c r="T885" s="165"/>
      <c r="U885" s="165"/>
      <c r="V885" s="165"/>
      <c r="W885" s="165"/>
      <c r="X885" s="165"/>
      <c r="Y885" s="165"/>
      <c r="Z885" s="165"/>
    </row>
    <row r="886">
      <c r="A886" s="165"/>
      <c r="B886" s="165"/>
      <c r="C886" s="165"/>
      <c r="D886" s="165"/>
      <c r="E886" s="165"/>
      <c r="F886" s="165"/>
      <c r="G886" s="165"/>
      <c r="H886" s="165"/>
      <c r="I886" s="165"/>
      <c r="J886" s="173"/>
      <c r="K886" s="173"/>
      <c r="L886" s="165"/>
      <c r="M886" s="165"/>
      <c r="N886" s="165"/>
      <c r="O886" s="165"/>
      <c r="P886" s="165"/>
      <c r="Q886" s="165"/>
      <c r="R886" s="165"/>
      <c r="S886" s="165"/>
      <c r="T886" s="165"/>
      <c r="U886" s="165"/>
      <c r="V886" s="165"/>
      <c r="W886" s="165"/>
      <c r="X886" s="165"/>
      <c r="Y886" s="165"/>
      <c r="Z886" s="165"/>
    </row>
    <row r="887">
      <c r="A887" s="165"/>
      <c r="B887" s="165"/>
      <c r="C887" s="165"/>
      <c r="D887" s="165"/>
      <c r="E887" s="165"/>
      <c r="F887" s="165"/>
      <c r="G887" s="165"/>
      <c r="H887" s="165"/>
      <c r="I887" s="165"/>
      <c r="J887" s="173"/>
      <c r="K887" s="173"/>
      <c r="L887" s="165"/>
      <c r="M887" s="165"/>
      <c r="N887" s="165"/>
      <c r="O887" s="165"/>
      <c r="P887" s="165"/>
      <c r="Q887" s="165"/>
      <c r="R887" s="165"/>
      <c r="S887" s="165"/>
      <c r="T887" s="165"/>
      <c r="U887" s="165"/>
      <c r="V887" s="165"/>
      <c r="W887" s="165"/>
      <c r="X887" s="165"/>
      <c r="Y887" s="165"/>
      <c r="Z887" s="165"/>
    </row>
    <row r="888">
      <c r="A888" s="165"/>
      <c r="B888" s="165"/>
      <c r="C888" s="165"/>
      <c r="D888" s="165"/>
      <c r="E888" s="165"/>
      <c r="F888" s="165"/>
      <c r="G888" s="165"/>
      <c r="H888" s="165"/>
      <c r="I888" s="165"/>
      <c r="J888" s="173"/>
      <c r="K888" s="173"/>
      <c r="L888" s="165"/>
      <c r="M888" s="165"/>
      <c r="N888" s="165"/>
      <c r="O888" s="165"/>
      <c r="P888" s="165"/>
      <c r="Q888" s="165"/>
      <c r="R888" s="165"/>
      <c r="S888" s="165"/>
      <c r="T888" s="165"/>
      <c r="U888" s="165"/>
      <c r="V888" s="165"/>
      <c r="W888" s="165"/>
      <c r="X888" s="165"/>
      <c r="Y888" s="165"/>
      <c r="Z888" s="165"/>
    </row>
    <row r="889">
      <c r="A889" s="165"/>
      <c r="B889" s="165"/>
      <c r="C889" s="165"/>
      <c r="D889" s="165"/>
      <c r="E889" s="165"/>
      <c r="F889" s="165"/>
      <c r="G889" s="165"/>
      <c r="H889" s="165"/>
      <c r="I889" s="165"/>
      <c r="J889" s="173"/>
      <c r="K889" s="173"/>
      <c r="L889" s="165"/>
      <c r="M889" s="165"/>
      <c r="N889" s="165"/>
      <c r="O889" s="165"/>
      <c r="P889" s="165"/>
      <c r="Q889" s="165"/>
      <c r="R889" s="165"/>
      <c r="S889" s="165"/>
      <c r="T889" s="165"/>
      <c r="U889" s="165"/>
      <c r="V889" s="165"/>
      <c r="W889" s="165"/>
      <c r="X889" s="165"/>
      <c r="Y889" s="165"/>
      <c r="Z889" s="165"/>
    </row>
    <row r="890">
      <c r="A890" s="165"/>
      <c r="B890" s="165"/>
      <c r="C890" s="165"/>
      <c r="D890" s="165"/>
      <c r="E890" s="165"/>
      <c r="F890" s="165"/>
      <c r="G890" s="165"/>
      <c r="H890" s="165"/>
      <c r="I890" s="165"/>
      <c r="J890" s="173"/>
      <c r="K890" s="173"/>
      <c r="L890" s="165"/>
      <c r="M890" s="165"/>
      <c r="N890" s="165"/>
      <c r="O890" s="165"/>
      <c r="P890" s="165"/>
      <c r="Q890" s="165"/>
      <c r="R890" s="165"/>
      <c r="S890" s="165"/>
      <c r="T890" s="165"/>
      <c r="U890" s="165"/>
      <c r="V890" s="165"/>
      <c r="W890" s="165"/>
      <c r="X890" s="165"/>
      <c r="Y890" s="165"/>
      <c r="Z890" s="165"/>
    </row>
    <row r="891">
      <c r="A891" s="165"/>
      <c r="B891" s="165"/>
      <c r="C891" s="165"/>
      <c r="D891" s="165"/>
      <c r="E891" s="165"/>
      <c r="F891" s="165"/>
      <c r="G891" s="165"/>
      <c r="H891" s="165"/>
      <c r="I891" s="165"/>
      <c r="J891" s="173"/>
      <c r="K891" s="173"/>
      <c r="L891" s="165"/>
      <c r="M891" s="165"/>
      <c r="N891" s="165"/>
      <c r="O891" s="165"/>
      <c r="P891" s="165"/>
      <c r="Q891" s="165"/>
      <c r="R891" s="165"/>
      <c r="S891" s="165"/>
      <c r="T891" s="165"/>
      <c r="U891" s="165"/>
      <c r="V891" s="165"/>
      <c r="W891" s="165"/>
      <c r="X891" s="165"/>
      <c r="Y891" s="165"/>
      <c r="Z891" s="165"/>
    </row>
    <row r="892">
      <c r="A892" s="165"/>
      <c r="B892" s="165"/>
      <c r="C892" s="165"/>
      <c r="D892" s="165"/>
      <c r="E892" s="165"/>
      <c r="F892" s="165"/>
      <c r="G892" s="165"/>
      <c r="H892" s="165"/>
      <c r="I892" s="165"/>
      <c r="J892" s="173"/>
      <c r="K892" s="173"/>
      <c r="L892" s="165"/>
      <c r="M892" s="165"/>
      <c r="N892" s="165"/>
      <c r="O892" s="165"/>
      <c r="P892" s="165"/>
      <c r="Q892" s="165"/>
      <c r="R892" s="165"/>
      <c r="S892" s="165"/>
      <c r="T892" s="165"/>
      <c r="U892" s="165"/>
      <c r="V892" s="165"/>
      <c r="W892" s="165"/>
      <c r="X892" s="165"/>
      <c r="Y892" s="165"/>
      <c r="Z892" s="165"/>
    </row>
    <row r="893">
      <c r="A893" s="165"/>
      <c r="B893" s="165"/>
      <c r="C893" s="165"/>
      <c r="D893" s="165"/>
      <c r="E893" s="165"/>
      <c r="F893" s="165"/>
      <c r="G893" s="165"/>
      <c r="H893" s="165"/>
      <c r="I893" s="165"/>
      <c r="J893" s="173"/>
      <c r="K893" s="173"/>
      <c r="L893" s="165"/>
      <c r="M893" s="165"/>
      <c r="N893" s="165"/>
      <c r="O893" s="165"/>
      <c r="P893" s="165"/>
      <c r="Q893" s="165"/>
      <c r="R893" s="165"/>
      <c r="S893" s="165"/>
      <c r="T893" s="165"/>
      <c r="U893" s="165"/>
      <c r="V893" s="165"/>
      <c r="W893" s="165"/>
      <c r="X893" s="165"/>
      <c r="Y893" s="165"/>
      <c r="Z893" s="165"/>
    </row>
    <row r="894">
      <c r="A894" s="165"/>
      <c r="B894" s="165"/>
      <c r="C894" s="165"/>
      <c r="D894" s="165"/>
      <c r="E894" s="165"/>
      <c r="F894" s="165"/>
      <c r="G894" s="165"/>
      <c r="H894" s="165"/>
      <c r="I894" s="165"/>
      <c r="J894" s="173"/>
      <c r="K894" s="173"/>
      <c r="L894" s="165"/>
      <c r="M894" s="165"/>
      <c r="N894" s="165"/>
      <c r="O894" s="165"/>
      <c r="P894" s="165"/>
      <c r="Q894" s="165"/>
      <c r="R894" s="165"/>
      <c r="S894" s="165"/>
      <c r="T894" s="165"/>
      <c r="U894" s="165"/>
      <c r="V894" s="165"/>
      <c r="W894" s="165"/>
      <c r="X894" s="165"/>
      <c r="Y894" s="165"/>
      <c r="Z894" s="165"/>
    </row>
    <row r="895">
      <c r="A895" s="165"/>
      <c r="B895" s="165"/>
      <c r="C895" s="165"/>
      <c r="D895" s="165"/>
      <c r="E895" s="165"/>
      <c r="F895" s="165"/>
      <c r="G895" s="165"/>
      <c r="H895" s="165"/>
      <c r="I895" s="165"/>
      <c r="J895" s="173"/>
      <c r="K895" s="173"/>
      <c r="L895" s="165"/>
      <c r="M895" s="165"/>
      <c r="N895" s="165"/>
      <c r="O895" s="165"/>
      <c r="P895" s="165"/>
      <c r="Q895" s="165"/>
      <c r="R895" s="165"/>
      <c r="S895" s="165"/>
      <c r="T895" s="165"/>
      <c r="U895" s="165"/>
      <c r="V895" s="165"/>
      <c r="W895" s="165"/>
      <c r="X895" s="165"/>
      <c r="Y895" s="165"/>
      <c r="Z895" s="165"/>
    </row>
    <row r="896">
      <c r="A896" s="165"/>
      <c r="B896" s="165"/>
      <c r="C896" s="165"/>
      <c r="D896" s="165"/>
      <c r="E896" s="165"/>
      <c r="F896" s="165"/>
      <c r="G896" s="165"/>
      <c r="H896" s="165"/>
      <c r="I896" s="165"/>
      <c r="J896" s="173"/>
      <c r="K896" s="173"/>
      <c r="L896" s="165"/>
      <c r="M896" s="165"/>
      <c r="N896" s="165"/>
      <c r="O896" s="165"/>
      <c r="P896" s="165"/>
      <c r="Q896" s="165"/>
      <c r="R896" s="165"/>
      <c r="S896" s="165"/>
      <c r="T896" s="165"/>
      <c r="U896" s="165"/>
      <c r="V896" s="165"/>
      <c r="W896" s="165"/>
      <c r="X896" s="165"/>
      <c r="Y896" s="165"/>
      <c r="Z896" s="165"/>
    </row>
    <row r="897">
      <c r="A897" s="165"/>
      <c r="B897" s="165"/>
      <c r="C897" s="165"/>
      <c r="D897" s="165"/>
      <c r="E897" s="165"/>
      <c r="F897" s="165"/>
      <c r="G897" s="165"/>
      <c r="H897" s="165"/>
      <c r="I897" s="165"/>
      <c r="J897" s="173"/>
      <c r="K897" s="173"/>
      <c r="L897" s="165"/>
      <c r="M897" s="165"/>
      <c r="N897" s="165"/>
      <c r="O897" s="165"/>
      <c r="P897" s="165"/>
      <c r="Q897" s="165"/>
      <c r="R897" s="165"/>
      <c r="S897" s="165"/>
      <c r="T897" s="165"/>
      <c r="U897" s="165"/>
      <c r="V897" s="165"/>
      <c r="W897" s="165"/>
      <c r="X897" s="165"/>
      <c r="Y897" s="165"/>
      <c r="Z897" s="165"/>
    </row>
    <row r="898">
      <c r="A898" s="165"/>
      <c r="B898" s="165"/>
      <c r="C898" s="165"/>
      <c r="D898" s="165"/>
      <c r="E898" s="165"/>
      <c r="F898" s="165"/>
      <c r="G898" s="165"/>
      <c r="H898" s="165"/>
      <c r="I898" s="165"/>
      <c r="J898" s="173"/>
      <c r="K898" s="173"/>
      <c r="L898" s="165"/>
      <c r="M898" s="165"/>
      <c r="N898" s="165"/>
      <c r="O898" s="165"/>
      <c r="P898" s="165"/>
      <c r="Q898" s="165"/>
      <c r="R898" s="165"/>
      <c r="S898" s="165"/>
      <c r="T898" s="165"/>
      <c r="U898" s="165"/>
      <c r="V898" s="165"/>
      <c r="W898" s="165"/>
      <c r="X898" s="165"/>
      <c r="Y898" s="165"/>
      <c r="Z898" s="165"/>
    </row>
    <row r="899">
      <c r="A899" s="165"/>
      <c r="B899" s="165"/>
      <c r="C899" s="165"/>
      <c r="D899" s="165"/>
      <c r="E899" s="165"/>
      <c r="F899" s="165"/>
      <c r="G899" s="165"/>
      <c r="H899" s="165"/>
      <c r="I899" s="165"/>
      <c r="J899" s="173"/>
      <c r="K899" s="173"/>
      <c r="L899" s="165"/>
      <c r="M899" s="165"/>
      <c r="N899" s="165"/>
      <c r="O899" s="165"/>
      <c r="P899" s="165"/>
      <c r="Q899" s="165"/>
      <c r="R899" s="165"/>
      <c r="S899" s="165"/>
      <c r="T899" s="165"/>
      <c r="U899" s="165"/>
      <c r="V899" s="165"/>
      <c r="W899" s="165"/>
      <c r="X899" s="165"/>
      <c r="Y899" s="165"/>
      <c r="Z899" s="165"/>
    </row>
    <row r="900">
      <c r="A900" s="165"/>
      <c r="B900" s="165"/>
      <c r="C900" s="165"/>
      <c r="D900" s="165"/>
      <c r="E900" s="165"/>
      <c r="F900" s="165"/>
      <c r="G900" s="165"/>
      <c r="H900" s="165"/>
      <c r="I900" s="165"/>
      <c r="J900" s="173"/>
      <c r="K900" s="173"/>
      <c r="L900" s="165"/>
      <c r="M900" s="165"/>
      <c r="N900" s="165"/>
      <c r="O900" s="165"/>
      <c r="P900" s="165"/>
      <c r="Q900" s="165"/>
      <c r="R900" s="165"/>
      <c r="S900" s="165"/>
      <c r="T900" s="165"/>
      <c r="U900" s="165"/>
      <c r="V900" s="165"/>
      <c r="W900" s="165"/>
      <c r="X900" s="165"/>
      <c r="Y900" s="165"/>
      <c r="Z900" s="165"/>
    </row>
    <row r="901">
      <c r="A901" s="165"/>
      <c r="B901" s="165"/>
      <c r="C901" s="165"/>
      <c r="D901" s="165"/>
      <c r="E901" s="165"/>
      <c r="F901" s="165"/>
      <c r="G901" s="165"/>
      <c r="H901" s="165"/>
      <c r="I901" s="165"/>
      <c r="J901" s="173"/>
      <c r="K901" s="173"/>
      <c r="L901" s="165"/>
      <c r="M901" s="165"/>
      <c r="N901" s="165"/>
      <c r="O901" s="165"/>
      <c r="P901" s="165"/>
      <c r="Q901" s="165"/>
      <c r="R901" s="165"/>
      <c r="S901" s="165"/>
      <c r="T901" s="165"/>
      <c r="U901" s="165"/>
      <c r="V901" s="165"/>
      <c r="W901" s="165"/>
      <c r="X901" s="165"/>
      <c r="Y901" s="165"/>
      <c r="Z901" s="165"/>
    </row>
    <row r="902">
      <c r="A902" s="165"/>
      <c r="B902" s="165"/>
      <c r="C902" s="165"/>
      <c r="D902" s="165"/>
      <c r="E902" s="165"/>
      <c r="F902" s="165"/>
      <c r="G902" s="165"/>
      <c r="H902" s="165"/>
      <c r="I902" s="165"/>
      <c r="J902" s="173"/>
      <c r="K902" s="173"/>
      <c r="L902" s="165"/>
      <c r="M902" s="165"/>
      <c r="N902" s="165"/>
      <c r="O902" s="165"/>
      <c r="P902" s="165"/>
      <c r="Q902" s="165"/>
      <c r="R902" s="165"/>
      <c r="S902" s="165"/>
      <c r="T902" s="165"/>
      <c r="U902" s="165"/>
      <c r="V902" s="165"/>
      <c r="W902" s="165"/>
      <c r="X902" s="165"/>
      <c r="Y902" s="165"/>
      <c r="Z902" s="165"/>
    </row>
    <row r="903">
      <c r="A903" s="165"/>
      <c r="B903" s="165"/>
      <c r="C903" s="165"/>
      <c r="D903" s="165"/>
      <c r="E903" s="165"/>
      <c r="F903" s="165"/>
      <c r="G903" s="165"/>
      <c r="H903" s="165"/>
      <c r="I903" s="165"/>
      <c r="J903" s="173"/>
      <c r="K903" s="173"/>
      <c r="L903" s="165"/>
      <c r="M903" s="165"/>
      <c r="N903" s="165"/>
      <c r="O903" s="165"/>
      <c r="P903" s="165"/>
      <c r="Q903" s="165"/>
      <c r="R903" s="165"/>
      <c r="S903" s="165"/>
      <c r="T903" s="165"/>
      <c r="U903" s="165"/>
      <c r="V903" s="165"/>
      <c r="W903" s="165"/>
      <c r="X903" s="165"/>
      <c r="Y903" s="165"/>
      <c r="Z903" s="165"/>
    </row>
    <row r="904">
      <c r="A904" s="165"/>
      <c r="B904" s="165"/>
      <c r="C904" s="165"/>
      <c r="D904" s="165"/>
      <c r="E904" s="165"/>
      <c r="F904" s="165"/>
      <c r="G904" s="165"/>
      <c r="H904" s="165"/>
      <c r="I904" s="165"/>
      <c r="J904" s="173"/>
      <c r="K904" s="173"/>
      <c r="L904" s="165"/>
      <c r="M904" s="165"/>
      <c r="N904" s="165"/>
      <c r="O904" s="165"/>
      <c r="P904" s="165"/>
      <c r="Q904" s="165"/>
      <c r="R904" s="165"/>
      <c r="S904" s="165"/>
      <c r="T904" s="165"/>
      <c r="U904" s="165"/>
      <c r="V904" s="165"/>
      <c r="W904" s="165"/>
      <c r="X904" s="165"/>
      <c r="Y904" s="165"/>
      <c r="Z904" s="165"/>
    </row>
    <row r="905">
      <c r="A905" s="165"/>
      <c r="B905" s="165"/>
      <c r="C905" s="165"/>
      <c r="D905" s="165"/>
      <c r="E905" s="165"/>
      <c r="F905" s="165"/>
      <c r="G905" s="165"/>
      <c r="H905" s="165"/>
      <c r="I905" s="165"/>
      <c r="J905" s="173"/>
      <c r="K905" s="173"/>
      <c r="L905" s="165"/>
      <c r="M905" s="165"/>
      <c r="N905" s="165"/>
      <c r="O905" s="165"/>
      <c r="P905" s="165"/>
      <c r="Q905" s="165"/>
      <c r="R905" s="165"/>
      <c r="S905" s="165"/>
      <c r="T905" s="165"/>
      <c r="U905" s="165"/>
      <c r="V905" s="165"/>
      <c r="W905" s="165"/>
      <c r="X905" s="165"/>
      <c r="Y905" s="165"/>
      <c r="Z905" s="165"/>
    </row>
    <row r="906">
      <c r="A906" s="165"/>
      <c r="B906" s="165"/>
      <c r="C906" s="165"/>
      <c r="D906" s="165"/>
      <c r="E906" s="165"/>
      <c r="F906" s="165"/>
      <c r="G906" s="165"/>
      <c r="H906" s="165"/>
      <c r="I906" s="165"/>
      <c r="J906" s="173"/>
      <c r="K906" s="173"/>
      <c r="L906" s="165"/>
      <c r="M906" s="165"/>
      <c r="N906" s="165"/>
      <c r="O906" s="165"/>
      <c r="P906" s="165"/>
      <c r="Q906" s="165"/>
      <c r="R906" s="165"/>
      <c r="S906" s="165"/>
      <c r="T906" s="165"/>
      <c r="U906" s="165"/>
      <c r="V906" s="165"/>
      <c r="W906" s="165"/>
      <c r="X906" s="165"/>
      <c r="Y906" s="165"/>
      <c r="Z906" s="165"/>
    </row>
    <row r="907">
      <c r="A907" s="165"/>
      <c r="B907" s="165"/>
      <c r="C907" s="165"/>
      <c r="D907" s="165"/>
      <c r="E907" s="165"/>
      <c r="F907" s="165"/>
      <c r="G907" s="165"/>
      <c r="H907" s="165"/>
      <c r="I907" s="165"/>
      <c r="J907" s="173"/>
      <c r="K907" s="173"/>
      <c r="L907" s="165"/>
      <c r="M907" s="165"/>
      <c r="N907" s="165"/>
      <c r="O907" s="165"/>
      <c r="P907" s="165"/>
      <c r="Q907" s="165"/>
      <c r="R907" s="165"/>
      <c r="S907" s="165"/>
      <c r="T907" s="165"/>
      <c r="U907" s="165"/>
      <c r="V907" s="165"/>
      <c r="W907" s="165"/>
      <c r="X907" s="165"/>
      <c r="Y907" s="165"/>
      <c r="Z907" s="165"/>
    </row>
    <row r="908">
      <c r="A908" s="165"/>
      <c r="B908" s="165"/>
      <c r="C908" s="165"/>
      <c r="D908" s="165"/>
      <c r="E908" s="165"/>
      <c r="F908" s="165"/>
      <c r="G908" s="165"/>
      <c r="H908" s="165"/>
      <c r="I908" s="165"/>
      <c r="J908" s="173"/>
      <c r="K908" s="173"/>
      <c r="L908" s="165"/>
      <c r="M908" s="165"/>
      <c r="N908" s="165"/>
      <c r="O908" s="165"/>
      <c r="P908" s="165"/>
      <c r="Q908" s="165"/>
      <c r="R908" s="165"/>
      <c r="S908" s="165"/>
      <c r="T908" s="165"/>
      <c r="U908" s="165"/>
      <c r="V908" s="165"/>
      <c r="W908" s="165"/>
      <c r="X908" s="165"/>
      <c r="Y908" s="165"/>
      <c r="Z908" s="165"/>
    </row>
    <row r="909">
      <c r="A909" s="165"/>
      <c r="B909" s="165"/>
      <c r="C909" s="165"/>
      <c r="D909" s="165"/>
      <c r="E909" s="165"/>
      <c r="F909" s="165"/>
      <c r="G909" s="165"/>
      <c r="H909" s="165"/>
      <c r="I909" s="165"/>
      <c r="J909" s="173"/>
      <c r="K909" s="173"/>
      <c r="L909" s="165"/>
      <c r="M909" s="165"/>
      <c r="N909" s="165"/>
      <c r="O909" s="165"/>
      <c r="P909" s="165"/>
      <c r="Q909" s="165"/>
      <c r="R909" s="165"/>
      <c r="S909" s="165"/>
      <c r="T909" s="165"/>
      <c r="U909" s="165"/>
      <c r="V909" s="165"/>
      <c r="W909" s="165"/>
      <c r="X909" s="165"/>
      <c r="Y909" s="165"/>
      <c r="Z909" s="165"/>
    </row>
    <row r="910">
      <c r="A910" s="165"/>
      <c r="B910" s="165"/>
      <c r="C910" s="165"/>
      <c r="D910" s="165"/>
      <c r="E910" s="165"/>
      <c r="F910" s="165"/>
      <c r="G910" s="165"/>
      <c r="H910" s="165"/>
      <c r="I910" s="165"/>
      <c r="J910" s="173"/>
      <c r="K910" s="173"/>
      <c r="L910" s="165"/>
      <c r="M910" s="165"/>
      <c r="N910" s="165"/>
      <c r="O910" s="165"/>
      <c r="P910" s="165"/>
      <c r="Q910" s="165"/>
      <c r="R910" s="165"/>
      <c r="S910" s="165"/>
      <c r="T910" s="165"/>
      <c r="U910" s="165"/>
      <c r="V910" s="165"/>
      <c r="W910" s="165"/>
      <c r="X910" s="165"/>
      <c r="Y910" s="165"/>
      <c r="Z910" s="165"/>
    </row>
    <row r="911">
      <c r="A911" s="165"/>
      <c r="B911" s="165"/>
      <c r="C911" s="165"/>
      <c r="D911" s="165"/>
      <c r="E911" s="165"/>
      <c r="F911" s="165"/>
      <c r="G911" s="165"/>
      <c r="H911" s="165"/>
      <c r="I911" s="165"/>
      <c r="J911" s="173"/>
      <c r="K911" s="173"/>
      <c r="L911" s="165"/>
      <c r="M911" s="165"/>
      <c r="N911" s="165"/>
      <c r="O911" s="165"/>
      <c r="P911" s="165"/>
      <c r="Q911" s="165"/>
      <c r="R911" s="165"/>
      <c r="S911" s="165"/>
      <c r="T911" s="165"/>
      <c r="U911" s="165"/>
      <c r="V911" s="165"/>
      <c r="W911" s="165"/>
      <c r="X911" s="165"/>
      <c r="Y911" s="165"/>
      <c r="Z911" s="165"/>
    </row>
    <row r="912">
      <c r="A912" s="165"/>
      <c r="B912" s="165"/>
      <c r="C912" s="165"/>
      <c r="D912" s="165"/>
      <c r="E912" s="165"/>
      <c r="F912" s="165"/>
      <c r="G912" s="165"/>
      <c r="H912" s="165"/>
      <c r="I912" s="165"/>
      <c r="J912" s="173"/>
      <c r="K912" s="173"/>
      <c r="L912" s="165"/>
      <c r="M912" s="165"/>
      <c r="N912" s="165"/>
      <c r="O912" s="165"/>
      <c r="P912" s="165"/>
      <c r="Q912" s="165"/>
      <c r="R912" s="165"/>
      <c r="S912" s="165"/>
      <c r="T912" s="165"/>
      <c r="U912" s="165"/>
      <c r="V912" s="165"/>
      <c r="W912" s="165"/>
      <c r="X912" s="165"/>
      <c r="Y912" s="165"/>
      <c r="Z912" s="165"/>
    </row>
    <row r="913">
      <c r="A913" s="165"/>
      <c r="B913" s="165"/>
      <c r="C913" s="165"/>
      <c r="D913" s="165"/>
      <c r="E913" s="165"/>
      <c r="F913" s="165"/>
      <c r="G913" s="165"/>
      <c r="H913" s="165"/>
      <c r="I913" s="165"/>
      <c r="J913" s="173"/>
      <c r="K913" s="173"/>
      <c r="L913" s="165"/>
      <c r="M913" s="165"/>
      <c r="N913" s="165"/>
      <c r="O913" s="165"/>
      <c r="P913" s="165"/>
      <c r="Q913" s="165"/>
      <c r="R913" s="165"/>
      <c r="S913" s="165"/>
      <c r="T913" s="165"/>
      <c r="U913" s="165"/>
      <c r="V913" s="165"/>
      <c r="W913" s="165"/>
      <c r="X913" s="165"/>
      <c r="Y913" s="165"/>
      <c r="Z913" s="165"/>
    </row>
    <row r="914">
      <c r="A914" s="165"/>
      <c r="B914" s="165"/>
      <c r="C914" s="165"/>
      <c r="D914" s="165"/>
      <c r="E914" s="165"/>
      <c r="F914" s="165"/>
      <c r="G914" s="165"/>
      <c r="H914" s="165"/>
      <c r="I914" s="165"/>
      <c r="J914" s="173"/>
      <c r="K914" s="173"/>
      <c r="L914" s="165"/>
      <c r="M914" s="165"/>
      <c r="N914" s="165"/>
      <c r="O914" s="165"/>
      <c r="P914" s="165"/>
      <c r="Q914" s="165"/>
      <c r="R914" s="165"/>
      <c r="S914" s="165"/>
      <c r="T914" s="165"/>
      <c r="U914" s="165"/>
      <c r="V914" s="165"/>
      <c r="W914" s="165"/>
      <c r="X914" s="165"/>
      <c r="Y914" s="165"/>
      <c r="Z914" s="165"/>
    </row>
    <row r="915">
      <c r="A915" s="165"/>
      <c r="B915" s="165"/>
      <c r="C915" s="165"/>
      <c r="D915" s="165"/>
      <c r="E915" s="165"/>
      <c r="F915" s="165"/>
      <c r="G915" s="165"/>
      <c r="H915" s="165"/>
      <c r="I915" s="165"/>
      <c r="J915" s="173"/>
      <c r="K915" s="173"/>
      <c r="L915" s="165"/>
      <c r="M915" s="165"/>
      <c r="N915" s="165"/>
      <c r="O915" s="165"/>
      <c r="P915" s="165"/>
      <c r="Q915" s="165"/>
      <c r="R915" s="165"/>
      <c r="S915" s="165"/>
      <c r="T915" s="165"/>
      <c r="U915" s="165"/>
      <c r="V915" s="165"/>
      <c r="W915" s="165"/>
      <c r="X915" s="165"/>
      <c r="Y915" s="165"/>
      <c r="Z915" s="165"/>
    </row>
    <row r="916">
      <c r="A916" s="165"/>
      <c r="B916" s="165"/>
      <c r="C916" s="165"/>
      <c r="D916" s="165"/>
      <c r="E916" s="165"/>
      <c r="F916" s="165"/>
      <c r="G916" s="165"/>
      <c r="H916" s="165"/>
      <c r="I916" s="165"/>
      <c r="J916" s="173"/>
      <c r="K916" s="173"/>
      <c r="L916" s="165"/>
      <c r="M916" s="165"/>
      <c r="N916" s="165"/>
      <c r="O916" s="165"/>
      <c r="P916" s="165"/>
      <c r="Q916" s="165"/>
      <c r="R916" s="165"/>
      <c r="S916" s="165"/>
      <c r="T916" s="165"/>
      <c r="U916" s="165"/>
      <c r="V916" s="165"/>
      <c r="W916" s="165"/>
      <c r="X916" s="165"/>
      <c r="Y916" s="165"/>
      <c r="Z916" s="165"/>
    </row>
    <row r="917">
      <c r="A917" s="165"/>
      <c r="B917" s="165"/>
      <c r="C917" s="165"/>
      <c r="D917" s="165"/>
      <c r="E917" s="165"/>
      <c r="F917" s="165"/>
      <c r="G917" s="165"/>
      <c r="H917" s="165"/>
      <c r="I917" s="165"/>
      <c r="J917" s="173"/>
      <c r="K917" s="173"/>
      <c r="L917" s="165"/>
      <c r="M917" s="165"/>
      <c r="N917" s="165"/>
      <c r="O917" s="165"/>
      <c r="P917" s="165"/>
      <c r="Q917" s="165"/>
      <c r="R917" s="165"/>
      <c r="S917" s="165"/>
      <c r="T917" s="165"/>
      <c r="U917" s="165"/>
      <c r="V917" s="165"/>
      <c r="W917" s="165"/>
      <c r="X917" s="165"/>
      <c r="Y917" s="165"/>
      <c r="Z917" s="165"/>
    </row>
    <row r="918">
      <c r="A918" s="165"/>
      <c r="B918" s="165"/>
      <c r="C918" s="165"/>
      <c r="D918" s="165"/>
      <c r="E918" s="165"/>
      <c r="F918" s="165"/>
      <c r="G918" s="165"/>
      <c r="H918" s="165"/>
      <c r="I918" s="165"/>
      <c r="J918" s="173"/>
      <c r="K918" s="173"/>
      <c r="L918" s="165"/>
      <c r="M918" s="165"/>
      <c r="N918" s="165"/>
      <c r="O918" s="165"/>
      <c r="P918" s="165"/>
      <c r="Q918" s="165"/>
      <c r="R918" s="165"/>
      <c r="S918" s="165"/>
      <c r="T918" s="165"/>
      <c r="U918" s="165"/>
      <c r="V918" s="165"/>
      <c r="W918" s="165"/>
      <c r="X918" s="165"/>
      <c r="Y918" s="165"/>
      <c r="Z918" s="165"/>
    </row>
    <row r="919">
      <c r="A919" s="165"/>
      <c r="B919" s="165"/>
      <c r="C919" s="165"/>
      <c r="D919" s="165"/>
      <c r="E919" s="165"/>
      <c r="F919" s="165"/>
      <c r="G919" s="165"/>
      <c r="H919" s="165"/>
      <c r="I919" s="165"/>
      <c r="J919" s="173"/>
      <c r="K919" s="173"/>
      <c r="L919" s="165"/>
      <c r="M919" s="165"/>
      <c r="N919" s="165"/>
      <c r="O919" s="165"/>
      <c r="P919" s="165"/>
      <c r="Q919" s="165"/>
      <c r="R919" s="165"/>
      <c r="S919" s="165"/>
      <c r="T919" s="165"/>
      <c r="U919" s="165"/>
      <c r="V919" s="165"/>
      <c r="W919" s="165"/>
      <c r="X919" s="165"/>
      <c r="Y919" s="165"/>
      <c r="Z919" s="165"/>
    </row>
    <row r="920">
      <c r="A920" s="165"/>
      <c r="B920" s="165"/>
      <c r="C920" s="165"/>
      <c r="D920" s="165"/>
      <c r="E920" s="165"/>
      <c r="F920" s="165"/>
      <c r="G920" s="165"/>
      <c r="H920" s="165"/>
      <c r="I920" s="165"/>
      <c r="J920" s="173"/>
      <c r="K920" s="173"/>
      <c r="L920" s="165"/>
      <c r="M920" s="165"/>
      <c r="N920" s="165"/>
      <c r="O920" s="165"/>
      <c r="P920" s="165"/>
      <c r="Q920" s="165"/>
      <c r="R920" s="165"/>
      <c r="S920" s="165"/>
      <c r="T920" s="165"/>
      <c r="U920" s="165"/>
      <c r="V920" s="165"/>
      <c r="W920" s="165"/>
      <c r="X920" s="165"/>
      <c r="Y920" s="165"/>
      <c r="Z920" s="165"/>
    </row>
    <row r="921">
      <c r="A921" s="165"/>
      <c r="B921" s="165"/>
      <c r="C921" s="165"/>
      <c r="D921" s="165"/>
      <c r="E921" s="165"/>
      <c r="F921" s="165"/>
      <c r="G921" s="165"/>
      <c r="H921" s="165"/>
      <c r="I921" s="165"/>
      <c r="J921" s="173"/>
      <c r="K921" s="173"/>
      <c r="L921" s="165"/>
      <c r="M921" s="165"/>
      <c r="N921" s="165"/>
      <c r="O921" s="165"/>
      <c r="P921" s="165"/>
      <c r="Q921" s="165"/>
      <c r="R921" s="165"/>
      <c r="S921" s="165"/>
      <c r="T921" s="165"/>
      <c r="U921" s="165"/>
      <c r="V921" s="165"/>
      <c r="W921" s="165"/>
      <c r="X921" s="165"/>
      <c r="Y921" s="165"/>
      <c r="Z921" s="165"/>
    </row>
    <row r="922">
      <c r="A922" s="165"/>
      <c r="B922" s="165"/>
      <c r="C922" s="165"/>
      <c r="D922" s="165"/>
      <c r="E922" s="165"/>
      <c r="F922" s="165"/>
      <c r="G922" s="165"/>
      <c r="H922" s="165"/>
      <c r="I922" s="165"/>
      <c r="J922" s="173"/>
      <c r="K922" s="173"/>
      <c r="L922" s="165"/>
      <c r="M922" s="165"/>
      <c r="N922" s="165"/>
      <c r="O922" s="165"/>
      <c r="P922" s="165"/>
      <c r="Q922" s="165"/>
      <c r="R922" s="165"/>
      <c r="S922" s="165"/>
      <c r="T922" s="165"/>
      <c r="U922" s="165"/>
      <c r="V922" s="165"/>
      <c r="W922" s="165"/>
      <c r="X922" s="165"/>
      <c r="Y922" s="165"/>
      <c r="Z922" s="165"/>
    </row>
    <row r="923">
      <c r="A923" s="165"/>
      <c r="B923" s="165"/>
      <c r="C923" s="165"/>
      <c r="D923" s="165"/>
      <c r="E923" s="165"/>
      <c r="F923" s="165"/>
      <c r="G923" s="165"/>
      <c r="H923" s="165"/>
      <c r="I923" s="165"/>
      <c r="J923" s="173"/>
      <c r="K923" s="173"/>
      <c r="L923" s="165"/>
      <c r="M923" s="165"/>
      <c r="N923" s="165"/>
      <c r="O923" s="165"/>
      <c r="P923" s="165"/>
      <c r="Q923" s="165"/>
      <c r="R923" s="165"/>
      <c r="S923" s="165"/>
      <c r="T923" s="165"/>
      <c r="U923" s="165"/>
      <c r="V923" s="165"/>
      <c r="W923" s="165"/>
      <c r="X923" s="165"/>
      <c r="Y923" s="165"/>
      <c r="Z923" s="165"/>
    </row>
    <row r="924">
      <c r="A924" s="165"/>
      <c r="B924" s="165"/>
      <c r="C924" s="165"/>
      <c r="D924" s="165"/>
      <c r="E924" s="165"/>
      <c r="F924" s="165"/>
      <c r="G924" s="165"/>
      <c r="H924" s="165"/>
      <c r="I924" s="165"/>
      <c r="J924" s="173"/>
      <c r="K924" s="173"/>
      <c r="L924" s="165"/>
      <c r="M924" s="165"/>
      <c r="N924" s="165"/>
      <c r="O924" s="165"/>
      <c r="P924" s="165"/>
      <c r="Q924" s="165"/>
      <c r="R924" s="165"/>
      <c r="S924" s="165"/>
      <c r="T924" s="165"/>
      <c r="U924" s="165"/>
      <c r="V924" s="165"/>
      <c r="W924" s="165"/>
      <c r="X924" s="165"/>
      <c r="Y924" s="165"/>
      <c r="Z924" s="165"/>
    </row>
    <row r="925">
      <c r="A925" s="165"/>
      <c r="B925" s="165"/>
      <c r="C925" s="165"/>
      <c r="D925" s="165"/>
      <c r="E925" s="165"/>
      <c r="F925" s="165"/>
      <c r="G925" s="165"/>
      <c r="H925" s="165"/>
      <c r="I925" s="165"/>
      <c r="J925" s="173"/>
      <c r="K925" s="173"/>
      <c r="L925" s="165"/>
      <c r="M925" s="165"/>
      <c r="N925" s="165"/>
      <c r="O925" s="165"/>
      <c r="P925" s="165"/>
      <c r="Q925" s="165"/>
      <c r="R925" s="165"/>
      <c r="S925" s="165"/>
      <c r="T925" s="165"/>
      <c r="U925" s="165"/>
      <c r="V925" s="165"/>
      <c r="W925" s="165"/>
      <c r="X925" s="165"/>
      <c r="Y925" s="165"/>
      <c r="Z925" s="165"/>
    </row>
    <row r="926">
      <c r="A926" s="165"/>
      <c r="B926" s="165"/>
      <c r="C926" s="165"/>
      <c r="D926" s="165"/>
      <c r="E926" s="165"/>
      <c r="F926" s="165"/>
      <c r="G926" s="165"/>
      <c r="H926" s="165"/>
      <c r="I926" s="165"/>
      <c r="J926" s="173"/>
      <c r="K926" s="173"/>
      <c r="L926" s="165"/>
      <c r="M926" s="165"/>
      <c r="N926" s="165"/>
      <c r="O926" s="165"/>
      <c r="P926" s="165"/>
      <c r="Q926" s="165"/>
      <c r="R926" s="165"/>
      <c r="S926" s="165"/>
      <c r="T926" s="165"/>
      <c r="U926" s="165"/>
      <c r="V926" s="165"/>
      <c r="W926" s="165"/>
      <c r="X926" s="165"/>
      <c r="Y926" s="165"/>
      <c r="Z926" s="165"/>
    </row>
    <row r="927">
      <c r="A927" s="165"/>
      <c r="B927" s="165"/>
      <c r="C927" s="165"/>
      <c r="D927" s="165"/>
      <c r="E927" s="165"/>
      <c r="F927" s="165"/>
      <c r="G927" s="165"/>
      <c r="H927" s="165"/>
      <c r="I927" s="165"/>
      <c r="J927" s="173"/>
      <c r="K927" s="173"/>
      <c r="L927" s="165"/>
      <c r="M927" s="165"/>
      <c r="N927" s="165"/>
      <c r="O927" s="165"/>
      <c r="P927" s="165"/>
      <c r="Q927" s="165"/>
      <c r="R927" s="165"/>
      <c r="S927" s="165"/>
      <c r="T927" s="165"/>
      <c r="U927" s="165"/>
      <c r="V927" s="165"/>
      <c r="W927" s="165"/>
      <c r="X927" s="165"/>
      <c r="Y927" s="165"/>
      <c r="Z927" s="165"/>
    </row>
    <row r="928">
      <c r="A928" s="165"/>
      <c r="B928" s="165"/>
      <c r="C928" s="165"/>
      <c r="D928" s="165"/>
      <c r="E928" s="165"/>
      <c r="F928" s="165"/>
      <c r="G928" s="165"/>
      <c r="H928" s="165"/>
      <c r="I928" s="165"/>
      <c r="J928" s="173"/>
      <c r="K928" s="173"/>
      <c r="L928" s="165"/>
      <c r="M928" s="165"/>
      <c r="N928" s="165"/>
      <c r="O928" s="165"/>
      <c r="P928" s="165"/>
      <c r="Q928" s="165"/>
      <c r="R928" s="165"/>
      <c r="S928" s="165"/>
      <c r="T928" s="165"/>
      <c r="U928" s="165"/>
      <c r="V928" s="165"/>
      <c r="W928" s="165"/>
      <c r="X928" s="165"/>
      <c r="Y928" s="165"/>
      <c r="Z928" s="165"/>
    </row>
    <row r="929">
      <c r="A929" s="165"/>
      <c r="B929" s="165"/>
      <c r="C929" s="165"/>
      <c r="D929" s="165"/>
      <c r="E929" s="165"/>
      <c r="F929" s="165"/>
      <c r="G929" s="165"/>
      <c r="H929" s="165"/>
      <c r="I929" s="165"/>
      <c r="J929" s="173"/>
      <c r="K929" s="173"/>
      <c r="L929" s="165"/>
      <c r="M929" s="165"/>
      <c r="N929" s="165"/>
      <c r="O929" s="165"/>
      <c r="P929" s="165"/>
      <c r="Q929" s="165"/>
      <c r="R929" s="165"/>
      <c r="S929" s="165"/>
      <c r="T929" s="165"/>
      <c r="U929" s="165"/>
      <c r="V929" s="165"/>
      <c r="W929" s="165"/>
      <c r="X929" s="165"/>
      <c r="Y929" s="165"/>
      <c r="Z929" s="165"/>
    </row>
    <row r="930">
      <c r="A930" s="165"/>
      <c r="B930" s="165"/>
      <c r="C930" s="165"/>
      <c r="D930" s="165"/>
      <c r="E930" s="165"/>
      <c r="F930" s="165"/>
      <c r="G930" s="165"/>
      <c r="H930" s="165"/>
      <c r="I930" s="165"/>
      <c r="J930" s="173"/>
      <c r="K930" s="173"/>
      <c r="L930" s="165"/>
      <c r="M930" s="165"/>
      <c r="N930" s="165"/>
      <c r="O930" s="165"/>
      <c r="P930" s="165"/>
      <c r="Q930" s="165"/>
      <c r="R930" s="165"/>
      <c r="S930" s="165"/>
      <c r="T930" s="165"/>
      <c r="U930" s="165"/>
      <c r="V930" s="165"/>
      <c r="W930" s="165"/>
      <c r="X930" s="165"/>
      <c r="Y930" s="165"/>
      <c r="Z930" s="165"/>
    </row>
    <row r="931">
      <c r="A931" s="165"/>
      <c r="B931" s="165"/>
      <c r="C931" s="165"/>
      <c r="D931" s="165"/>
      <c r="E931" s="165"/>
      <c r="F931" s="165"/>
      <c r="G931" s="165"/>
      <c r="H931" s="165"/>
      <c r="I931" s="165"/>
      <c r="J931" s="173"/>
      <c r="K931" s="173"/>
      <c r="L931" s="165"/>
      <c r="M931" s="165"/>
      <c r="N931" s="165"/>
      <c r="O931" s="165"/>
      <c r="P931" s="165"/>
      <c r="Q931" s="165"/>
      <c r="R931" s="165"/>
      <c r="S931" s="165"/>
      <c r="T931" s="165"/>
      <c r="U931" s="165"/>
      <c r="V931" s="165"/>
      <c r="W931" s="165"/>
      <c r="X931" s="165"/>
      <c r="Y931" s="165"/>
      <c r="Z931" s="165"/>
    </row>
    <row r="932">
      <c r="A932" s="165"/>
      <c r="B932" s="165"/>
      <c r="C932" s="165"/>
      <c r="D932" s="165"/>
      <c r="E932" s="165"/>
      <c r="F932" s="165"/>
      <c r="G932" s="165"/>
      <c r="H932" s="165"/>
      <c r="I932" s="165"/>
      <c r="J932" s="173"/>
      <c r="K932" s="173"/>
      <c r="L932" s="165"/>
      <c r="M932" s="165"/>
      <c r="N932" s="165"/>
      <c r="O932" s="165"/>
      <c r="P932" s="165"/>
      <c r="Q932" s="165"/>
      <c r="R932" s="165"/>
      <c r="S932" s="165"/>
      <c r="T932" s="165"/>
      <c r="U932" s="165"/>
      <c r="V932" s="165"/>
      <c r="W932" s="165"/>
      <c r="X932" s="165"/>
      <c r="Y932" s="165"/>
      <c r="Z932" s="165"/>
    </row>
    <row r="933">
      <c r="A933" s="165"/>
      <c r="B933" s="165"/>
      <c r="C933" s="165"/>
      <c r="D933" s="165"/>
      <c r="E933" s="165"/>
      <c r="F933" s="165"/>
      <c r="G933" s="165"/>
      <c r="H933" s="165"/>
      <c r="I933" s="165"/>
      <c r="J933" s="173"/>
      <c r="K933" s="173"/>
      <c r="L933" s="165"/>
      <c r="M933" s="165"/>
      <c r="N933" s="165"/>
      <c r="O933" s="165"/>
      <c r="P933" s="165"/>
      <c r="Q933" s="165"/>
      <c r="R933" s="165"/>
      <c r="S933" s="165"/>
      <c r="T933" s="165"/>
      <c r="U933" s="165"/>
      <c r="V933" s="165"/>
      <c r="W933" s="165"/>
      <c r="X933" s="165"/>
      <c r="Y933" s="165"/>
      <c r="Z933" s="165"/>
    </row>
    <row r="934">
      <c r="A934" s="165"/>
      <c r="B934" s="165"/>
      <c r="C934" s="165"/>
      <c r="D934" s="165"/>
      <c r="E934" s="165"/>
      <c r="F934" s="165"/>
      <c r="G934" s="165"/>
      <c r="H934" s="165"/>
      <c r="I934" s="165"/>
      <c r="J934" s="173"/>
      <c r="K934" s="173"/>
      <c r="L934" s="165"/>
      <c r="M934" s="165"/>
      <c r="N934" s="165"/>
      <c r="O934" s="165"/>
      <c r="P934" s="165"/>
      <c r="Q934" s="165"/>
      <c r="R934" s="165"/>
      <c r="S934" s="165"/>
      <c r="T934" s="165"/>
      <c r="U934" s="165"/>
      <c r="V934" s="165"/>
      <c r="W934" s="165"/>
      <c r="X934" s="165"/>
      <c r="Y934" s="165"/>
      <c r="Z934" s="165"/>
    </row>
    <row r="935">
      <c r="A935" s="165"/>
      <c r="B935" s="165"/>
      <c r="C935" s="165"/>
      <c r="D935" s="165"/>
      <c r="E935" s="165"/>
      <c r="F935" s="165"/>
      <c r="G935" s="165"/>
      <c r="H935" s="165"/>
      <c r="I935" s="165"/>
      <c r="J935" s="173"/>
      <c r="K935" s="173"/>
      <c r="L935" s="165"/>
      <c r="M935" s="165"/>
      <c r="N935" s="165"/>
      <c r="O935" s="165"/>
      <c r="P935" s="165"/>
      <c r="Q935" s="165"/>
      <c r="R935" s="165"/>
      <c r="S935" s="165"/>
      <c r="T935" s="165"/>
      <c r="U935" s="165"/>
      <c r="V935" s="165"/>
      <c r="W935" s="165"/>
      <c r="X935" s="165"/>
      <c r="Y935" s="165"/>
      <c r="Z935" s="165"/>
    </row>
    <row r="936">
      <c r="A936" s="165"/>
      <c r="B936" s="165"/>
      <c r="C936" s="165"/>
      <c r="D936" s="165"/>
      <c r="E936" s="165"/>
      <c r="F936" s="165"/>
      <c r="G936" s="165"/>
      <c r="H936" s="165"/>
      <c r="I936" s="165"/>
      <c r="J936" s="173"/>
      <c r="K936" s="173"/>
      <c r="L936" s="165"/>
      <c r="M936" s="165"/>
      <c r="N936" s="165"/>
      <c r="O936" s="165"/>
      <c r="P936" s="165"/>
      <c r="Q936" s="165"/>
      <c r="R936" s="165"/>
      <c r="S936" s="165"/>
      <c r="T936" s="165"/>
      <c r="U936" s="165"/>
      <c r="V936" s="165"/>
      <c r="W936" s="165"/>
      <c r="X936" s="165"/>
      <c r="Y936" s="165"/>
      <c r="Z936" s="165"/>
    </row>
    <row r="937">
      <c r="A937" s="165"/>
      <c r="B937" s="165"/>
      <c r="C937" s="165"/>
      <c r="D937" s="165"/>
      <c r="E937" s="165"/>
      <c r="F937" s="165"/>
      <c r="G937" s="165"/>
      <c r="H937" s="165"/>
      <c r="I937" s="165"/>
      <c r="J937" s="173"/>
      <c r="K937" s="173"/>
      <c r="L937" s="165"/>
      <c r="M937" s="165"/>
      <c r="N937" s="165"/>
      <c r="O937" s="165"/>
      <c r="P937" s="165"/>
      <c r="Q937" s="165"/>
      <c r="R937" s="165"/>
      <c r="S937" s="165"/>
      <c r="T937" s="165"/>
      <c r="U937" s="165"/>
      <c r="V937" s="165"/>
      <c r="W937" s="165"/>
      <c r="X937" s="165"/>
      <c r="Y937" s="165"/>
      <c r="Z937" s="165"/>
    </row>
    <row r="938">
      <c r="A938" s="165"/>
      <c r="B938" s="165"/>
      <c r="C938" s="165"/>
      <c r="D938" s="165"/>
      <c r="E938" s="165"/>
      <c r="F938" s="165"/>
      <c r="G938" s="165"/>
      <c r="H938" s="165"/>
      <c r="I938" s="165"/>
      <c r="J938" s="173"/>
      <c r="K938" s="173"/>
      <c r="L938" s="165"/>
      <c r="M938" s="165"/>
      <c r="N938" s="165"/>
      <c r="O938" s="165"/>
      <c r="P938" s="165"/>
      <c r="Q938" s="165"/>
      <c r="R938" s="165"/>
      <c r="S938" s="165"/>
      <c r="T938" s="165"/>
      <c r="U938" s="165"/>
      <c r="V938" s="165"/>
      <c r="W938" s="165"/>
      <c r="X938" s="165"/>
      <c r="Y938" s="165"/>
      <c r="Z938" s="165"/>
    </row>
    <row r="939">
      <c r="A939" s="165"/>
      <c r="B939" s="165"/>
      <c r="C939" s="165"/>
      <c r="D939" s="165"/>
      <c r="E939" s="165"/>
      <c r="F939" s="165"/>
      <c r="G939" s="165"/>
      <c r="H939" s="165"/>
      <c r="I939" s="165"/>
      <c r="J939" s="173"/>
      <c r="K939" s="173"/>
      <c r="L939" s="165"/>
      <c r="M939" s="165"/>
      <c r="N939" s="165"/>
      <c r="O939" s="165"/>
      <c r="P939" s="165"/>
      <c r="Q939" s="165"/>
      <c r="R939" s="165"/>
      <c r="S939" s="165"/>
      <c r="T939" s="165"/>
      <c r="U939" s="165"/>
      <c r="V939" s="165"/>
      <c r="W939" s="165"/>
      <c r="X939" s="165"/>
      <c r="Y939" s="165"/>
      <c r="Z939" s="165"/>
    </row>
    <row r="940">
      <c r="A940" s="165"/>
      <c r="B940" s="165"/>
      <c r="C940" s="165"/>
      <c r="D940" s="165"/>
      <c r="E940" s="165"/>
      <c r="F940" s="165"/>
      <c r="G940" s="165"/>
      <c r="H940" s="165"/>
      <c r="I940" s="165"/>
      <c r="J940" s="173"/>
      <c r="K940" s="173"/>
      <c r="L940" s="165"/>
      <c r="M940" s="165"/>
      <c r="N940" s="165"/>
      <c r="O940" s="165"/>
      <c r="P940" s="165"/>
      <c r="Q940" s="165"/>
      <c r="R940" s="165"/>
      <c r="S940" s="165"/>
      <c r="T940" s="165"/>
      <c r="U940" s="165"/>
      <c r="V940" s="165"/>
      <c r="W940" s="165"/>
      <c r="X940" s="165"/>
      <c r="Y940" s="165"/>
      <c r="Z940" s="165"/>
    </row>
    <row r="941">
      <c r="A941" s="165"/>
      <c r="B941" s="165"/>
      <c r="C941" s="165"/>
      <c r="D941" s="165"/>
      <c r="E941" s="165"/>
      <c r="F941" s="165"/>
      <c r="G941" s="165"/>
      <c r="H941" s="165"/>
      <c r="I941" s="165"/>
      <c r="J941" s="173"/>
      <c r="K941" s="173"/>
      <c r="L941" s="165"/>
      <c r="M941" s="165"/>
      <c r="N941" s="165"/>
      <c r="O941" s="165"/>
      <c r="P941" s="165"/>
      <c r="Q941" s="165"/>
      <c r="R941" s="165"/>
      <c r="S941" s="165"/>
      <c r="T941" s="165"/>
      <c r="U941" s="165"/>
      <c r="V941" s="165"/>
      <c r="W941" s="165"/>
      <c r="X941" s="165"/>
      <c r="Y941" s="165"/>
      <c r="Z941" s="165"/>
    </row>
    <row r="942">
      <c r="A942" s="165"/>
      <c r="B942" s="165"/>
      <c r="C942" s="165"/>
      <c r="D942" s="165"/>
      <c r="E942" s="165"/>
      <c r="F942" s="165"/>
      <c r="G942" s="165"/>
      <c r="H942" s="165"/>
      <c r="I942" s="165"/>
      <c r="J942" s="173"/>
      <c r="K942" s="173"/>
      <c r="L942" s="165"/>
      <c r="M942" s="165"/>
      <c r="N942" s="165"/>
      <c r="O942" s="165"/>
      <c r="P942" s="165"/>
      <c r="Q942" s="165"/>
      <c r="R942" s="165"/>
      <c r="S942" s="165"/>
      <c r="T942" s="165"/>
      <c r="U942" s="165"/>
      <c r="V942" s="165"/>
      <c r="W942" s="165"/>
      <c r="X942" s="165"/>
      <c r="Y942" s="165"/>
      <c r="Z942" s="165"/>
    </row>
    <row r="943">
      <c r="A943" s="165"/>
      <c r="B943" s="165"/>
      <c r="C943" s="165"/>
      <c r="D943" s="165"/>
      <c r="E943" s="165"/>
      <c r="F943" s="165"/>
      <c r="G943" s="165"/>
      <c r="H943" s="165"/>
      <c r="I943" s="165"/>
      <c r="J943" s="173"/>
      <c r="K943" s="173"/>
      <c r="L943" s="165"/>
      <c r="M943" s="165"/>
      <c r="N943" s="165"/>
      <c r="O943" s="165"/>
      <c r="P943" s="165"/>
      <c r="Q943" s="165"/>
      <c r="R943" s="165"/>
      <c r="S943" s="165"/>
      <c r="T943" s="165"/>
      <c r="U943" s="165"/>
      <c r="V943" s="165"/>
      <c r="W943" s="165"/>
      <c r="X943" s="165"/>
      <c r="Y943" s="165"/>
      <c r="Z943" s="165"/>
    </row>
    <row r="944">
      <c r="A944" s="165"/>
      <c r="B944" s="165"/>
      <c r="C944" s="165"/>
      <c r="D944" s="165"/>
      <c r="E944" s="165"/>
      <c r="F944" s="165"/>
      <c r="G944" s="165"/>
      <c r="H944" s="165"/>
      <c r="I944" s="165"/>
      <c r="J944" s="173"/>
      <c r="K944" s="173"/>
      <c r="L944" s="165"/>
      <c r="M944" s="165"/>
      <c r="N944" s="165"/>
      <c r="O944" s="165"/>
      <c r="P944" s="165"/>
      <c r="Q944" s="165"/>
      <c r="R944" s="165"/>
      <c r="S944" s="165"/>
      <c r="T944" s="165"/>
      <c r="U944" s="165"/>
      <c r="V944" s="165"/>
      <c r="W944" s="165"/>
      <c r="X944" s="165"/>
      <c r="Y944" s="165"/>
      <c r="Z944" s="165"/>
    </row>
    <row r="945">
      <c r="A945" s="165"/>
      <c r="B945" s="165"/>
      <c r="C945" s="165"/>
      <c r="D945" s="165"/>
      <c r="E945" s="165"/>
      <c r="F945" s="165"/>
      <c r="G945" s="165"/>
      <c r="H945" s="165"/>
      <c r="I945" s="165"/>
      <c r="J945" s="173"/>
      <c r="K945" s="173"/>
      <c r="L945" s="165"/>
      <c r="M945" s="165"/>
      <c r="N945" s="165"/>
      <c r="O945" s="165"/>
      <c r="P945" s="165"/>
      <c r="Q945" s="165"/>
      <c r="R945" s="165"/>
      <c r="S945" s="165"/>
      <c r="T945" s="165"/>
      <c r="U945" s="165"/>
      <c r="V945" s="165"/>
      <c r="W945" s="165"/>
      <c r="X945" s="165"/>
      <c r="Y945" s="165"/>
      <c r="Z945" s="165"/>
    </row>
    <row r="946">
      <c r="A946" s="165"/>
      <c r="B946" s="165"/>
      <c r="C946" s="165"/>
      <c r="D946" s="165"/>
      <c r="E946" s="165"/>
      <c r="F946" s="165"/>
      <c r="G946" s="165"/>
      <c r="H946" s="165"/>
      <c r="I946" s="165"/>
      <c r="J946" s="173"/>
      <c r="K946" s="173"/>
      <c r="L946" s="165"/>
      <c r="M946" s="165"/>
      <c r="N946" s="165"/>
      <c r="O946" s="165"/>
      <c r="P946" s="165"/>
      <c r="Q946" s="165"/>
      <c r="R946" s="165"/>
      <c r="S946" s="165"/>
      <c r="T946" s="165"/>
      <c r="U946" s="165"/>
      <c r="V946" s="165"/>
      <c r="W946" s="165"/>
      <c r="X946" s="165"/>
      <c r="Y946" s="165"/>
      <c r="Z946" s="165"/>
    </row>
    <row r="947">
      <c r="A947" s="165"/>
      <c r="B947" s="165"/>
      <c r="C947" s="165"/>
      <c r="D947" s="165"/>
      <c r="E947" s="165"/>
      <c r="F947" s="165"/>
      <c r="G947" s="165"/>
      <c r="H947" s="165"/>
      <c r="I947" s="165"/>
      <c r="J947" s="173"/>
      <c r="K947" s="173"/>
      <c r="L947" s="165"/>
      <c r="M947" s="165"/>
      <c r="N947" s="165"/>
      <c r="O947" s="165"/>
      <c r="P947" s="165"/>
      <c r="Q947" s="165"/>
      <c r="R947" s="165"/>
      <c r="S947" s="165"/>
      <c r="T947" s="165"/>
      <c r="U947" s="165"/>
      <c r="V947" s="165"/>
      <c r="W947" s="165"/>
      <c r="X947" s="165"/>
      <c r="Y947" s="165"/>
      <c r="Z947" s="165"/>
    </row>
    <row r="948">
      <c r="A948" s="165"/>
      <c r="B948" s="165"/>
      <c r="C948" s="165"/>
      <c r="D948" s="165"/>
      <c r="E948" s="165"/>
      <c r="F948" s="165"/>
      <c r="G948" s="165"/>
      <c r="H948" s="165"/>
      <c r="I948" s="165"/>
      <c r="J948" s="173"/>
      <c r="K948" s="173"/>
      <c r="L948" s="165"/>
      <c r="M948" s="165"/>
      <c r="N948" s="165"/>
      <c r="O948" s="165"/>
      <c r="P948" s="165"/>
      <c r="Q948" s="165"/>
      <c r="R948" s="165"/>
      <c r="S948" s="165"/>
      <c r="T948" s="165"/>
      <c r="U948" s="165"/>
      <c r="V948" s="165"/>
      <c r="W948" s="165"/>
      <c r="X948" s="165"/>
      <c r="Y948" s="165"/>
      <c r="Z948" s="165"/>
    </row>
    <row r="949">
      <c r="A949" s="165"/>
      <c r="B949" s="165"/>
      <c r="C949" s="165"/>
      <c r="D949" s="165"/>
      <c r="E949" s="165"/>
      <c r="F949" s="165"/>
      <c r="G949" s="165"/>
      <c r="H949" s="165"/>
      <c r="I949" s="165"/>
      <c r="J949" s="173"/>
      <c r="K949" s="173"/>
      <c r="L949" s="165"/>
      <c r="M949" s="165"/>
      <c r="N949" s="165"/>
      <c r="O949" s="165"/>
      <c r="P949" s="165"/>
      <c r="Q949" s="165"/>
      <c r="R949" s="165"/>
      <c r="S949" s="165"/>
      <c r="T949" s="165"/>
      <c r="U949" s="165"/>
      <c r="V949" s="165"/>
      <c r="W949" s="165"/>
      <c r="X949" s="165"/>
      <c r="Y949" s="165"/>
      <c r="Z949" s="165"/>
    </row>
    <row r="950">
      <c r="A950" s="165"/>
      <c r="B950" s="165"/>
      <c r="C950" s="165"/>
      <c r="D950" s="165"/>
      <c r="E950" s="165"/>
      <c r="F950" s="165"/>
      <c r="G950" s="165"/>
      <c r="H950" s="165"/>
      <c r="I950" s="165"/>
      <c r="J950" s="173"/>
      <c r="K950" s="173"/>
      <c r="L950" s="165"/>
      <c r="M950" s="165"/>
      <c r="N950" s="165"/>
      <c r="O950" s="165"/>
      <c r="P950" s="165"/>
      <c r="Q950" s="165"/>
      <c r="R950" s="165"/>
      <c r="S950" s="165"/>
      <c r="T950" s="165"/>
      <c r="U950" s="165"/>
      <c r="V950" s="165"/>
      <c r="W950" s="165"/>
      <c r="X950" s="165"/>
      <c r="Y950" s="165"/>
      <c r="Z950" s="165"/>
    </row>
    <row r="951">
      <c r="A951" s="165"/>
      <c r="B951" s="165"/>
      <c r="C951" s="165"/>
      <c r="D951" s="165"/>
      <c r="E951" s="165"/>
      <c r="F951" s="165"/>
      <c r="G951" s="165"/>
      <c r="H951" s="165"/>
      <c r="I951" s="165"/>
      <c r="J951" s="173"/>
      <c r="K951" s="173"/>
      <c r="L951" s="165"/>
      <c r="M951" s="165"/>
      <c r="N951" s="165"/>
      <c r="O951" s="165"/>
      <c r="P951" s="165"/>
      <c r="Q951" s="165"/>
      <c r="R951" s="165"/>
      <c r="S951" s="165"/>
      <c r="T951" s="165"/>
      <c r="U951" s="165"/>
      <c r="V951" s="165"/>
      <c r="W951" s="165"/>
      <c r="X951" s="165"/>
      <c r="Y951" s="165"/>
      <c r="Z951" s="165"/>
    </row>
    <row r="952">
      <c r="A952" s="165"/>
      <c r="B952" s="165"/>
      <c r="C952" s="165"/>
      <c r="D952" s="165"/>
      <c r="E952" s="165"/>
      <c r="F952" s="165"/>
      <c r="G952" s="165"/>
      <c r="H952" s="165"/>
      <c r="I952" s="165"/>
      <c r="J952" s="173"/>
      <c r="K952" s="173"/>
      <c r="L952" s="165"/>
      <c r="M952" s="165"/>
      <c r="N952" s="165"/>
      <c r="O952" s="165"/>
      <c r="P952" s="165"/>
      <c r="Q952" s="165"/>
      <c r="R952" s="165"/>
      <c r="S952" s="165"/>
      <c r="T952" s="165"/>
      <c r="U952" s="165"/>
      <c r="V952" s="165"/>
      <c r="W952" s="165"/>
      <c r="X952" s="165"/>
      <c r="Y952" s="165"/>
      <c r="Z952" s="165"/>
    </row>
    <row r="953">
      <c r="A953" s="165"/>
      <c r="B953" s="165"/>
      <c r="C953" s="165"/>
      <c r="D953" s="165"/>
      <c r="E953" s="165"/>
      <c r="F953" s="165"/>
      <c r="G953" s="165"/>
      <c r="H953" s="165"/>
      <c r="I953" s="165"/>
      <c r="J953" s="173"/>
      <c r="K953" s="173"/>
      <c r="L953" s="165"/>
      <c r="M953" s="165"/>
      <c r="N953" s="165"/>
      <c r="O953" s="165"/>
      <c r="P953" s="165"/>
      <c r="Q953" s="165"/>
      <c r="R953" s="165"/>
      <c r="S953" s="165"/>
      <c r="T953" s="165"/>
      <c r="U953" s="165"/>
      <c r="V953" s="165"/>
      <c r="W953" s="165"/>
      <c r="X953" s="165"/>
      <c r="Y953" s="165"/>
      <c r="Z953" s="165"/>
    </row>
    <row r="954">
      <c r="A954" s="165"/>
      <c r="B954" s="165"/>
      <c r="C954" s="165"/>
      <c r="D954" s="165"/>
      <c r="E954" s="165"/>
      <c r="F954" s="165"/>
      <c r="G954" s="165"/>
      <c r="H954" s="165"/>
      <c r="I954" s="165"/>
      <c r="J954" s="173"/>
      <c r="K954" s="173"/>
      <c r="L954" s="165"/>
      <c r="M954" s="165"/>
      <c r="N954" s="165"/>
      <c r="O954" s="165"/>
      <c r="P954" s="165"/>
      <c r="Q954" s="165"/>
      <c r="R954" s="165"/>
      <c r="S954" s="165"/>
      <c r="T954" s="165"/>
      <c r="U954" s="165"/>
      <c r="V954" s="165"/>
      <c r="W954" s="165"/>
      <c r="X954" s="165"/>
      <c r="Y954" s="165"/>
      <c r="Z954" s="165"/>
    </row>
    <row r="955">
      <c r="A955" s="165"/>
      <c r="B955" s="165"/>
      <c r="C955" s="165"/>
      <c r="D955" s="165"/>
      <c r="E955" s="165"/>
      <c r="F955" s="165"/>
      <c r="G955" s="165"/>
      <c r="H955" s="165"/>
      <c r="I955" s="165"/>
      <c r="J955" s="173"/>
      <c r="K955" s="173"/>
      <c r="L955" s="165"/>
      <c r="M955" s="165"/>
      <c r="N955" s="165"/>
      <c r="O955" s="165"/>
      <c r="P955" s="165"/>
      <c r="Q955" s="165"/>
      <c r="R955" s="165"/>
      <c r="S955" s="165"/>
      <c r="T955" s="165"/>
      <c r="U955" s="165"/>
      <c r="V955" s="165"/>
      <c r="W955" s="165"/>
      <c r="X955" s="165"/>
      <c r="Y955" s="165"/>
      <c r="Z955" s="165"/>
    </row>
    <row r="956">
      <c r="A956" s="165"/>
      <c r="B956" s="165"/>
      <c r="C956" s="165"/>
      <c r="D956" s="165"/>
      <c r="E956" s="165"/>
      <c r="F956" s="165"/>
      <c r="G956" s="165"/>
      <c r="H956" s="165"/>
      <c r="I956" s="165"/>
      <c r="J956" s="173"/>
      <c r="K956" s="173"/>
      <c r="L956" s="165"/>
      <c r="M956" s="165"/>
      <c r="N956" s="165"/>
      <c r="O956" s="165"/>
      <c r="P956" s="165"/>
      <c r="Q956" s="165"/>
      <c r="R956" s="165"/>
      <c r="S956" s="165"/>
      <c r="T956" s="165"/>
      <c r="U956" s="165"/>
      <c r="V956" s="165"/>
      <c r="W956" s="165"/>
      <c r="X956" s="165"/>
      <c r="Y956" s="165"/>
      <c r="Z956" s="165"/>
    </row>
    <row r="957">
      <c r="A957" s="165"/>
      <c r="B957" s="165"/>
      <c r="C957" s="165"/>
      <c r="D957" s="165"/>
      <c r="E957" s="165"/>
      <c r="F957" s="165"/>
      <c r="G957" s="165"/>
      <c r="H957" s="165"/>
      <c r="I957" s="165"/>
      <c r="J957" s="173"/>
      <c r="K957" s="173"/>
      <c r="L957" s="165"/>
      <c r="M957" s="165"/>
      <c r="N957" s="165"/>
      <c r="O957" s="165"/>
      <c r="P957" s="165"/>
      <c r="Q957" s="165"/>
      <c r="R957" s="165"/>
      <c r="S957" s="165"/>
      <c r="T957" s="165"/>
      <c r="U957" s="165"/>
      <c r="V957" s="165"/>
      <c r="W957" s="165"/>
      <c r="X957" s="165"/>
      <c r="Y957" s="165"/>
      <c r="Z957" s="165"/>
    </row>
    <row r="958">
      <c r="A958" s="165"/>
      <c r="B958" s="165"/>
      <c r="C958" s="165"/>
      <c r="D958" s="165"/>
      <c r="E958" s="165"/>
      <c r="F958" s="165"/>
      <c r="G958" s="165"/>
      <c r="H958" s="165"/>
      <c r="I958" s="165"/>
      <c r="J958" s="173"/>
      <c r="K958" s="173"/>
      <c r="L958" s="165"/>
      <c r="M958" s="165"/>
      <c r="N958" s="165"/>
      <c r="O958" s="165"/>
      <c r="P958" s="165"/>
      <c r="Q958" s="165"/>
      <c r="R958" s="165"/>
      <c r="S958" s="165"/>
      <c r="T958" s="165"/>
      <c r="U958" s="165"/>
      <c r="V958" s="165"/>
      <c r="W958" s="165"/>
      <c r="X958" s="165"/>
      <c r="Y958" s="165"/>
      <c r="Z958" s="165"/>
    </row>
    <row r="959">
      <c r="A959" s="165"/>
      <c r="B959" s="165"/>
      <c r="C959" s="165"/>
      <c r="D959" s="165"/>
      <c r="E959" s="165"/>
      <c r="F959" s="165"/>
      <c r="G959" s="165"/>
      <c r="H959" s="165"/>
      <c r="I959" s="165"/>
      <c r="J959" s="173"/>
      <c r="K959" s="173"/>
      <c r="L959" s="165"/>
      <c r="M959" s="165"/>
      <c r="N959" s="165"/>
      <c r="O959" s="165"/>
      <c r="P959" s="165"/>
      <c r="Q959" s="165"/>
      <c r="R959" s="165"/>
      <c r="S959" s="165"/>
      <c r="T959" s="165"/>
      <c r="U959" s="165"/>
      <c r="V959" s="165"/>
      <c r="W959" s="165"/>
      <c r="X959" s="165"/>
      <c r="Y959" s="165"/>
      <c r="Z959" s="165"/>
    </row>
    <row r="960">
      <c r="A960" s="165"/>
      <c r="B960" s="165"/>
      <c r="C960" s="165"/>
      <c r="D960" s="165"/>
      <c r="E960" s="165"/>
      <c r="F960" s="165"/>
      <c r="G960" s="165"/>
      <c r="H960" s="165"/>
      <c r="I960" s="165"/>
      <c r="J960" s="173"/>
      <c r="K960" s="173"/>
      <c r="L960" s="165"/>
      <c r="M960" s="165"/>
      <c r="N960" s="165"/>
      <c r="O960" s="165"/>
      <c r="P960" s="165"/>
      <c r="Q960" s="165"/>
      <c r="R960" s="165"/>
      <c r="S960" s="165"/>
      <c r="T960" s="165"/>
      <c r="U960" s="165"/>
      <c r="V960" s="165"/>
      <c r="W960" s="165"/>
      <c r="X960" s="165"/>
      <c r="Y960" s="165"/>
      <c r="Z960" s="165"/>
    </row>
    <row r="961">
      <c r="A961" s="165"/>
      <c r="B961" s="165"/>
      <c r="C961" s="165"/>
      <c r="D961" s="165"/>
      <c r="E961" s="165"/>
      <c r="F961" s="165"/>
      <c r="G961" s="165"/>
      <c r="H961" s="165"/>
      <c r="I961" s="165"/>
      <c r="J961" s="173"/>
      <c r="K961" s="173"/>
      <c r="L961" s="165"/>
      <c r="M961" s="165"/>
      <c r="N961" s="165"/>
      <c r="O961" s="165"/>
      <c r="P961" s="165"/>
      <c r="Q961" s="165"/>
      <c r="R961" s="165"/>
      <c r="S961" s="165"/>
      <c r="T961" s="165"/>
      <c r="U961" s="165"/>
      <c r="V961" s="165"/>
      <c r="W961" s="165"/>
      <c r="X961" s="165"/>
      <c r="Y961" s="165"/>
      <c r="Z961" s="165"/>
    </row>
    <row r="962">
      <c r="A962" s="165"/>
      <c r="B962" s="165"/>
      <c r="C962" s="165"/>
      <c r="D962" s="165"/>
      <c r="E962" s="165"/>
      <c r="F962" s="165"/>
      <c r="G962" s="165"/>
      <c r="H962" s="165"/>
      <c r="I962" s="165"/>
      <c r="J962" s="173"/>
      <c r="K962" s="173"/>
      <c r="L962" s="165"/>
      <c r="M962" s="165"/>
      <c r="N962" s="165"/>
      <c r="O962" s="165"/>
      <c r="P962" s="165"/>
      <c r="Q962" s="165"/>
      <c r="R962" s="165"/>
      <c r="S962" s="165"/>
      <c r="T962" s="165"/>
      <c r="U962" s="165"/>
      <c r="V962" s="165"/>
      <c r="W962" s="165"/>
      <c r="X962" s="165"/>
      <c r="Y962" s="165"/>
      <c r="Z962" s="165"/>
    </row>
    <row r="963">
      <c r="A963" s="165"/>
      <c r="B963" s="165"/>
      <c r="C963" s="165"/>
      <c r="D963" s="165"/>
      <c r="E963" s="165"/>
      <c r="F963" s="165"/>
      <c r="G963" s="165"/>
      <c r="H963" s="165"/>
      <c r="I963" s="165"/>
      <c r="J963" s="173"/>
      <c r="K963" s="173"/>
      <c r="L963" s="165"/>
      <c r="M963" s="165"/>
      <c r="N963" s="165"/>
      <c r="O963" s="165"/>
      <c r="P963" s="165"/>
      <c r="Q963" s="165"/>
      <c r="R963" s="165"/>
      <c r="S963" s="165"/>
      <c r="T963" s="165"/>
      <c r="U963" s="165"/>
      <c r="V963" s="165"/>
      <c r="W963" s="165"/>
      <c r="X963" s="165"/>
      <c r="Y963" s="165"/>
      <c r="Z963" s="165"/>
    </row>
    <row r="964">
      <c r="A964" s="165"/>
      <c r="B964" s="165"/>
      <c r="C964" s="165"/>
      <c r="D964" s="165"/>
      <c r="E964" s="165"/>
      <c r="F964" s="165"/>
      <c r="G964" s="165"/>
      <c r="H964" s="165"/>
      <c r="I964" s="165"/>
      <c r="J964" s="173"/>
      <c r="K964" s="173"/>
      <c r="L964" s="165"/>
      <c r="M964" s="165"/>
      <c r="N964" s="165"/>
      <c r="O964" s="165"/>
      <c r="P964" s="165"/>
      <c r="Q964" s="165"/>
      <c r="R964" s="165"/>
      <c r="S964" s="165"/>
      <c r="T964" s="165"/>
      <c r="U964" s="165"/>
      <c r="V964" s="165"/>
      <c r="W964" s="165"/>
      <c r="X964" s="165"/>
      <c r="Y964" s="165"/>
      <c r="Z964" s="165"/>
    </row>
    <row r="965">
      <c r="A965" s="165"/>
      <c r="B965" s="165"/>
      <c r="C965" s="165"/>
      <c r="D965" s="165"/>
      <c r="E965" s="165"/>
      <c r="F965" s="165"/>
      <c r="G965" s="165"/>
      <c r="H965" s="165"/>
      <c r="I965" s="165"/>
      <c r="J965" s="173"/>
      <c r="K965" s="173"/>
      <c r="L965" s="165"/>
      <c r="M965" s="165"/>
      <c r="N965" s="165"/>
      <c r="O965" s="165"/>
      <c r="P965" s="165"/>
      <c r="Q965" s="165"/>
      <c r="R965" s="165"/>
      <c r="S965" s="165"/>
      <c r="T965" s="165"/>
      <c r="U965" s="165"/>
      <c r="V965" s="165"/>
      <c r="W965" s="165"/>
      <c r="X965" s="165"/>
      <c r="Y965" s="165"/>
      <c r="Z965" s="165"/>
    </row>
    <row r="966">
      <c r="A966" s="165"/>
      <c r="B966" s="165"/>
      <c r="C966" s="165"/>
      <c r="D966" s="165"/>
      <c r="E966" s="165"/>
      <c r="F966" s="165"/>
      <c r="G966" s="165"/>
      <c r="H966" s="165"/>
      <c r="I966" s="165"/>
      <c r="J966" s="173"/>
      <c r="K966" s="173"/>
      <c r="L966" s="165"/>
      <c r="M966" s="165"/>
      <c r="N966" s="165"/>
      <c r="O966" s="165"/>
      <c r="P966" s="165"/>
      <c r="Q966" s="165"/>
      <c r="R966" s="165"/>
      <c r="S966" s="165"/>
      <c r="T966" s="165"/>
      <c r="U966" s="165"/>
      <c r="V966" s="165"/>
      <c r="W966" s="165"/>
      <c r="X966" s="165"/>
      <c r="Y966" s="165"/>
      <c r="Z966" s="165"/>
    </row>
    <row r="967">
      <c r="A967" s="165"/>
      <c r="B967" s="165"/>
      <c r="C967" s="165"/>
      <c r="D967" s="165"/>
      <c r="E967" s="165"/>
      <c r="F967" s="165"/>
      <c r="G967" s="165"/>
      <c r="H967" s="165"/>
      <c r="I967" s="165"/>
      <c r="J967" s="173"/>
      <c r="K967" s="173"/>
      <c r="L967" s="165"/>
      <c r="M967" s="165"/>
      <c r="N967" s="165"/>
      <c r="O967" s="165"/>
      <c r="P967" s="165"/>
      <c r="Q967" s="165"/>
      <c r="R967" s="165"/>
      <c r="S967" s="165"/>
      <c r="T967" s="165"/>
      <c r="U967" s="165"/>
      <c r="V967" s="165"/>
      <c r="W967" s="165"/>
      <c r="X967" s="165"/>
      <c r="Y967" s="165"/>
      <c r="Z967" s="165"/>
    </row>
    <row r="968">
      <c r="A968" s="165"/>
      <c r="B968" s="165"/>
      <c r="C968" s="165"/>
      <c r="D968" s="165"/>
      <c r="E968" s="165"/>
      <c r="F968" s="165"/>
      <c r="G968" s="165"/>
      <c r="H968" s="165"/>
      <c r="I968" s="165"/>
      <c r="J968" s="173"/>
      <c r="K968" s="173"/>
      <c r="L968" s="165"/>
      <c r="M968" s="165"/>
      <c r="N968" s="165"/>
      <c r="O968" s="165"/>
      <c r="P968" s="165"/>
      <c r="Q968" s="165"/>
      <c r="R968" s="165"/>
      <c r="S968" s="165"/>
      <c r="T968" s="165"/>
      <c r="U968" s="165"/>
      <c r="V968" s="165"/>
      <c r="W968" s="165"/>
      <c r="X968" s="165"/>
      <c r="Y968" s="165"/>
      <c r="Z968" s="165"/>
    </row>
    <row r="969">
      <c r="A969" s="165"/>
      <c r="B969" s="165"/>
      <c r="C969" s="165"/>
      <c r="D969" s="165"/>
      <c r="E969" s="165"/>
      <c r="F969" s="165"/>
      <c r="G969" s="165"/>
      <c r="H969" s="165"/>
      <c r="I969" s="165"/>
      <c r="J969" s="173"/>
      <c r="K969" s="173"/>
      <c r="L969" s="165"/>
      <c r="M969" s="165"/>
      <c r="N969" s="165"/>
      <c r="O969" s="165"/>
      <c r="P969" s="165"/>
      <c r="Q969" s="165"/>
      <c r="R969" s="165"/>
      <c r="S969" s="165"/>
      <c r="T969" s="165"/>
      <c r="U969" s="165"/>
      <c r="V969" s="165"/>
      <c r="W969" s="165"/>
      <c r="X969" s="165"/>
      <c r="Y969" s="165"/>
      <c r="Z969" s="165"/>
    </row>
    <row r="970">
      <c r="A970" s="165"/>
      <c r="B970" s="165"/>
      <c r="C970" s="165"/>
      <c r="D970" s="165"/>
      <c r="E970" s="165"/>
      <c r="F970" s="165"/>
      <c r="G970" s="165"/>
      <c r="H970" s="165"/>
      <c r="I970" s="165"/>
      <c r="J970" s="173"/>
      <c r="K970" s="173"/>
      <c r="L970" s="165"/>
      <c r="M970" s="165"/>
      <c r="N970" s="165"/>
      <c r="O970" s="165"/>
      <c r="P970" s="165"/>
      <c r="Q970" s="165"/>
      <c r="R970" s="165"/>
      <c r="S970" s="165"/>
      <c r="T970" s="165"/>
      <c r="U970" s="165"/>
      <c r="V970" s="165"/>
      <c r="W970" s="165"/>
      <c r="X970" s="165"/>
      <c r="Y970" s="165"/>
      <c r="Z970" s="165"/>
    </row>
    <row r="971">
      <c r="A971" s="165"/>
      <c r="B971" s="165"/>
      <c r="C971" s="165"/>
      <c r="D971" s="165"/>
      <c r="E971" s="165"/>
      <c r="F971" s="165"/>
      <c r="G971" s="165"/>
      <c r="H971" s="165"/>
      <c r="I971" s="165"/>
      <c r="J971" s="173"/>
      <c r="K971" s="173"/>
      <c r="L971" s="165"/>
      <c r="M971" s="165"/>
      <c r="N971" s="165"/>
      <c r="O971" s="165"/>
      <c r="P971" s="165"/>
      <c r="Q971" s="165"/>
      <c r="R971" s="165"/>
      <c r="S971" s="165"/>
      <c r="T971" s="165"/>
      <c r="U971" s="165"/>
      <c r="V971" s="165"/>
      <c r="W971" s="165"/>
      <c r="X971" s="165"/>
      <c r="Y971" s="165"/>
      <c r="Z971" s="165"/>
    </row>
    <row r="972">
      <c r="A972" s="165"/>
      <c r="B972" s="165"/>
      <c r="C972" s="165"/>
      <c r="D972" s="165"/>
      <c r="E972" s="165"/>
      <c r="F972" s="165"/>
      <c r="G972" s="165"/>
      <c r="H972" s="165"/>
      <c r="I972" s="165"/>
      <c r="J972" s="173"/>
      <c r="K972" s="173"/>
      <c r="L972" s="165"/>
      <c r="M972" s="165"/>
      <c r="N972" s="165"/>
      <c r="O972" s="165"/>
      <c r="P972" s="165"/>
      <c r="Q972" s="165"/>
      <c r="R972" s="165"/>
      <c r="S972" s="165"/>
      <c r="T972" s="165"/>
      <c r="U972" s="165"/>
      <c r="V972" s="165"/>
      <c r="W972" s="165"/>
      <c r="X972" s="165"/>
      <c r="Y972" s="165"/>
      <c r="Z972" s="165"/>
    </row>
    <row r="973">
      <c r="A973" s="165"/>
      <c r="B973" s="165"/>
      <c r="C973" s="165"/>
      <c r="D973" s="165"/>
      <c r="E973" s="165"/>
      <c r="F973" s="165"/>
      <c r="G973" s="165"/>
      <c r="H973" s="165"/>
      <c r="I973" s="165"/>
      <c r="J973" s="173"/>
      <c r="K973" s="173"/>
      <c r="L973" s="165"/>
      <c r="M973" s="165"/>
      <c r="N973" s="165"/>
      <c r="O973" s="165"/>
      <c r="P973" s="165"/>
      <c r="Q973" s="165"/>
      <c r="R973" s="165"/>
      <c r="S973" s="165"/>
      <c r="T973" s="165"/>
      <c r="U973" s="165"/>
      <c r="V973" s="165"/>
      <c r="W973" s="165"/>
      <c r="X973" s="165"/>
      <c r="Y973" s="165"/>
      <c r="Z973" s="165"/>
    </row>
    <row r="974">
      <c r="A974" s="165"/>
      <c r="B974" s="165"/>
      <c r="C974" s="165"/>
      <c r="D974" s="165"/>
      <c r="E974" s="165"/>
      <c r="F974" s="165"/>
      <c r="G974" s="165"/>
      <c r="H974" s="165"/>
      <c r="I974" s="165"/>
      <c r="J974" s="173"/>
      <c r="K974" s="173"/>
      <c r="L974" s="165"/>
      <c r="M974" s="165"/>
      <c r="N974" s="165"/>
      <c r="O974" s="165"/>
      <c r="P974" s="165"/>
      <c r="Q974" s="165"/>
      <c r="R974" s="165"/>
      <c r="S974" s="165"/>
      <c r="T974" s="165"/>
      <c r="U974" s="165"/>
      <c r="V974" s="165"/>
      <c r="W974" s="165"/>
      <c r="X974" s="165"/>
      <c r="Y974" s="165"/>
      <c r="Z974" s="165"/>
    </row>
    <row r="975">
      <c r="A975" s="165"/>
      <c r="B975" s="165"/>
      <c r="C975" s="165"/>
      <c r="D975" s="165"/>
      <c r="E975" s="165"/>
      <c r="F975" s="165"/>
      <c r="G975" s="165"/>
      <c r="H975" s="165"/>
      <c r="I975" s="165"/>
      <c r="J975" s="173"/>
      <c r="K975" s="173"/>
      <c r="L975" s="165"/>
      <c r="M975" s="165"/>
      <c r="N975" s="165"/>
      <c r="O975" s="165"/>
      <c r="P975" s="165"/>
      <c r="Q975" s="165"/>
      <c r="R975" s="165"/>
      <c r="S975" s="165"/>
      <c r="T975" s="165"/>
      <c r="U975" s="165"/>
      <c r="V975" s="165"/>
      <c r="W975" s="165"/>
      <c r="X975" s="165"/>
      <c r="Y975" s="165"/>
      <c r="Z975" s="165"/>
    </row>
    <row r="976">
      <c r="A976" s="165"/>
      <c r="B976" s="165"/>
      <c r="C976" s="165"/>
      <c r="D976" s="165"/>
      <c r="E976" s="165"/>
      <c r="F976" s="165"/>
      <c r="G976" s="165"/>
      <c r="H976" s="165"/>
      <c r="I976" s="165"/>
      <c r="J976" s="173"/>
      <c r="K976" s="173"/>
      <c r="L976" s="165"/>
      <c r="M976" s="165"/>
      <c r="N976" s="165"/>
      <c r="O976" s="165"/>
      <c r="P976" s="165"/>
      <c r="Q976" s="165"/>
      <c r="R976" s="165"/>
      <c r="S976" s="165"/>
      <c r="T976" s="165"/>
      <c r="U976" s="165"/>
      <c r="V976" s="165"/>
      <c r="W976" s="165"/>
      <c r="X976" s="165"/>
      <c r="Y976" s="165"/>
      <c r="Z976" s="165"/>
    </row>
    <row r="977">
      <c r="A977" s="165"/>
      <c r="B977" s="165"/>
      <c r="C977" s="165"/>
      <c r="D977" s="165"/>
      <c r="E977" s="165"/>
      <c r="F977" s="165"/>
      <c r="G977" s="165"/>
      <c r="H977" s="165"/>
      <c r="I977" s="165"/>
      <c r="J977" s="173"/>
      <c r="K977" s="173"/>
      <c r="L977" s="165"/>
      <c r="M977" s="165"/>
      <c r="N977" s="165"/>
      <c r="O977" s="165"/>
      <c r="P977" s="165"/>
      <c r="Q977" s="165"/>
      <c r="R977" s="165"/>
      <c r="S977" s="165"/>
      <c r="T977" s="165"/>
      <c r="U977" s="165"/>
      <c r="V977" s="165"/>
      <c r="W977" s="165"/>
      <c r="X977" s="165"/>
      <c r="Y977" s="165"/>
      <c r="Z977" s="165"/>
    </row>
    <row r="978">
      <c r="A978" s="165"/>
      <c r="B978" s="165"/>
      <c r="C978" s="165"/>
      <c r="D978" s="165"/>
      <c r="E978" s="165"/>
      <c r="F978" s="165"/>
      <c r="G978" s="165"/>
      <c r="H978" s="165"/>
      <c r="I978" s="165"/>
      <c r="J978" s="173"/>
      <c r="K978" s="173"/>
      <c r="L978" s="165"/>
      <c r="M978" s="165"/>
      <c r="N978" s="165"/>
      <c r="O978" s="165"/>
      <c r="P978" s="165"/>
      <c r="Q978" s="165"/>
      <c r="R978" s="165"/>
      <c r="S978" s="165"/>
      <c r="T978" s="165"/>
      <c r="U978" s="165"/>
      <c r="V978" s="165"/>
      <c r="W978" s="165"/>
      <c r="X978" s="165"/>
      <c r="Y978" s="165"/>
      <c r="Z978" s="165"/>
    </row>
    <row r="979">
      <c r="A979" s="165"/>
      <c r="B979" s="165"/>
      <c r="C979" s="165"/>
      <c r="D979" s="165"/>
      <c r="E979" s="165"/>
      <c r="F979" s="165"/>
      <c r="G979" s="165"/>
      <c r="H979" s="165"/>
      <c r="I979" s="165"/>
      <c r="J979" s="173"/>
      <c r="K979" s="173"/>
      <c r="L979" s="165"/>
      <c r="M979" s="165"/>
      <c r="N979" s="165"/>
      <c r="O979" s="165"/>
      <c r="P979" s="165"/>
      <c r="Q979" s="165"/>
      <c r="R979" s="165"/>
      <c r="S979" s="165"/>
      <c r="T979" s="165"/>
      <c r="U979" s="165"/>
      <c r="V979" s="165"/>
      <c r="W979" s="165"/>
      <c r="X979" s="165"/>
      <c r="Y979" s="165"/>
      <c r="Z979" s="165"/>
    </row>
    <row r="980">
      <c r="A980" s="165"/>
      <c r="B980" s="165"/>
      <c r="C980" s="165"/>
      <c r="D980" s="165"/>
      <c r="E980" s="165"/>
      <c r="F980" s="165"/>
      <c r="G980" s="165"/>
      <c r="H980" s="165"/>
      <c r="I980" s="165"/>
      <c r="J980" s="173"/>
      <c r="K980" s="173"/>
      <c r="L980" s="165"/>
      <c r="M980" s="165"/>
      <c r="N980" s="165"/>
      <c r="O980" s="165"/>
      <c r="P980" s="165"/>
      <c r="Q980" s="165"/>
      <c r="R980" s="165"/>
      <c r="S980" s="165"/>
      <c r="T980" s="165"/>
      <c r="U980" s="165"/>
      <c r="V980" s="165"/>
      <c r="W980" s="165"/>
      <c r="X980" s="165"/>
      <c r="Y980" s="165"/>
      <c r="Z980" s="165"/>
    </row>
    <row r="981">
      <c r="A981" s="165"/>
      <c r="B981" s="165"/>
      <c r="C981" s="165"/>
      <c r="D981" s="165"/>
      <c r="E981" s="165"/>
      <c r="F981" s="165"/>
      <c r="G981" s="165"/>
      <c r="H981" s="165"/>
      <c r="I981" s="165"/>
      <c r="J981" s="173"/>
      <c r="K981" s="173"/>
      <c r="L981" s="165"/>
      <c r="M981" s="165"/>
      <c r="N981" s="165"/>
      <c r="O981" s="165"/>
      <c r="P981" s="165"/>
      <c r="Q981" s="165"/>
      <c r="R981" s="165"/>
      <c r="S981" s="165"/>
      <c r="T981" s="165"/>
      <c r="U981" s="165"/>
      <c r="V981" s="165"/>
      <c r="W981" s="165"/>
      <c r="X981" s="165"/>
      <c r="Y981" s="165"/>
      <c r="Z981" s="165"/>
    </row>
    <row r="982">
      <c r="A982" s="165"/>
      <c r="B982" s="165"/>
      <c r="C982" s="165"/>
      <c r="D982" s="165"/>
      <c r="E982" s="165"/>
      <c r="F982" s="165"/>
      <c r="G982" s="165"/>
      <c r="H982" s="165"/>
      <c r="I982" s="165"/>
      <c r="J982" s="173"/>
      <c r="K982" s="173"/>
      <c r="L982" s="165"/>
      <c r="M982" s="165"/>
      <c r="N982" s="165"/>
      <c r="O982" s="165"/>
      <c r="P982" s="165"/>
      <c r="Q982" s="165"/>
      <c r="R982" s="165"/>
      <c r="S982" s="165"/>
      <c r="T982" s="165"/>
      <c r="U982" s="165"/>
      <c r="V982" s="165"/>
      <c r="W982" s="165"/>
      <c r="X982" s="165"/>
      <c r="Y982" s="165"/>
      <c r="Z982" s="165"/>
    </row>
    <row r="983">
      <c r="A983" s="165"/>
      <c r="B983" s="165"/>
      <c r="C983" s="165"/>
      <c r="D983" s="165"/>
      <c r="E983" s="165"/>
      <c r="F983" s="165"/>
      <c r="G983" s="165"/>
      <c r="H983" s="165"/>
      <c r="I983" s="165"/>
      <c r="J983" s="173"/>
      <c r="K983" s="173"/>
      <c r="L983" s="165"/>
      <c r="M983" s="165"/>
      <c r="N983" s="165"/>
      <c r="O983" s="165"/>
      <c r="P983" s="165"/>
      <c r="Q983" s="165"/>
      <c r="R983" s="165"/>
      <c r="S983" s="165"/>
      <c r="T983" s="165"/>
      <c r="U983" s="165"/>
      <c r="V983" s="165"/>
      <c r="W983" s="165"/>
      <c r="X983" s="165"/>
      <c r="Y983" s="165"/>
      <c r="Z983" s="165"/>
    </row>
    <row r="984">
      <c r="A984" s="165"/>
      <c r="B984" s="165"/>
      <c r="C984" s="165"/>
      <c r="D984" s="165"/>
      <c r="E984" s="165"/>
      <c r="F984" s="165"/>
      <c r="G984" s="165"/>
      <c r="H984" s="165"/>
      <c r="I984" s="165"/>
      <c r="J984" s="173"/>
      <c r="K984" s="173"/>
      <c r="L984" s="165"/>
      <c r="M984" s="165"/>
      <c r="N984" s="165"/>
      <c r="O984" s="165"/>
      <c r="P984" s="165"/>
      <c r="Q984" s="165"/>
      <c r="R984" s="165"/>
      <c r="S984" s="165"/>
      <c r="T984" s="165"/>
      <c r="U984" s="165"/>
      <c r="V984" s="165"/>
      <c r="W984" s="165"/>
      <c r="X984" s="165"/>
      <c r="Y984" s="165"/>
      <c r="Z984" s="165"/>
    </row>
    <row r="985">
      <c r="A985" s="165"/>
      <c r="B985" s="165"/>
      <c r="C985" s="165"/>
      <c r="D985" s="165"/>
      <c r="E985" s="165"/>
      <c r="F985" s="165"/>
      <c r="G985" s="165"/>
      <c r="H985" s="165"/>
      <c r="I985" s="165"/>
      <c r="J985" s="173"/>
      <c r="K985" s="173"/>
      <c r="L985" s="165"/>
      <c r="M985" s="165"/>
      <c r="N985" s="165"/>
      <c r="O985" s="165"/>
      <c r="P985" s="165"/>
      <c r="Q985" s="165"/>
      <c r="R985" s="165"/>
      <c r="S985" s="165"/>
      <c r="T985" s="165"/>
      <c r="U985" s="165"/>
      <c r="V985" s="165"/>
      <c r="W985" s="165"/>
      <c r="X985" s="165"/>
      <c r="Y985" s="165"/>
      <c r="Z985" s="165"/>
    </row>
    <row r="986">
      <c r="A986" s="165"/>
      <c r="B986" s="165"/>
      <c r="C986" s="165"/>
      <c r="D986" s="165"/>
      <c r="E986" s="165"/>
      <c r="F986" s="165"/>
      <c r="G986" s="165"/>
      <c r="H986" s="165"/>
      <c r="I986" s="165"/>
      <c r="J986" s="173"/>
      <c r="K986" s="173"/>
      <c r="L986" s="165"/>
      <c r="M986" s="165"/>
      <c r="N986" s="165"/>
      <c r="O986" s="165"/>
      <c r="P986" s="165"/>
      <c r="Q986" s="165"/>
      <c r="R986" s="165"/>
      <c r="S986" s="165"/>
      <c r="T986" s="165"/>
      <c r="U986" s="165"/>
      <c r="V986" s="165"/>
      <c r="W986" s="165"/>
      <c r="X986" s="165"/>
      <c r="Y986" s="165"/>
      <c r="Z986" s="165"/>
    </row>
    <row r="987">
      <c r="A987" s="165"/>
      <c r="B987" s="165"/>
      <c r="C987" s="165"/>
      <c r="D987" s="165"/>
      <c r="E987" s="165"/>
      <c r="F987" s="165"/>
      <c r="G987" s="165"/>
      <c r="H987" s="165"/>
      <c r="I987" s="165"/>
      <c r="J987" s="173"/>
      <c r="K987" s="173"/>
      <c r="L987" s="165"/>
      <c r="M987" s="165"/>
      <c r="N987" s="165"/>
      <c r="O987" s="165"/>
      <c r="P987" s="165"/>
      <c r="Q987" s="165"/>
      <c r="R987" s="165"/>
      <c r="S987" s="165"/>
      <c r="T987" s="165"/>
      <c r="U987" s="165"/>
      <c r="V987" s="165"/>
      <c r="W987" s="165"/>
      <c r="X987" s="165"/>
      <c r="Y987" s="165"/>
      <c r="Z987" s="165"/>
    </row>
    <row r="988">
      <c r="A988" s="165"/>
      <c r="B988" s="165"/>
      <c r="C988" s="165"/>
      <c r="D988" s="165"/>
      <c r="E988" s="165"/>
      <c r="F988" s="165"/>
      <c r="G988" s="165"/>
      <c r="H988" s="165"/>
      <c r="I988" s="165"/>
      <c r="J988" s="173"/>
      <c r="K988" s="173"/>
      <c r="L988" s="165"/>
      <c r="M988" s="165"/>
      <c r="N988" s="165"/>
      <c r="O988" s="165"/>
      <c r="P988" s="165"/>
      <c r="Q988" s="165"/>
      <c r="R988" s="165"/>
      <c r="S988" s="165"/>
      <c r="T988" s="165"/>
      <c r="U988" s="165"/>
      <c r="V988" s="165"/>
      <c r="W988" s="165"/>
      <c r="X988" s="165"/>
      <c r="Y988" s="165"/>
      <c r="Z988" s="165"/>
    </row>
    <row r="989">
      <c r="A989" s="165"/>
      <c r="B989" s="165"/>
      <c r="C989" s="165"/>
      <c r="D989" s="165"/>
      <c r="E989" s="165"/>
      <c r="F989" s="165"/>
      <c r="G989" s="165"/>
      <c r="H989" s="165"/>
      <c r="I989" s="165"/>
      <c r="J989" s="173"/>
      <c r="K989" s="173"/>
      <c r="L989" s="165"/>
      <c r="M989" s="165"/>
      <c r="N989" s="165"/>
      <c r="O989" s="165"/>
      <c r="P989" s="165"/>
      <c r="Q989" s="165"/>
      <c r="R989" s="165"/>
      <c r="S989" s="165"/>
      <c r="T989" s="165"/>
      <c r="U989" s="165"/>
      <c r="V989" s="165"/>
      <c r="W989" s="165"/>
      <c r="X989" s="165"/>
      <c r="Y989" s="165"/>
      <c r="Z989" s="165"/>
    </row>
    <row r="990">
      <c r="A990" s="165"/>
      <c r="B990" s="165"/>
      <c r="C990" s="165"/>
      <c r="D990" s="165"/>
      <c r="E990" s="165"/>
      <c r="F990" s="165"/>
      <c r="G990" s="165"/>
      <c r="H990" s="165"/>
      <c r="I990" s="165"/>
      <c r="J990" s="173"/>
      <c r="K990" s="173"/>
      <c r="L990" s="165"/>
      <c r="M990" s="165"/>
      <c r="N990" s="165"/>
      <c r="O990" s="165"/>
      <c r="P990" s="165"/>
      <c r="Q990" s="165"/>
      <c r="R990" s="165"/>
      <c r="S990" s="165"/>
      <c r="T990" s="165"/>
      <c r="U990" s="165"/>
      <c r="V990" s="165"/>
      <c r="W990" s="165"/>
      <c r="X990" s="165"/>
      <c r="Y990" s="165"/>
      <c r="Z990" s="165"/>
    </row>
    <row r="991">
      <c r="A991" s="165"/>
      <c r="B991" s="165"/>
      <c r="C991" s="165"/>
      <c r="D991" s="165"/>
      <c r="E991" s="165"/>
      <c r="F991" s="165"/>
      <c r="G991" s="165"/>
      <c r="H991" s="165"/>
      <c r="I991" s="165"/>
      <c r="J991" s="173"/>
      <c r="K991" s="173"/>
      <c r="L991" s="165"/>
      <c r="M991" s="165"/>
      <c r="N991" s="165"/>
      <c r="O991" s="165"/>
      <c r="P991" s="165"/>
      <c r="Q991" s="165"/>
      <c r="R991" s="165"/>
      <c r="S991" s="165"/>
      <c r="T991" s="165"/>
      <c r="U991" s="165"/>
      <c r="V991" s="165"/>
      <c r="W991" s="165"/>
      <c r="X991" s="165"/>
      <c r="Y991" s="165"/>
      <c r="Z991" s="165"/>
    </row>
    <row r="992">
      <c r="A992" s="165"/>
      <c r="B992" s="165"/>
      <c r="C992" s="165"/>
      <c r="D992" s="165"/>
      <c r="E992" s="165"/>
      <c r="F992" s="165"/>
      <c r="G992" s="165"/>
      <c r="H992" s="165"/>
      <c r="I992" s="165"/>
      <c r="J992" s="173"/>
      <c r="K992" s="173"/>
      <c r="L992" s="165"/>
      <c r="M992" s="165"/>
      <c r="N992" s="165"/>
      <c r="O992" s="165"/>
      <c r="P992" s="165"/>
      <c r="Q992" s="165"/>
      <c r="R992" s="165"/>
      <c r="S992" s="165"/>
      <c r="T992" s="165"/>
      <c r="U992" s="165"/>
      <c r="V992" s="165"/>
      <c r="W992" s="165"/>
      <c r="X992" s="165"/>
      <c r="Y992" s="165"/>
      <c r="Z992" s="165"/>
    </row>
    <row r="993">
      <c r="A993" s="165"/>
      <c r="B993" s="165"/>
      <c r="C993" s="165"/>
      <c r="D993" s="165"/>
      <c r="E993" s="165"/>
      <c r="F993" s="165"/>
      <c r="G993" s="165"/>
      <c r="H993" s="165"/>
      <c r="I993" s="165"/>
      <c r="J993" s="173"/>
      <c r="K993" s="173"/>
      <c r="L993" s="165"/>
      <c r="M993" s="165"/>
      <c r="N993" s="165"/>
      <c r="O993" s="165"/>
      <c r="P993" s="165"/>
      <c r="Q993" s="165"/>
      <c r="R993" s="165"/>
      <c r="S993" s="165"/>
      <c r="T993" s="165"/>
      <c r="U993" s="165"/>
      <c r="V993" s="165"/>
      <c r="W993" s="165"/>
      <c r="X993" s="165"/>
      <c r="Y993" s="165"/>
      <c r="Z993" s="165"/>
    </row>
    <row r="994">
      <c r="A994" s="165"/>
      <c r="B994" s="165"/>
      <c r="C994" s="165"/>
      <c r="D994" s="165"/>
      <c r="E994" s="165"/>
      <c r="F994" s="165"/>
      <c r="G994" s="165"/>
      <c r="H994" s="165"/>
      <c r="I994" s="165"/>
      <c r="J994" s="173"/>
      <c r="K994" s="173"/>
      <c r="L994" s="165"/>
      <c r="M994" s="165"/>
      <c r="N994" s="165"/>
      <c r="O994" s="165"/>
      <c r="P994" s="165"/>
      <c r="Q994" s="165"/>
      <c r="R994" s="165"/>
      <c r="S994" s="165"/>
      <c r="T994" s="165"/>
      <c r="U994" s="165"/>
      <c r="V994" s="165"/>
      <c r="W994" s="165"/>
      <c r="X994" s="165"/>
      <c r="Y994" s="165"/>
      <c r="Z994" s="165"/>
    </row>
    <row r="995">
      <c r="A995" s="165"/>
      <c r="B995" s="165"/>
      <c r="C995" s="165"/>
      <c r="D995" s="165"/>
      <c r="E995" s="165"/>
      <c r="F995" s="165"/>
      <c r="G995" s="165"/>
      <c r="H995" s="165"/>
      <c r="I995" s="165"/>
      <c r="J995" s="173"/>
      <c r="K995" s="173"/>
      <c r="L995" s="165"/>
      <c r="M995" s="165"/>
      <c r="N995" s="165"/>
      <c r="O995" s="165"/>
      <c r="P995" s="165"/>
      <c r="Q995" s="165"/>
      <c r="R995" s="165"/>
      <c r="S995" s="165"/>
      <c r="T995" s="165"/>
      <c r="U995" s="165"/>
      <c r="V995" s="165"/>
      <c r="W995" s="165"/>
      <c r="X995" s="165"/>
      <c r="Y995" s="165"/>
      <c r="Z995" s="165"/>
    </row>
    <row r="996">
      <c r="A996" s="165"/>
      <c r="B996" s="165"/>
      <c r="C996" s="165"/>
      <c r="D996" s="165"/>
      <c r="E996" s="165"/>
      <c r="F996" s="165"/>
      <c r="G996" s="165"/>
      <c r="H996" s="165"/>
      <c r="I996" s="165"/>
      <c r="J996" s="173"/>
      <c r="K996" s="173"/>
      <c r="L996" s="165"/>
      <c r="M996" s="165"/>
      <c r="N996" s="165"/>
      <c r="O996" s="165"/>
      <c r="P996" s="165"/>
      <c r="Q996" s="165"/>
      <c r="R996" s="165"/>
      <c r="S996" s="165"/>
      <c r="T996" s="165"/>
      <c r="U996" s="165"/>
      <c r="V996" s="165"/>
      <c r="W996" s="165"/>
      <c r="X996" s="165"/>
      <c r="Y996" s="165"/>
      <c r="Z996" s="165"/>
    </row>
    <row r="997">
      <c r="A997" s="165"/>
      <c r="B997" s="165"/>
      <c r="C997" s="165"/>
      <c r="D997" s="165"/>
      <c r="E997" s="165"/>
      <c r="F997" s="165"/>
      <c r="G997" s="165"/>
      <c r="H997" s="165"/>
      <c r="I997" s="165"/>
      <c r="J997" s="173"/>
      <c r="K997" s="173"/>
      <c r="L997" s="165"/>
      <c r="M997" s="165"/>
      <c r="N997" s="165"/>
      <c r="O997" s="165"/>
      <c r="P997" s="165"/>
      <c r="Q997" s="165"/>
      <c r="R997" s="165"/>
      <c r="S997" s="165"/>
      <c r="T997" s="165"/>
      <c r="U997" s="165"/>
      <c r="V997" s="165"/>
      <c r="W997" s="165"/>
      <c r="X997" s="165"/>
      <c r="Y997" s="165"/>
      <c r="Z997" s="165"/>
    </row>
    <row r="998">
      <c r="A998" s="165"/>
      <c r="B998" s="165"/>
      <c r="C998" s="165"/>
      <c r="D998" s="165"/>
      <c r="E998" s="165"/>
      <c r="F998" s="165"/>
      <c r="G998" s="165"/>
      <c r="H998" s="165"/>
      <c r="I998" s="165"/>
      <c r="J998" s="173"/>
      <c r="K998" s="173"/>
      <c r="L998" s="165"/>
      <c r="M998" s="165"/>
      <c r="N998" s="165"/>
      <c r="O998" s="165"/>
      <c r="P998" s="165"/>
      <c r="Q998" s="165"/>
      <c r="R998" s="165"/>
      <c r="S998" s="165"/>
      <c r="T998" s="165"/>
      <c r="U998" s="165"/>
      <c r="V998" s="165"/>
      <c r="W998" s="165"/>
      <c r="X998" s="165"/>
      <c r="Y998" s="165"/>
      <c r="Z998" s="165"/>
    </row>
    <row r="999">
      <c r="A999" s="165"/>
      <c r="B999" s="165"/>
      <c r="C999" s="165"/>
      <c r="D999" s="165"/>
      <c r="E999" s="165"/>
      <c r="F999" s="165"/>
      <c r="G999" s="165"/>
      <c r="H999" s="165"/>
      <c r="I999" s="165"/>
      <c r="J999" s="173"/>
      <c r="K999" s="173"/>
      <c r="L999" s="165"/>
      <c r="M999" s="165"/>
      <c r="N999" s="165"/>
      <c r="O999" s="165"/>
      <c r="P999" s="165"/>
      <c r="Q999" s="165"/>
      <c r="R999" s="165"/>
      <c r="S999" s="165"/>
      <c r="T999" s="165"/>
      <c r="U999" s="165"/>
      <c r="V999" s="165"/>
      <c r="W999" s="165"/>
      <c r="X999" s="165"/>
      <c r="Y999" s="165"/>
      <c r="Z999" s="165"/>
    </row>
    <row r="1000">
      <c r="A1000" s="165"/>
      <c r="B1000" s="165"/>
      <c r="C1000" s="165"/>
      <c r="D1000" s="165"/>
      <c r="E1000" s="165"/>
      <c r="F1000" s="165"/>
      <c r="G1000" s="165"/>
      <c r="H1000" s="165"/>
      <c r="I1000" s="165"/>
      <c r="J1000" s="173"/>
      <c r="K1000" s="173"/>
      <c r="L1000" s="165"/>
      <c r="M1000" s="165"/>
      <c r="N1000" s="165"/>
      <c r="O1000" s="165"/>
      <c r="P1000" s="165"/>
      <c r="Q1000" s="165"/>
      <c r="R1000" s="165"/>
      <c r="S1000" s="165"/>
      <c r="T1000" s="165"/>
      <c r="U1000" s="165"/>
      <c r="V1000" s="165"/>
      <c r="W1000" s="165"/>
      <c r="X1000" s="165"/>
      <c r="Y1000" s="165"/>
      <c r="Z1000" s="165"/>
    </row>
  </sheetData>
  <autoFilter ref="$A$1:$U$271">
    <filterColumn colId="3">
      <filters>
        <filter val="Gururaj Deshpande"/>
        <filter val="Ashish Dhar"/>
        <filter val="#REF!"/>
        <filter val="Vinod Sankar"/>
        <filter val="Tejal Desai"/>
        <filter val="Ritesh Kumar"/>
        <filter val="Hari Thapliyal"/>
      </filters>
    </filterColumn>
    <filterColumn colId="11">
      <filters blank="1">
        <filter val="Synthetic Unity of the West,  Integral Unity of Dharmic Traditions, History-centrism Dharmic Freedom/Dharmic Pluralism"/>
        <filter val="Contributions of Indian Civilization"/>
        <filter val="Purva-Paksha "/>
        <filter val="8. History-centrism"/>
        <filter val="Indian History, Science/Technology &amp; Indian Traditions"/>
        <filter val="Adhytama Vidya , History-centrism"/>
        <filter val="19. Sameness Myth"/>
        <filter val="Dharmic Freedom"/>
        <filter val="Mutual Respect, "/>
        <filter val="Dharmic Freedom / Dharmic Pluralism"/>
        <filter val="History-centrism, Open Architechture"/>
        <filter val="History-centrism, Purva Paksha"/>
        <filter val="Indian History"/>
        <filter val="India in the Encounter of Civilizations: China, Islam, and the West, Contributions of Indian Civilization Nation Building"/>
        <filter val="4. Criticism of Western Academia "/>
        <filter val="Being Different; India in the Encounter of Civilizations: China, Islam, and the West Indian Grand Narrative(Westernization vs Modernization) "/>
        <filter val="Digestion, Historycentrism"/>
        <filter val="Historycentrism, Purva Paksha"/>
        <filter val="Purva-Paksha Reversing the gaze Sameness Myth"/>
        <filter val="Purva-Paksha"/>
        <filter val="Purva-Paksha Sameness Myth"/>
        <filter val="Dharmic Pluralism"/>
        <filter val="Integral Unity of Dharmic Traditions; Synthetic Unity of the West;"/>
        <filter val="Integral Unity of Indian Traditions"/>
        <filter val="Integral Unity of Dharmic Traditions, "/>
        <filter val="14. Open Architecture (of Hinduism)"/>
        <filter val="Indian Grand Narrative, Indian History, Need for Hindu Identity"/>
        <filter val="17. Purva-Paksha"/>
        <filter val="Indian History, Adhytama Vidya, Contributions of Indian Civilization, Science / Technology &amp; Indian Traditions"/>
        <filter val="Indian History Purva-Paksha"/>
        <filter val="Sanskrit Indian History"/>
        <filter val="Breaking India Forces India in the Encounter of Civilizations: China, Islam, and the West Indian History "/>
        <filter val="Indian Grand Narratives"/>
        <filter val="Contributions of Indian Civilization, Science / Technology &amp; Indian Traditions, Indian History"/>
        <filter val="Indian Grand Narrative, Integral Unity of Dharmic Traditions"/>
        <filter val="Purva Paksha, Breaking Indian Forces, Contributions of Indian Civilization, Science / Technology &amp; Indian Traditions"/>
        <filter val="Adhytama Vidya "/>
        <filter val="Digestion, Sanskrit, Reversing the Gaze"/>
        <filter val="5. Dharmic Freedom / Dharmic Pluralism"/>
        <filter val="India in the encounter of civilizations"/>
        <filter val="Order vs. Chaos"/>
        <filter val="Contributions of Indian Civilization, Digestion"/>
        <filter val="Sameness Myth"/>
        <filter val="Contributions of Indian Civilization, Digestion"/>
        <filter val="Integral Unity, Sanskrit, Digestion"/>
        <filter val="Hindu Identity, Mutual Respect, Purva Paksha"/>
        <filter val="-----"/>
        <filter val="Indian History, Contributions of Indian Civilization, Science / Technology &amp; Indian Traditions"/>
        <filter val="Integral Unity of Dharmic Traditions; Synthetic Unity of the West; History-centrism"/>
        <filter val="Order vs. Chaos, Purva Paksha, Uturn Theory"/>
        <filter val="History-centrism"/>
        <filter val="Indian Grand Narrative"/>
        <filter val="Open Architecture (of Hinduism) Mutual Respect"/>
        <filter val="Need for Hindu Identity"/>
        <filter val="Integral Unity of Dharmic Traditions, Synthetic Unity of the West, Dharmic Freedom / Dharmic Pluralism"/>
        <filter val="India in the Encounter of Civilizations: China, Islam, and the West; Integral Unity of Dharmic Traditions, Synthetic Unity of the West"/>
        <filter val="Indian History, Purva Paksha"/>
        <filter val="Synthetic Unity of the West"/>
        <filter val="Dharmic Pluralism, Indian Grand Narrative"/>
        <filter val="Digestion, UTurn Theory, Adhyatma Vidya "/>
        <filter val="Sameness Myth, Digestion"/>
        <filter val="purva paksha, adhyatma vidya, integral unity, order vs chaos"/>
        <filter val="India in the Encounter of Civilizations: China, Islam, and the West; Sanskrit; Indian History; Dharma; Breaking India Forces; India in the Encounter of Civilizations: China, Islam, and the West; Sameness Myth"/>
        <filter val="Science/Technology &amp; Indian Tradtions"/>
        <filter val="Sanskrit"/>
        <filter val="Breaking India Forces, Science / Technology &amp; Indian Traditions"/>
        <filter val="Difference Anxiety"/>
        <filter val="Indian History, India in the Encounter of Civilizations: China, Islam, and the West, Nation Building"/>
        <filter val="U-Turn Theory, History-centrism "/>
        <filter val="Integral Unity of Indian Traditions, Sankrit"/>
        <filter val="12. Need for Hindu Identity"/>
        <filter val="Need for hindu identity Sameness Myth"/>
        <filter val="DO NOT USE"/>
        <filter val="Dharmic Freedom / Dharmic Pluralism, Integral Unity of Dharmic Traditions"/>
        <filter val="21. Science / Technology &amp; Indian Traditions"/>
        <filter val="Integral Unity of Dharmic Traditions, History-centricism, Digestion"/>
        <filter val="Indian Grand Narrative Need for Hindu Identity"/>
        <filter val="Historycentrism"/>
        <filter val="2. Breaking India Forces"/>
        <filter val="Purva-Paksha Reversing the gaze"/>
        <filter val="Mutual Respect, Historycentrism"/>
        <filter val="Digestion Sameness Myth"/>
        <filter val="#REF!"/>
        <filter val="Breaking India Forces, India in the Encounter of Civilizations"/>
        <filter val="Need for Hindu Identiy"/>
        <filter val="Digestion, Open Architechture"/>
        <filter val="Breaking India Forces, Indian History"/>
        <filter val="Digestion"/>
        <filter val="Adhyatma Vidya, Science &amp; Indian Traditions"/>
        <filter val="Mutual Respect"/>
        <filter val="Order vs Chaos"/>
        <filter val="Adhytama Vidya"/>
        <filter val="DO NOT USE QUESTION"/>
        <filter val="Purva-Paksha History-centrism"/>
        <filter val="Being Different"/>
        <filter val="Adhytama Vidya , History-centrism, Dharmic Freedom / Dharmic Pluralism"/>
        <filter val="9. India in the Encounter of Civilizations: China, Islam, and the West"/>
        <filter val="20. Sanskrit"/>
        <filter val="Breaking India Forces, India in the Encounter of Civilizations: China, Islam, and the West"/>
        <filter val="Breaking India Forces, Digestion"/>
        <filter val="6. Difference Anxiety"/>
        <filter val="Reversing the Gaze"/>
        <filter val="Integral Unity, Synthetic Unity, Differnce Anxiety"/>
        <filter val="Science / Technology &amp; Indian Traditions"/>
        <filter val="NO GO"/>
        <filter val="Adhyatma Vidya"/>
        <filter val="Adhyatma Vidya, Mutual Respect"/>
        <filter val="Breaking India Forces"/>
        <filter val="Mutual Respect, Digestion, Contributions of Indian Civilization"/>
        <filter val="13. Neo Hinduism"/>
        <filter val="Historycentrism, Synthetic Unity"/>
        <filter val="Need for hindu identity"/>
        <filter val="1. Adhytama Vidya (Embodied Knowing)"/>
        <filter val="Difference Anxiety, Mutual Respect"/>
        <filter val="India in the Encounter of Civilizations: China, Islam, and the West"/>
        <filter val="Purva Paksha"/>
        <filter val="History-centrism Sameness Myth Being Different"/>
        <filter val="India in the Encounter of Civilizations: China, Islam, and the West, Breaking India Forces"/>
        <filter val="Breaking India Forces India in the Encounter of Civilizations: China, Islam, and the West"/>
        <filter val="Purva Paksha, Open Architechture"/>
        <filter val="Breaking Indian Forces"/>
        <filter val="7. Digestion"/>
        <filter val="Adhytama Vidya (Embodied Knowing) History-centrism"/>
        <filter val="Adhytama Vidya, Digestion "/>
        <filter val=" Integral Unity of Dharmic Traditions   Dharmic Freedom / Dharmic Pluralism Open Architecture (of Hinduism)"/>
        <filter val="24. U-Turn Theory"/>
        <filter val="Digestion Difference Anxiety"/>
        <filter val="Criticism of Western Academia"/>
        <filter val="Synthetic Unity of the West,  Integral Unity of Dharmic Traditions,  Difference Between Dharma and Abrahamic Religion"/>
        <filter val="Science / Technology &amp; Indian traditions"/>
        <filter val="Purva-Paksha, Sanskrit"/>
        <filter val="Breaking India Forces, Difference Anxiety(Sepoy)"/>
        <filter val="Digestion Purva-paksha"/>
        <filter val="Dharmic Pluralism, Integral Unity of Dharmic Traditions"/>
        <filter val="3. Contributions of Indian Civilization"/>
      </filters>
    </filterColumn>
    <filterColumn colId="12">
      <filters blank="1">
        <filter val="Columbia university"/>
        <filter val="Modernization vs. Westernization"/>
        <filter val="Conversion by charitable work / inducement / human rights / inculturation"/>
        <filter val="History-centrism (Nicene Creed); History-centrism(Christian Good News) History-centrism(Original Sin) History-centricism(Substitutional Atonement);"/>
        <filter val="United states"/>
        <filter val="History-centrism - Exclusivity History-centrism - Unique Revelation"/>
        <filter val="Inner Sciences"/>
        <filter val="Nation Building (Challenge)"/>
        <filter val="a. Exclusivity"/>
        <filter val="b. Examples of Digestion"/>
        <filter val="Gandhi vs. Nehru"/>
        <filter val="Sanskrit - Historical Development"/>
        <filter val="Adhytama Vidya (Embodied Knowing) - Inner Sciences Adhytama Vidya (Embodied Knowing) - Empirical Sciences Adhytama Vidya (Embodied Knowing) - First Person Scientific Empiricism Adhytama Vidya (Embodied Knowing) - A-historical methods of dharmic traditions History-centrism - Exclusivity History-centrism - Unique Revelation"/>
        <filter val="Western Universalism"/>
        <filter val="a. Mantra power"/>
        <filter val="Nontranslatable Categories, Sanskriti"/>
        <filter val="Vatican"/>
        <filter val="Western Mimicry"/>
        <filter val="Long term vision"/>
        <filter val="Digestion - Examples of Digestion"/>
        <filter val="Indian influence on Christianity"/>
        <filter val="Breaking India Forces "/>
        <filter val="First Person Scientific Empiricism"/>
        <filter val="Romanticism"/>
        <filter val="How to practice dharma"/>
        <filter val="Nontranslatables"/>
        <filter val="Adhytama Vidya(Inner Sciences) Adhytama Vidya(Empirical Sciences) Adhytama Vidya(First Person Scientific Empiricism) Digestion "/>
        <filter val="Contributions of Indian Civilization (Indian Knowledge System)"/>
        <filter val="American academy of religions"/>
        <filter val="Integral Unity of Dharmic Traditions(Atman); Synthetic Unity of the West (Soul)"/>
        <filter val="How to practice dharma, Instituion building in India"/>
        <filter val="Mutual Respect (Tolerance)"/>
        <filter val="Sanskrit - Nontranslatable Categories"/>
        <filter val="Dharmic Freedom / Dharmic Pluralism - Freedom to Choose Personal Path (Svadharma)"/>
        <filter val="Macaulay"/>
        <filter val="Institution Building Within India"/>
        <filter val="India in the Encounter of Civilizations: China, Islam, and the West(Western Universalism); India in the Encounter of Civilizations: China, Islam, and the West(Indian Universalism)"/>
        <filter val="Emprical Sciences"/>
        <filter val="Example of Digestion, Inner Sciences, First Person Scientific Empiricism"/>
        <filter val="Examples of Digestion"/>
        <filter val="Sapeksha Dharma, Unique Revelation"/>
        <filter val="Paganism"/>
        <filter val="Western universalism"/>
        <filter val="Dharmic Freedom/Dharmic Pluralism(Freedom of Choice of Deity (Ishta-Devata))"/>
        <filter val="How Indian civilization spread"/>
        <filter val="Integral Unity of Dharmic Traditions - Sapeksha Dharma Integral Unity of Dharmic Traditions - Sapekshata Integral Unity of Dharmic Traditions - Nirapekshata Integral Unity of Dharmic Traditions - Bandhuta / Bandhu Integral Unity of Dharmic Traditions - Indra’s Net  Freedom from Institutional Authority Freedom to Choose Personal Path (Svadharma)"/>
        <filter val="Conversion through charitable work / inducement / human rights / inculturation"/>
        <filter val="Digestion - Tiger - Deer Metaphor"/>
        <filter val="Digestion: Tiger - Deer Metaphor"/>
        <filter val="Adhytama Vidya(Yoga)"/>
        <filter val="Colonialism"/>
        <filter val="Exclusivity"/>
        <filter val="India in the Encounter of Civilizations: China, Islam, and the West(Western Universalism); Sanskrit(Nontranslatable Catagories); Dharma(Decline); Breaking India Forces(Atrocity Literature); India in the Encounter of Civilizations: China, Islam, and the West(Western Universalism)"/>
        <filter val="mantra power, nontranslatable categories"/>
        <filter val="Indian political scenario"/>
        <filter val="British Colonialization"/>
        <filter val="b. Nontranslatable Catagories"/>
        <filter val="Sanskrit(Nontranslatable Catagories)"/>
        <filter val="Education"/>
        <filter val="India in the Encounter of Civilizations: China, Islam, and the West(Western Universalism)"/>
        <filter val="b. Wendy’s Children"/>
        <filter val="Bad effects"/>
        <filter val="#REF!"/>
        <filter val="Unique Revelation, Exclusivity"/>
        <filter val="Soft Power, Sapekshata"/>
        <filter val="History-centrism(Exclusivity), Adhytama Vidya(Inner Sciences)"/>
        <filter val="How to work against them"/>
        <filter val="Being Different (Dharma and  West)"/>
        <filter val="c. First Person Scientific Empiricism"/>
        <filter val="Institution building within India"/>
        <filter val="Conversion"/>
        <filter val="How to practice Dharma"/>
        <filter val="Empirical Sciencs"/>
        <filter val="Truth vs. Truth Claim"/>
        <filter val="Dharmic Freedom/Dharmic Pluralism(Freedom from Institutional Authority), History-centrism(Exclusivity) "/>
        <filter val="Unique Revelation, Resolution of sin"/>
        <filter val="Adhytama Vidya (Spiritualism)"/>
        <filter val="India in the Encounter of Civilizations: China, Islam, and the West(Indian Identity) India in the Encounter of Civilizations: China, Islam, and the West(Indian Grand Narratives)"/>
        <filter val="Adhytama Vidya(Inner Sciences) Adhytama Vidya(Empirical Sciences) Adhytama Vidya(A-historical methods of dharmic traditions)"/>
        <filter val="Digestion - Tiger - Deer Metaphor Digestion - Examples of Digestion"/>
        <filter val="British Colonization"/>
        <filter val="Invasion Theory"/>
        <filter val="Digestion(Tiger – Deer Metaphor)"/>
        <filter val="Dharma (Decline) India in the Encounter of Civilizations: China, Islam, and the West(Western Universalism)"/>
        <filter val="Adhytama Vidya(Inner Sciences)"/>
        <filter val="Examples of Digestion, Exclusivity"/>
        <filter val="Secularism"/>
        <filter val="Conversion through charitable work"/>
        <filter val="Dalit christians"/>
        <filter val="Mutual Respect is not tolerance, examples of digestion"/>
        <filter val="Unique Revelation"/>
        <filter val="Adhytama Vidya (Embodied Knowing) - Inner Sciences Adhytama Vidya (Embodied Knowing) - Empirical Sciences Adhytama Vidya (Embodied Knowing) - First Person Scientific Empiricism Adhytama Vidya (Embodied Knowing) - A-historical methods of dharmic traditions History-centrism - Unique Revelation"/>
        <filter val="How to use for career"/>
        <filter val="How to work against them, Invasion Theory"/>
        <filter val="Tiger-deer metaphor"/>
        <filter val="Swami Vivekananda"/>
        <filter val="Nontranslatable Catagories"/>
        <filter val="Conversion through charitable work / inducements / human rights / inculturation"/>
        <filter val="British Colonilization"/>
      </filters>
    </filterColumn>
  </autoFilter>
  <hyperlinks>
    <hyperlink r:id="rId1" ref="P2"/>
    <hyperlink r:id="rId2" ref="P3"/>
    <hyperlink r:id="rId3" ref="P4"/>
    <hyperlink r:id="rId4" ref="P5"/>
    <hyperlink r:id="rId5" ref="P6"/>
    <hyperlink r:id="rId6" location="folders/0BzrlmTtOnvUAU0tSRnFRZXJydm8/0BzrlmTtOnvUAdWhFUDhjYU5tbE0/0BzrlmTtOnvUARFdvSS1zOXYyQnM" ref="P7"/>
    <hyperlink r:id="rId7" location="folders/0BzrlmTtOnvUAU0tSRnFRZXJydm8/0BzrlmTtOnvUAdWhFUDhjYU5tbE0/0BzrlmTtOnvUARFdvSS1zOXYyQnM" ref="P14"/>
    <hyperlink r:id="rId8" location="folders/0BzrlmTtOnvUAU0tSRnFRZXJydm8/0BzrlmTtOnvUAdWhFUDhjYU5tbE0/0BzrlmTtOnvUARFdvSS1zOXYyQnM" ref="P15"/>
    <hyperlink r:id="rId9" location="folders/0BzrlmTtOnvUAU0tSRnFRZXJydm8/0BzrlmTtOnvUAdWhFUDhjYU5tbE0/0BzrlmTtOnvUARFdvSS1zOXYyQnM" ref="P16"/>
    <hyperlink r:id="rId10" location="folders/0BzrlmTtOnvUAU0tSRnFRZXJydm8/0BzrlmTtOnvUAdWhFUDhjYU5tbE0/0BzrlmTtOnvUARFdvSS1zOXYyQnM" ref="P17"/>
    <hyperlink r:id="rId11" location="folders/0BzrlmTtOnvUAU0tSRnFRZXJydm8/0BzrlmTtOnvUAdWhFUDhjYU5tbE0/0BzrlmTtOnvUARFdvSS1zOXYyQnM" ref="P18"/>
    <hyperlink r:id="rId12" location="folders/0BzrlmTtOnvUAU0tSRnFRZXJydm8" ref="P19"/>
    <hyperlink r:id="rId13" location="folders/0BzrlmTtOnvUAU0tSRnFRZXJydm8/0BzrlmTtOnvUAdWhFUDhjYU5tbE0/0BzrlmTtOnvUARFdvSS1zOXYyQnM" ref="P20"/>
    <hyperlink r:id="rId14" ref="P21"/>
    <hyperlink r:id="rId15" ref="P22"/>
    <hyperlink r:id="rId16" ref="P23"/>
    <hyperlink r:id="rId17" ref="P24"/>
    <hyperlink r:id="rId18" ref="P25"/>
    <hyperlink r:id="rId19" ref="P26"/>
    <hyperlink r:id="rId20" ref="P27"/>
    <hyperlink r:id="rId21" ref="P28"/>
    <hyperlink r:id="rId22" ref="P29"/>
    <hyperlink r:id="rId23" ref="P30"/>
    <hyperlink r:id="rId24" ref="P31"/>
    <hyperlink r:id="rId25" ref="P32"/>
    <hyperlink r:id="rId26" ref="P33"/>
    <hyperlink r:id="rId27" ref="P34"/>
    <hyperlink r:id="rId28" ref="P35"/>
    <hyperlink r:id="rId29" ref="P36"/>
    <hyperlink r:id="rId30" ref="P37"/>
    <hyperlink r:id="rId31" ref="P38"/>
    <hyperlink r:id="rId32" ref="P39"/>
    <hyperlink r:id="rId33" ref="P40"/>
    <hyperlink r:id="rId34" ref="P41"/>
    <hyperlink r:id="rId35" ref="P43"/>
    <hyperlink r:id="rId36" ref="P44"/>
    <hyperlink r:id="rId37" ref="P45"/>
    <hyperlink r:id="rId38" ref="P46"/>
    <hyperlink r:id="rId39" ref="P47"/>
    <hyperlink r:id="rId40" ref="P48"/>
    <hyperlink r:id="rId41" location="folders/0BzrlmTtOnvUAU0tSRnFRZXJydm8/0BzrlmTtOnvUAdWhFUDhjYU5tbE0/0BzrlmTtOnvUAUHl5Z2dYYzdZV2c" ref="P50"/>
    <hyperlink r:id="rId42" location="folders/0BzrlmTtOnvUAU0tSRnFRZXJydm8/0BzrlmTtOnvUAdWhFUDhjYU5tbE0/0BzrlmTtOnvUAUHl5Z2dYYzdZV2c" ref="P51"/>
    <hyperlink r:id="rId43" location="folders/0BzrlmTtOnvUAU0tSRnFRZXJydm8/0BzrlmTtOnvUAdWhFUDhjYU5tbE0/0BzrlmTtOnvUAUHl5Z2dYYzdZV2c" ref="P52"/>
    <hyperlink r:id="rId44" location="folders/0BzrlmTtOnvUAU0tSRnFRZXJydm8/0BzrlmTtOnvUAdWhFUDhjYU5tbE0/0BzrlmTtOnvUAUHl5Z2dYYzdZV2c" ref="P53"/>
    <hyperlink r:id="rId45" location="folders/0BzrlmTtOnvUAU0tSRnFRZXJydm8/0BzrlmTtOnvUAdWhFUDhjYU5tbE0/0BzrlmTtOnvUAUHl5Z2dYYzdZV2c" ref="P54"/>
    <hyperlink r:id="rId46" location="folders/0BzrlmTtOnvUAU0tSRnFRZXJydm8/0BzrlmTtOnvUAdWhFUDhjYU5tbE0/0BzrlmTtOnvUAb01xUjBfYzNhbHc" ref="P55"/>
    <hyperlink r:id="rId47" location="folders/0BzrlmTtOnvUAU0tSRnFRZXJydm8/0BzrlmTtOnvUAdWhFUDhjYU5tbE0/0BzrlmTtOnvUAb01xUjBfYzNhbHc" ref="P56"/>
    <hyperlink r:id="rId48" location="folders/0BzrlmTtOnvUAU0tSRnFRZXJydm8/0BzrlmTtOnvUAdWhFUDhjYU5tbE0/0BzrlmTtOnvUAb01xUjBfYzNhbHc" ref="P57"/>
    <hyperlink r:id="rId49" ref="P58"/>
    <hyperlink r:id="rId50" ref="P59"/>
    <hyperlink r:id="rId51" ref="P60"/>
    <hyperlink r:id="rId52" ref="P61"/>
    <hyperlink r:id="rId53" ref="P62"/>
    <hyperlink r:id="rId54" ref="P63"/>
    <hyperlink r:id="rId55" ref="P64"/>
    <hyperlink r:id="rId56" ref="P65"/>
    <hyperlink r:id="rId57" ref="P66"/>
    <hyperlink r:id="rId58" ref="P67"/>
    <hyperlink r:id="rId59" ref="P68"/>
    <hyperlink r:id="rId60" ref="P69"/>
    <hyperlink r:id="rId61" ref="P70"/>
    <hyperlink r:id="rId62" ref="P71"/>
    <hyperlink r:id="rId63" location="folders/0BzrlmTtOnvUAU0tSRnFRZXJydm8/0BzrlmTtOnvUAdWhFUDhjYU5tbE0/0BzrlmTtOnvUAb01xUjBfYzNhbHc" ref="P72"/>
    <hyperlink r:id="rId64" location="folders/0BzrlmTtOnvUAU0tSRnFRZXJydm8/0BzrlmTtOnvUAdWhFUDhjYU5tbE0/0BzrlmTtOnvUAb01xUjBfYzNhbHc" ref="P73"/>
    <hyperlink r:id="rId65" location="folders/0BzrlmTtOnvUAU0tSRnFRZXJydm8/0BzrlmTtOnvUAdWhFUDhjYU5tbE0/0BzrlmTtOnvUAb01xUjBfYzNhbHc" ref="P74"/>
    <hyperlink r:id="rId66" location="folders/0BzrlmTtOnvUAU0tSRnFRZXJydm8/0BzrlmTtOnvUAdWhFUDhjYU5tbE0/0BzrlmTtOnvUAb01xUjBfYzNhbHc" ref="P75"/>
    <hyperlink r:id="rId67" location="folders/0BzrlmTtOnvUAU0tSRnFRZXJydm8/0BzrlmTtOnvUAdWhFUDhjYU5tbE0/0BzrlmTtOnvUAWU9vb2pDckdhNnc" ref="P76"/>
    <hyperlink r:id="rId68" ref="P77"/>
    <hyperlink r:id="rId69" ref="P78"/>
    <hyperlink r:id="rId70" ref="P79"/>
    <hyperlink r:id="rId71" ref="P80"/>
    <hyperlink r:id="rId72" ref="P81"/>
    <hyperlink r:id="rId73" ref="P82"/>
    <hyperlink r:id="rId74" ref="P83"/>
    <hyperlink r:id="rId75" ref="P84"/>
    <hyperlink r:id="rId76" ref="P85"/>
    <hyperlink r:id="rId77" ref="P86"/>
    <hyperlink r:id="rId78" ref="P87"/>
    <hyperlink r:id="rId79" ref="P88"/>
    <hyperlink r:id="rId80" location="folders/0BzrlmTtOnvUAU0tSRnFRZXJydm8/0BzrlmTtOnvUAdWhFUDhjYU5tbE0/0BzrlmTtOnvUAWU9vb2pDckdhNnc" ref="P100"/>
    <hyperlink r:id="rId81" location="folders/0BzrlmTtOnvUAU0tSRnFRZXJydm8/0BzrlmTtOnvUAdWhFUDhjYU5tbE0/0BzrlmTtOnvUAWU9vb2pDckdhNnc" ref="P101"/>
    <hyperlink r:id="rId82" location="folders/0BzrlmTtOnvUAU0tSRnFRZXJydm8/0BzrlmTtOnvUAdWhFUDhjYU5tbE0/0BzrlmTtOnvUAWU9vb2pDckdhNnc" ref="P102"/>
    <hyperlink r:id="rId83" location="folders/0BzrlmTtOnvUAU0tSRnFRZXJydm8/0BzrlmTtOnvUAdWhFUDhjYU5tbE0/0BzrlmTtOnvUAdW1xam00UUY4b3c" ref="P103"/>
    <hyperlink r:id="rId84" location="folders/0BzrlmTtOnvUAU0tSRnFRZXJydm8/0BzrlmTtOnvUAdWhFUDhjYU5tbE0/0BzrlmTtOnvUAdW1xam00UUY4b3c" ref="P104"/>
    <hyperlink r:id="rId85" location="folders/0BzrlmTtOnvUAU0tSRnFRZXJydm8/0BzrlmTtOnvUAdWhFUDhjYU5tbE0/0BzrlmTtOnvUAU0lxVkhDQ2VoMnM" ref="P105"/>
    <hyperlink r:id="rId86" location="folders/0BzrlmTtOnvUAU0tSRnFRZXJydm8/0BzrlmTtOnvUAdWhFUDhjYU5tbE0/0BzrlmTtOnvUAU0lxVkhDQ2VoMnM" ref="P106"/>
    <hyperlink r:id="rId87" location="folders/0BzrlmTtOnvUAU0tSRnFRZXJydm8/0BzrlmTtOnvUAdWhFUDhjYU5tbE0/0BzrlmTtOnvUAU0lxVkhDQ2VoMnM" ref="P107"/>
    <hyperlink r:id="rId88" location="folders/0BzrlmTtOnvUAU0tSRnFRZXJydm8/0BzrlmTtOnvUAdWhFUDhjYU5tbE0/0BzrlmTtOnvUAU0lxVkhDQ2VoMnM" ref="P108"/>
    <hyperlink r:id="rId89" ref="P109"/>
    <hyperlink r:id="rId90" ref="P111"/>
    <hyperlink r:id="rId91" ref="P112"/>
    <hyperlink r:id="rId92" ref="P113"/>
    <hyperlink r:id="rId93" location="folders/0BzrlmTtOnvUAU0tSRnFRZXJydm8/0BzrlmTtOnvUAdWhFUDhjYU5tbE0/0BzrlmTtOnvUARlRFbUdQSURsRTQ" ref="P114"/>
    <hyperlink r:id="rId94" location="folders/0BzrlmTtOnvUAU0tSRnFRZXJydm8/0BzrlmTtOnvUAdWhFUDhjYU5tbE0/0BzrlmTtOnvUARlRFbUdQSURsRTQ" ref="P115"/>
    <hyperlink r:id="rId95" location="folders/0BzrlmTtOnvUAU0tSRnFRZXJydm8/0BzrlmTtOnvUAdWhFUDhjYU5tbE0/0BzrlmTtOnvUARlRFbUdQSURsRTQ" ref="P116"/>
    <hyperlink r:id="rId96" location="folders/0BzrlmTtOnvUAU0tSRnFRZXJydm8/0BzrlmTtOnvUAdWhFUDhjYU5tbE0/0BzrlmTtOnvUARlRFbUdQSURsRTQ" ref="P117"/>
    <hyperlink r:id="rId97" location="folders/0BzrlmTtOnvUAU0tSRnFRZXJydm8/0BzrlmTtOnvUAdWhFUDhjYU5tbE0/0BzrlmTtOnvUARlRFbUdQSURsRTQ" ref="P118"/>
    <hyperlink r:id="rId98" location="folders/0BzrlmTtOnvUAU0tSRnFRZXJydm8/0BzrlmTtOnvUAdWhFUDhjYU5tbE0/0BzrlmTtOnvUARlRFbUdQSURsRTQ" ref="P119"/>
    <hyperlink r:id="rId99" location="folders/0BzrlmTtOnvUAU0tSRnFRZXJydm8/0BzrlmTtOnvUAdWhFUDhjYU5tbE0/0BzrlmTtOnvUARlRFbUdQSURsRTQ" ref="P120"/>
    <hyperlink r:id="rId100" ref="P121"/>
    <hyperlink r:id="rId101" ref="P122"/>
    <hyperlink r:id="rId102" ref="P123"/>
    <hyperlink r:id="rId103" ref="P124"/>
    <hyperlink r:id="rId104" ref="P125"/>
    <hyperlink r:id="rId105" ref="P126"/>
    <hyperlink r:id="rId106" ref="P127"/>
    <hyperlink r:id="rId107" ref="P128"/>
    <hyperlink r:id="rId108" ref="P129"/>
    <hyperlink r:id="rId109" ref="P130"/>
    <hyperlink r:id="rId110" ref="P131"/>
    <hyperlink r:id="rId111" ref="P132"/>
    <hyperlink r:id="rId112" ref="P134"/>
    <hyperlink r:id="rId113" ref="P135"/>
    <hyperlink r:id="rId114" ref="P137"/>
    <hyperlink r:id="rId115" ref="P138"/>
    <hyperlink r:id="rId116" ref="P139"/>
    <hyperlink r:id="rId117" ref="P140"/>
    <hyperlink r:id="rId118" ref="P141"/>
    <hyperlink r:id="rId119" ref="P142"/>
    <hyperlink r:id="rId120" location="folders/0BzrlmTtOnvUAU0tSRnFRZXJydm8/0BzrlmTtOnvUAdWhFUDhjYU5tbE0/0BzrlmTtOnvUAOHN1QTk5QmdrbWc" ref="P187"/>
    <hyperlink r:id="rId121" location="folders/0BzrlmTtOnvUAU0tSRnFRZXJydm8/0BzrlmTtOnvUAdWhFUDhjYU5tbE0/0BzrlmTtOnvUAOHN1QTk5QmdrbWc" ref="P188"/>
    <hyperlink r:id="rId122" location="folders/0BzrlmTtOnvUAU0tSRnFRZXJydm8/0BzrlmTtOnvUAdWhFUDhjYU5tbE0/0BzrlmTtOnvUAOHN1QTk5QmdrbWc" ref="P189"/>
    <hyperlink r:id="rId123" location="folders/0BzrlmTtOnvUAU0tSRnFRZXJydm8/0BzrlmTtOnvUAdWhFUDhjYU5tbE0/0BzrlmTtOnvUAOHN1QTk5QmdrbWc" ref="P190"/>
    <hyperlink r:id="rId124" location="folders/0BzrlmTtOnvUAU0tSRnFRZXJydm8/0BzrlmTtOnvUAdWhFUDhjYU5tbE0/0BzrlmTtOnvUAOHN1QTk5QmdrbWc" ref="P191"/>
    <hyperlink r:id="rId125" location="folders/0BzrlmTtOnvUAU0tSRnFRZXJydm8/0BzrlmTtOnvUAdWhFUDhjYU5tbE0/0BzrlmTtOnvUAOHN1QTk5QmdrbWc" ref="P192"/>
    <hyperlink r:id="rId126" location="folders/0BzrlmTtOnvUAU0tSRnFRZXJydm8/0BzrlmTtOnvUAdWhFUDhjYU5tbE0/0BzrlmTtOnvUAOHN1QTk5QmdrbWc" ref="P193"/>
    <hyperlink r:id="rId127" location="folders/0BzrlmTtOnvUAU0tSRnFRZXJydm8/0BzrlmTtOnvUAdWhFUDhjYU5tbE0/0BzrlmTtOnvUAOHN1QTk5QmdrbWc" ref="P194"/>
    <hyperlink r:id="rId128" location="folders/0BzrlmTtOnvUAU0tSRnFRZXJydm8/0BzrlmTtOnvUAdWhFUDhjYU5tbE0/0BzrlmTtOnvUAOHN1QTk5QmdrbWc" ref="P195"/>
    <hyperlink r:id="rId129" location="folders/0BzrlmTtOnvUAU0tSRnFRZXJydm8/0BzrlmTtOnvUAdWhFUDhjYU5tbE0/0BzrlmTtOnvUAOHN1QTk5QmdrbWc" ref="P196"/>
    <hyperlink r:id="rId130" location="folders/0BzrlmTtOnvUAU0tSRnFRZXJydm8/0BzrlmTtOnvUAdWhFUDhjYU5tbE0/0BzrlmTtOnvUAOHN1QTk5QmdrbWc" ref="P197"/>
    <hyperlink r:id="rId131" ref="P198"/>
    <hyperlink r:id="rId132" ref="P199"/>
    <hyperlink r:id="rId133" ref="P201"/>
    <hyperlink r:id="rId134" ref="P202"/>
    <hyperlink r:id="rId135" ref="P204"/>
    <hyperlink r:id="rId136" ref="P205"/>
    <hyperlink r:id="rId137" ref="P206"/>
    <hyperlink r:id="rId138" ref="P207"/>
    <hyperlink r:id="rId139" ref="P208"/>
    <hyperlink r:id="rId140" ref="P210"/>
    <hyperlink r:id="rId141" ref="P212"/>
    <hyperlink r:id="rId142" ref="P213"/>
    <hyperlink r:id="rId143" ref="P214"/>
    <hyperlink r:id="rId144" ref="P215"/>
    <hyperlink r:id="rId145" ref="P216"/>
    <hyperlink r:id="rId146" ref="P217"/>
    <hyperlink r:id="rId147" ref="P218"/>
    <hyperlink r:id="rId148" ref="P219"/>
    <hyperlink r:id="rId149" ref="P220"/>
    <hyperlink r:id="rId150" ref="P221"/>
    <hyperlink r:id="rId151" ref="P222"/>
    <hyperlink r:id="rId152" ref="P223"/>
    <hyperlink r:id="rId153" ref="P224"/>
    <hyperlink r:id="rId154" ref="P226"/>
    <hyperlink r:id="rId155" ref="P227"/>
    <hyperlink r:id="rId156" ref="P228"/>
    <hyperlink r:id="rId157" ref="P229"/>
    <hyperlink r:id="rId158" ref="P230"/>
    <hyperlink r:id="rId159" ref="P231"/>
    <hyperlink r:id="rId160" ref="P232"/>
    <hyperlink r:id="rId161" ref="P233"/>
    <hyperlink r:id="rId162" ref="P234"/>
    <hyperlink r:id="rId163" ref="P235"/>
    <hyperlink r:id="rId164" ref="P236"/>
    <hyperlink r:id="rId165" ref="P237"/>
    <hyperlink r:id="rId166" ref="P238"/>
    <hyperlink r:id="rId167" ref="P239"/>
    <hyperlink r:id="rId168" ref="P240"/>
    <hyperlink r:id="rId169" ref="P241"/>
    <hyperlink r:id="rId170" ref="P242"/>
    <hyperlink r:id="rId171" ref="P243"/>
    <hyperlink r:id="rId172" ref="P244"/>
    <hyperlink r:id="rId173" ref="P245"/>
    <hyperlink r:id="rId174" ref="P246"/>
    <hyperlink r:id="rId175" ref="P247"/>
    <hyperlink r:id="rId176" ref="P248"/>
    <hyperlink r:id="rId177" ref="P249"/>
    <hyperlink r:id="rId178" ref="P250"/>
    <hyperlink r:id="rId179" ref="P251"/>
    <hyperlink r:id="rId180" ref="P252"/>
    <hyperlink r:id="rId181" ref="P253"/>
    <hyperlink r:id="rId182" ref="P254"/>
    <hyperlink r:id="rId183" ref="P255"/>
    <hyperlink r:id="rId184" ref="P256"/>
    <hyperlink r:id="rId185" ref="P257"/>
    <hyperlink r:id="rId186" ref="P258"/>
    <hyperlink r:id="rId187" ref="P259"/>
    <hyperlink r:id="rId188" ref="P260"/>
    <hyperlink r:id="rId189" ref="P261"/>
    <hyperlink r:id="rId190" ref="P262"/>
    <hyperlink r:id="rId191" ref="P263"/>
    <hyperlink r:id="rId192" ref="P264"/>
    <hyperlink r:id="rId193" ref="P265"/>
    <hyperlink r:id="rId194" ref="P266"/>
    <hyperlink r:id="rId195" ref="P267"/>
  </hyperlinks>
  <drawing r:id="rId1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showGridLines="0" workbookViewId="0">
      <pane ySplit="3.0" topLeftCell="A4" activePane="bottomLeft" state="frozen"/>
      <selection activeCell="B5" sqref="B5" pane="bottomLeft"/>
    </sheetView>
  </sheetViews>
  <sheetFormatPr customHeight="1" defaultColWidth="17.29" defaultRowHeight="15.0"/>
  <cols>
    <col customWidth="1" min="2" max="2" width="46.71"/>
    <col customWidth="1" min="3" max="3" width="42.0"/>
    <col customWidth="1" min="5" max="5" width="26.29"/>
    <col customWidth="1" min="6" max="6" width="31.29"/>
  </cols>
  <sheetData>
    <row r="1">
      <c r="A1" s="174" t="s">
        <v>2263</v>
      </c>
      <c r="B1" s="175" t="str">
        <f>HYPERLINK("https://drive.google.com/open?id=0BzrlmTtOnvUASFVabXo1S1lpREE&amp;authuser=0","Topic/SubTopic Reference")</f>
        <v>Topic/SubTopic Reference</v>
      </c>
      <c r="C1" s="176" t="str">
        <f>HYPERLINK("https://drive.google.com/open?id=1sI_VCy58R01Rk518mgc_ts06cIoqgZTVh-d8dGsfajc&amp;authuser=0","List of Blogs/Articles By RM")</f>
        <v>List of Blogs/Articles By RM</v>
      </c>
      <c r="D1" s="177"/>
      <c r="E1" s="177"/>
      <c r="F1" s="177"/>
      <c r="G1" s="177"/>
      <c r="H1" s="177"/>
      <c r="I1" s="177"/>
      <c r="J1" s="177"/>
      <c r="K1" s="177"/>
      <c r="L1" s="177"/>
      <c r="M1" s="177"/>
      <c r="N1" s="177"/>
      <c r="O1" s="177"/>
      <c r="P1" s="177"/>
      <c r="Q1" s="177"/>
      <c r="R1" s="177"/>
      <c r="S1" s="177"/>
      <c r="T1" s="177"/>
      <c r="U1" s="177"/>
      <c r="V1" s="177"/>
      <c r="W1" s="177"/>
      <c r="X1" s="177"/>
      <c r="Y1" s="177"/>
      <c r="Z1" s="177"/>
    </row>
    <row r="2">
      <c r="A2" s="177"/>
      <c r="B2" s="178"/>
      <c r="C2" s="179"/>
      <c r="D2" s="177"/>
      <c r="E2" s="177"/>
      <c r="F2" s="177"/>
      <c r="G2" s="177"/>
      <c r="H2" s="177"/>
      <c r="I2" s="177"/>
      <c r="J2" s="177"/>
      <c r="K2" s="177"/>
      <c r="L2" s="177"/>
      <c r="M2" s="177"/>
      <c r="N2" s="177"/>
      <c r="O2" s="177"/>
      <c r="P2" s="177"/>
      <c r="Q2" s="177"/>
      <c r="R2" s="177"/>
      <c r="S2" s="177"/>
      <c r="T2" s="177"/>
      <c r="U2" s="177"/>
      <c r="V2" s="177"/>
      <c r="W2" s="177"/>
      <c r="X2" s="177"/>
      <c r="Y2" s="177"/>
      <c r="Z2" s="177"/>
    </row>
    <row r="3">
      <c r="A3" s="177"/>
      <c r="B3" s="180" t="s">
        <v>2264</v>
      </c>
      <c r="C3" s="181" t="s">
        <v>2265</v>
      </c>
      <c r="D3" s="177"/>
      <c r="E3" s="177"/>
      <c r="F3" s="177"/>
      <c r="G3" s="177"/>
      <c r="H3" s="177"/>
      <c r="I3" s="177"/>
      <c r="J3" s="177"/>
      <c r="K3" s="177"/>
      <c r="L3" s="177"/>
      <c r="M3" s="177"/>
      <c r="N3" s="177"/>
      <c r="O3" s="177"/>
      <c r="P3" s="177"/>
      <c r="Q3" s="177"/>
      <c r="R3" s="177"/>
      <c r="S3" s="177"/>
      <c r="T3" s="177"/>
      <c r="U3" s="177"/>
      <c r="V3" s="177"/>
      <c r="W3" s="177"/>
      <c r="X3" s="177"/>
      <c r="Y3" s="177"/>
      <c r="Z3" s="177"/>
    </row>
    <row r="4">
      <c r="A4" s="177"/>
      <c r="B4" s="182" t="s">
        <v>600</v>
      </c>
      <c r="C4" s="183" t="s">
        <v>2266</v>
      </c>
      <c r="D4" s="177"/>
      <c r="E4" s="177"/>
      <c r="F4" s="177"/>
      <c r="G4" s="177"/>
      <c r="H4" s="177"/>
      <c r="I4" s="177"/>
      <c r="J4" s="177"/>
      <c r="K4" s="177"/>
      <c r="L4" s="177"/>
      <c r="M4" s="177"/>
      <c r="N4" s="177"/>
      <c r="O4" s="177"/>
      <c r="P4" s="177"/>
      <c r="Q4" s="177"/>
      <c r="R4" s="177"/>
      <c r="S4" s="177"/>
      <c r="T4" s="177"/>
      <c r="U4" s="177"/>
      <c r="V4" s="177"/>
      <c r="W4" s="177"/>
      <c r="X4" s="177"/>
      <c r="Y4" s="177"/>
      <c r="Z4" s="177"/>
    </row>
    <row r="5">
      <c r="A5" s="177"/>
      <c r="B5" s="184"/>
      <c r="C5" s="183" t="s">
        <v>2267</v>
      </c>
      <c r="D5" s="177"/>
      <c r="E5" s="177"/>
      <c r="F5" s="177"/>
      <c r="G5" s="177"/>
      <c r="H5" s="177"/>
      <c r="I5" s="177"/>
      <c r="J5" s="177"/>
      <c r="K5" s="177"/>
      <c r="L5" s="177"/>
      <c r="M5" s="177"/>
      <c r="N5" s="177"/>
      <c r="O5" s="177"/>
      <c r="P5" s="177"/>
      <c r="Q5" s="177"/>
      <c r="R5" s="177"/>
      <c r="S5" s="177"/>
      <c r="T5" s="177"/>
      <c r="U5" s="177"/>
      <c r="V5" s="177"/>
      <c r="W5" s="177"/>
      <c r="X5" s="177"/>
      <c r="Y5" s="177"/>
      <c r="Z5" s="177"/>
    </row>
    <row r="6">
      <c r="A6" s="177"/>
      <c r="B6" s="184"/>
      <c r="C6" s="183" t="s">
        <v>601</v>
      </c>
      <c r="D6" s="177"/>
      <c r="E6" s="177"/>
      <c r="F6" s="177"/>
      <c r="G6" s="177"/>
      <c r="H6" s="177"/>
      <c r="I6" s="177"/>
      <c r="J6" s="177"/>
      <c r="K6" s="177"/>
      <c r="L6" s="177"/>
      <c r="M6" s="177"/>
      <c r="N6" s="177"/>
      <c r="O6" s="177"/>
      <c r="P6" s="177"/>
      <c r="Q6" s="177"/>
      <c r="R6" s="177"/>
      <c r="S6" s="177"/>
      <c r="T6" s="177"/>
      <c r="U6" s="177"/>
      <c r="V6" s="177"/>
      <c r="W6" s="177"/>
      <c r="X6" s="177"/>
      <c r="Y6" s="177"/>
      <c r="Z6" s="177"/>
    </row>
    <row r="7">
      <c r="A7" s="177"/>
      <c r="B7" s="184"/>
      <c r="C7" s="183" t="s">
        <v>2268</v>
      </c>
      <c r="D7" s="177"/>
      <c r="E7" s="177"/>
      <c r="F7" s="177"/>
      <c r="G7" s="177"/>
      <c r="H7" s="177"/>
      <c r="I7" s="177"/>
      <c r="J7" s="177"/>
      <c r="K7" s="177"/>
      <c r="L7" s="177"/>
      <c r="M7" s="177"/>
      <c r="N7" s="177"/>
      <c r="O7" s="177"/>
      <c r="P7" s="177"/>
      <c r="Q7" s="177"/>
      <c r="R7" s="177"/>
      <c r="S7" s="177"/>
      <c r="T7" s="177"/>
      <c r="U7" s="177"/>
      <c r="V7" s="177"/>
      <c r="W7" s="177"/>
      <c r="X7" s="177"/>
      <c r="Y7" s="177"/>
      <c r="Z7" s="177"/>
    </row>
    <row r="8">
      <c r="A8" s="177"/>
      <c r="B8" s="182"/>
      <c r="C8" s="183" t="s">
        <v>2269</v>
      </c>
      <c r="D8" s="177"/>
      <c r="E8" s="177"/>
      <c r="F8" s="177"/>
      <c r="G8" s="177"/>
      <c r="H8" s="177"/>
      <c r="I8" s="177"/>
      <c r="J8" s="177"/>
      <c r="K8" s="177"/>
      <c r="L8" s="177"/>
      <c r="M8" s="177"/>
      <c r="N8" s="177"/>
      <c r="O8" s="177"/>
      <c r="P8" s="177"/>
      <c r="Q8" s="177"/>
      <c r="R8" s="177"/>
      <c r="S8" s="177"/>
      <c r="T8" s="177"/>
      <c r="U8" s="177"/>
      <c r="V8" s="177"/>
      <c r="W8" s="177"/>
      <c r="X8" s="177"/>
      <c r="Y8" s="177"/>
      <c r="Z8" s="177"/>
    </row>
    <row r="9">
      <c r="A9" s="177"/>
      <c r="B9" s="50" t="s">
        <v>104</v>
      </c>
      <c r="C9" s="47" t="s">
        <v>2270</v>
      </c>
      <c r="D9" s="177"/>
      <c r="E9" s="177"/>
      <c r="F9" s="177"/>
      <c r="G9" s="177"/>
      <c r="H9" s="177"/>
      <c r="I9" s="177"/>
      <c r="J9" s="177"/>
      <c r="K9" s="177"/>
      <c r="L9" s="177"/>
      <c r="M9" s="177"/>
      <c r="N9" s="177"/>
      <c r="O9" s="177"/>
      <c r="P9" s="177"/>
      <c r="Q9" s="177"/>
      <c r="R9" s="177"/>
      <c r="S9" s="177"/>
      <c r="T9" s="177"/>
      <c r="U9" s="177"/>
      <c r="V9" s="177"/>
      <c r="W9" s="177"/>
      <c r="X9" s="177"/>
      <c r="Y9" s="177"/>
      <c r="Z9" s="177"/>
    </row>
    <row r="10">
      <c r="A10" s="177"/>
      <c r="B10" s="185"/>
      <c r="C10" s="47" t="s">
        <v>2271</v>
      </c>
      <c r="D10" s="177"/>
      <c r="E10" s="177"/>
      <c r="F10" s="177"/>
      <c r="G10" s="177"/>
      <c r="H10" s="177"/>
      <c r="I10" s="177"/>
      <c r="J10" s="177"/>
      <c r="K10" s="177"/>
      <c r="L10" s="177"/>
      <c r="M10" s="177"/>
      <c r="N10" s="177"/>
      <c r="O10" s="177"/>
      <c r="P10" s="177"/>
      <c r="Q10" s="177"/>
      <c r="R10" s="177"/>
      <c r="S10" s="177"/>
      <c r="T10" s="177"/>
      <c r="U10" s="177"/>
      <c r="V10" s="177"/>
      <c r="W10" s="177"/>
      <c r="X10" s="177"/>
      <c r="Y10" s="177"/>
      <c r="Z10" s="177"/>
    </row>
    <row r="11">
      <c r="A11" s="177"/>
      <c r="B11" s="48"/>
      <c r="C11" s="44" t="s">
        <v>2272</v>
      </c>
      <c r="D11" s="177"/>
      <c r="E11" s="177"/>
      <c r="F11" s="177"/>
      <c r="G11" s="177"/>
      <c r="H11" s="177"/>
      <c r="I11" s="177"/>
      <c r="J11" s="177"/>
      <c r="K11" s="177"/>
      <c r="L11" s="177"/>
      <c r="M11" s="177"/>
      <c r="N11" s="177"/>
      <c r="O11" s="177"/>
      <c r="P11" s="177"/>
      <c r="Q11" s="177"/>
      <c r="R11" s="177"/>
      <c r="S11" s="177"/>
      <c r="T11" s="177"/>
      <c r="U11" s="177"/>
      <c r="V11" s="177"/>
      <c r="W11" s="177"/>
      <c r="X11" s="177"/>
      <c r="Y11" s="177"/>
      <c r="Z11" s="177"/>
    </row>
    <row r="12">
      <c r="A12" s="177"/>
      <c r="B12" s="48"/>
      <c r="C12" s="47" t="s">
        <v>2273</v>
      </c>
      <c r="D12" s="177"/>
      <c r="E12" s="177"/>
      <c r="F12" s="177"/>
      <c r="G12" s="177"/>
      <c r="H12" s="177"/>
      <c r="I12" s="177"/>
      <c r="J12" s="177"/>
      <c r="K12" s="177"/>
      <c r="L12" s="177"/>
      <c r="M12" s="177"/>
      <c r="N12" s="177"/>
      <c r="O12" s="177"/>
      <c r="P12" s="177"/>
      <c r="Q12" s="177"/>
      <c r="R12" s="177"/>
      <c r="S12" s="177"/>
      <c r="T12" s="177"/>
      <c r="U12" s="177"/>
      <c r="V12" s="177"/>
      <c r="W12" s="177"/>
      <c r="X12" s="177"/>
      <c r="Y12" s="177"/>
      <c r="Z12" s="177"/>
    </row>
    <row r="13">
      <c r="A13" s="177"/>
      <c r="B13" s="48" t="s">
        <v>1127</v>
      </c>
      <c r="C13" s="47"/>
      <c r="D13" s="177"/>
      <c r="E13" s="177"/>
      <c r="F13" s="177"/>
      <c r="G13" s="177"/>
      <c r="H13" s="177"/>
      <c r="I13" s="177"/>
      <c r="J13" s="177"/>
      <c r="K13" s="177"/>
      <c r="L13" s="177"/>
      <c r="M13" s="177"/>
      <c r="N13" s="177"/>
      <c r="O13" s="177"/>
      <c r="P13" s="177"/>
      <c r="Q13" s="177"/>
      <c r="R13" s="177"/>
      <c r="S13" s="177"/>
      <c r="T13" s="177"/>
      <c r="U13" s="177"/>
      <c r="V13" s="177"/>
      <c r="W13" s="177"/>
      <c r="X13" s="177"/>
      <c r="Y13" s="177"/>
      <c r="Z13" s="177"/>
    </row>
    <row r="14">
      <c r="A14" s="177"/>
      <c r="B14" s="50" t="s">
        <v>2274</v>
      </c>
      <c r="C14" s="47" t="s">
        <v>2275</v>
      </c>
      <c r="D14" s="177"/>
      <c r="E14" s="177"/>
      <c r="F14" s="177"/>
      <c r="G14" s="177"/>
      <c r="H14" s="177"/>
      <c r="I14" s="177"/>
      <c r="J14" s="177"/>
      <c r="K14" s="177"/>
      <c r="L14" s="177"/>
      <c r="M14" s="177"/>
      <c r="N14" s="177"/>
      <c r="O14" s="177"/>
      <c r="P14" s="177"/>
      <c r="Q14" s="177"/>
      <c r="R14" s="177"/>
      <c r="S14" s="177"/>
      <c r="T14" s="177"/>
      <c r="U14" s="177"/>
      <c r="V14" s="177"/>
      <c r="W14" s="177"/>
      <c r="X14" s="177"/>
      <c r="Y14" s="177"/>
      <c r="Z14" s="177"/>
    </row>
    <row r="15">
      <c r="A15" s="177"/>
      <c r="B15" s="185"/>
      <c r="C15" s="47" t="s">
        <v>833</v>
      </c>
      <c r="D15" s="177"/>
      <c r="E15" s="177"/>
      <c r="F15" s="177"/>
      <c r="G15" s="177"/>
      <c r="H15" s="177"/>
      <c r="I15" s="177"/>
      <c r="J15" s="177"/>
      <c r="K15" s="177"/>
      <c r="L15" s="177"/>
      <c r="M15" s="177"/>
      <c r="N15" s="177"/>
      <c r="O15" s="177"/>
      <c r="P15" s="177"/>
      <c r="Q15" s="177"/>
      <c r="R15" s="177"/>
      <c r="S15" s="177"/>
      <c r="T15" s="177"/>
      <c r="U15" s="177"/>
      <c r="V15" s="177"/>
      <c r="W15" s="177"/>
      <c r="X15" s="177"/>
      <c r="Y15" s="177"/>
      <c r="Z15" s="177"/>
    </row>
    <row r="16">
      <c r="A16" s="177"/>
      <c r="B16" s="50" t="s">
        <v>2276</v>
      </c>
      <c r="C16" s="47" t="s">
        <v>2277</v>
      </c>
      <c r="D16" s="177"/>
      <c r="E16" s="177"/>
      <c r="F16" s="177"/>
      <c r="G16" s="177"/>
      <c r="H16" s="177"/>
      <c r="I16" s="177"/>
      <c r="J16" s="177"/>
      <c r="K16" s="177"/>
      <c r="L16" s="177"/>
      <c r="M16" s="177"/>
      <c r="N16" s="177"/>
      <c r="O16" s="177"/>
      <c r="P16" s="177"/>
      <c r="Q16" s="177"/>
      <c r="R16" s="177"/>
      <c r="S16" s="177"/>
      <c r="T16" s="177"/>
      <c r="U16" s="177"/>
      <c r="V16" s="177"/>
      <c r="W16" s="177"/>
      <c r="X16" s="177"/>
      <c r="Y16" s="177"/>
      <c r="Z16" s="177"/>
    </row>
    <row r="17">
      <c r="A17" s="177"/>
      <c r="B17" s="186"/>
      <c r="C17" s="47" t="s">
        <v>2278</v>
      </c>
      <c r="D17" s="177"/>
      <c r="E17" s="177"/>
      <c r="F17" s="177"/>
      <c r="G17" s="177"/>
      <c r="H17" s="177"/>
      <c r="I17" s="177"/>
      <c r="J17" s="177"/>
      <c r="K17" s="177"/>
      <c r="L17" s="177"/>
      <c r="M17" s="177"/>
      <c r="N17" s="177"/>
      <c r="O17" s="177"/>
      <c r="P17" s="177"/>
      <c r="Q17" s="177"/>
      <c r="R17" s="177"/>
      <c r="S17" s="177"/>
      <c r="T17" s="177"/>
      <c r="U17" s="177"/>
      <c r="V17" s="177"/>
      <c r="W17" s="177"/>
      <c r="X17" s="177"/>
      <c r="Y17" s="177"/>
      <c r="Z17" s="177"/>
    </row>
    <row r="18">
      <c r="A18" s="177"/>
      <c r="B18" s="186"/>
      <c r="C18" s="47" t="s">
        <v>2279</v>
      </c>
      <c r="D18" s="177"/>
      <c r="E18" s="177"/>
      <c r="F18" s="177"/>
      <c r="G18" s="177"/>
      <c r="H18" s="177"/>
      <c r="I18" s="177"/>
      <c r="J18" s="177"/>
      <c r="K18" s="177"/>
      <c r="L18" s="177"/>
      <c r="M18" s="177"/>
      <c r="N18" s="177"/>
      <c r="O18" s="177"/>
      <c r="P18" s="177"/>
      <c r="Q18" s="177"/>
      <c r="R18" s="177"/>
      <c r="S18" s="177"/>
      <c r="T18" s="177"/>
      <c r="U18" s="177"/>
      <c r="V18" s="177"/>
      <c r="W18" s="177"/>
      <c r="X18" s="177"/>
      <c r="Y18" s="177"/>
      <c r="Z18" s="177"/>
    </row>
    <row r="19">
      <c r="A19" s="177"/>
      <c r="B19" s="185"/>
      <c r="C19" s="47" t="s">
        <v>2280</v>
      </c>
      <c r="D19" s="177"/>
      <c r="E19" s="177"/>
      <c r="F19" s="177"/>
      <c r="G19" s="177"/>
      <c r="H19" s="177"/>
      <c r="I19" s="177"/>
      <c r="J19" s="177"/>
      <c r="K19" s="177"/>
      <c r="L19" s="177"/>
      <c r="M19" s="177"/>
      <c r="N19" s="177"/>
      <c r="O19" s="177"/>
      <c r="P19" s="177"/>
      <c r="Q19" s="177"/>
      <c r="R19" s="177"/>
      <c r="S19" s="177"/>
      <c r="T19" s="177"/>
      <c r="U19" s="177"/>
      <c r="V19" s="177"/>
      <c r="W19" s="177"/>
      <c r="X19" s="177"/>
      <c r="Y19" s="177"/>
      <c r="Z19" s="177"/>
    </row>
    <row r="20">
      <c r="A20" s="177"/>
      <c r="B20" s="48"/>
      <c r="C20" s="47" t="s">
        <v>2281</v>
      </c>
      <c r="D20" s="177"/>
      <c r="E20" s="177"/>
      <c r="F20" s="177"/>
      <c r="G20" s="177"/>
      <c r="H20" s="177"/>
      <c r="I20" s="177"/>
      <c r="J20" s="177"/>
      <c r="K20" s="177"/>
      <c r="L20" s="177"/>
      <c r="M20" s="177"/>
      <c r="N20" s="177"/>
      <c r="O20" s="177"/>
      <c r="P20" s="177"/>
      <c r="Q20" s="177"/>
      <c r="R20" s="177"/>
      <c r="S20" s="177"/>
      <c r="T20" s="177"/>
      <c r="U20" s="177"/>
      <c r="V20" s="177"/>
      <c r="W20" s="177"/>
      <c r="X20" s="177"/>
      <c r="Y20" s="177"/>
      <c r="Z20" s="177"/>
    </row>
    <row r="21">
      <c r="A21" s="177"/>
      <c r="B21" s="48" t="s">
        <v>111</v>
      </c>
      <c r="C21" s="47" t="s">
        <v>2282</v>
      </c>
      <c r="D21" s="177"/>
      <c r="E21" s="177"/>
      <c r="F21" s="177"/>
      <c r="G21" s="177"/>
      <c r="H21" s="177"/>
      <c r="I21" s="177"/>
      <c r="J21" s="177"/>
      <c r="K21" s="177"/>
      <c r="L21" s="177"/>
      <c r="M21" s="177"/>
      <c r="N21" s="177"/>
      <c r="O21" s="177"/>
      <c r="P21" s="177"/>
      <c r="Q21" s="177"/>
      <c r="R21" s="177"/>
      <c r="S21" s="177"/>
      <c r="T21" s="177"/>
      <c r="U21" s="177"/>
      <c r="V21" s="177"/>
      <c r="W21" s="177"/>
      <c r="X21" s="177"/>
      <c r="Y21" s="177"/>
      <c r="Z21" s="177"/>
    </row>
    <row r="22">
      <c r="A22" s="177"/>
      <c r="B22" s="50"/>
      <c r="C22" s="47" t="s">
        <v>2283</v>
      </c>
      <c r="D22" s="177"/>
      <c r="E22" s="177"/>
      <c r="F22" s="177"/>
      <c r="G22" s="177"/>
      <c r="H22" s="177"/>
      <c r="I22" s="177"/>
      <c r="J22" s="177"/>
      <c r="K22" s="177"/>
      <c r="L22" s="177"/>
      <c r="M22" s="177"/>
      <c r="N22" s="177"/>
      <c r="O22" s="177"/>
      <c r="P22" s="177"/>
      <c r="Q22" s="177"/>
      <c r="R22" s="177"/>
      <c r="S22" s="177"/>
      <c r="T22" s="177"/>
      <c r="U22" s="177"/>
      <c r="V22" s="177"/>
      <c r="W22" s="177"/>
      <c r="X22" s="177"/>
      <c r="Y22" s="177"/>
      <c r="Z22" s="177"/>
    </row>
    <row r="23">
      <c r="A23" s="177"/>
      <c r="B23" s="50" t="s">
        <v>747</v>
      </c>
      <c r="C23" s="47" t="s">
        <v>2284</v>
      </c>
      <c r="D23" s="177"/>
      <c r="E23" s="177"/>
      <c r="F23" s="177"/>
      <c r="G23" s="177"/>
      <c r="H23" s="177"/>
      <c r="I23" s="177"/>
      <c r="J23" s="177"/>
      <c r="K23" s="177"/>
      <c r="L23" s="177"/>
      <c r="M23" s="177"/>
      <c r="N23" s="177"/>
      <c r="O23" s="177"/>
      <c r="P23" s="177"/>
      <c r="Q23" s="177"/>
      <c r="R23" s="177"/>
      <c r="S23" s="177"/>
      <c r="T23" s="177"/>
      <c r="U23" s="177"/>
      <c r="V23" s="177"/>
      <c r="W23" s="177"/>
      <c r="X23" s="177"/>
      <c r="Y23" s="177"/>
      <c r="Z23" s="177"/>
    </row>
    <row r="24">
      <c r="A24" s="177"/>
      <c r="B24" s="187"/>
      <c r="C24" s="47" t="s">
        <v>748</v>
      </c>
      <c r="D24" s="177"/>
      <c r="E24" s="177"/>
      <c r="F24" s="177"/>
      <c r="G24" s="177"/>
      <c r="H24" s="177"/>
      <c r="I24" s="177"/>
      <c r="J24" s="177"/>
      <c r="K24" s="177"/>
      <c r="L24" s="177"/>
      <c r="M24" s="177"/>
      <c r="N24" s="177"/>
      <c r="O24" s="177"/>
      <c r="P24" s="177"/>
      <c r="Q24" s="177"/>
      <c r="R24" s="177"/>
      <c r="S24" s="177"/>
      <c r="T24" s="177"/>
      <c r="U24" s="177"/>
      <c r="V24" s="177"/>
      <c r="W24" s="177"/>
      <c r="X24" s="177"/>
      <c r="Y24" s="177"/>
      <c r="Z24" s="177"/>
    </row>
    <row r="25">
      <c r="A25" s="177"/>
      <c r="B25" s="188" t="s">
        <v>417</v>
      </c>
      <c r="C25" s="47" t="s">
        <v>119</v>
      </c>
      <c r="D25" s="177"/>
      <c r="E25" s="177"/>
      <c r="F25" s="177"/>
      <c r="G25" s="177"/>
      <c r="H25" s="177"/>
      <c r="I25" s="177"/>
      <c r="J25" s="177"/>
      <c r="K25" s="177"/>
      <c r="L25" s="177"/>
      <c r="M25" s="177"/>
      <c r="N25" s="177"/>
      <c r="O25" s="177"/>
      <c r="P25" s="177"/>
      <c r="Q25" s="177"/>
      <c r="R25" s="177"/>
      <c r="S25" s="177"/>
      <c r="T25" s="177"/>
      <c r="U25" s="177"/>
      <c r="V25" s="177"/>
      <c r="W25" s="177"/>
      <c r="X25" s="177"/>
      <c r="Y25" s="177"/>
      <c r="Z25" s="177"/>
    </row>
    <row r="26">
      <c r="A26" s="177"/>
      <c r="B26" s="185"/>
      <c r="C26" s="47" t="s">
        <v>2285</v>
      </c>
      <c r="D26" s="177"/>
      <c r="E26" s="177"/>
      <c r="F26" s="177"/>
      <c r="G26" s="177"/>
      <c r="H26" s="177"/>
      <c r="I26" s="177"/>
      <c r="J26" s="177"/>
      <c r="K26" s="177"/>
      <c r="L26" s="177"/>
      <c r="M26" s="177"/>
      <c r="N26" s="177"/>
      <c r="O26" s="177"/>
      <c r="P26" s="177"/>
      <c r="Q26" s="177"/>
      <c r="R26" s="177"/>
      <c r="S26" s="177"/>
      <c r="T26" s="177"/>
      <c r="U26" s="177"/>
      <c r="V26" s="177"/>
      <c r="W26" s="177"/>
      <c r="X26" s="177"/>
      <c r="Y26" s="177"/>
      <c r="Z26" s="177"/>
    </row>
    <row r="27">
      <c r="A27" s="177"/>
      <c r="B27" s="189"/>
      <c r="C27" s="47" t="s">
        <v>2286</v>
      </c>
      <c r="D27" s="177"/>
      <c r="E27" s="177"/>
      <c r="F27" s="177"/>
      <c r="G27" s="177"/>
      <c r="H27" s="177"/>
      <c r="I27" s="177"/>
      <c r="J27" s="177"/>
      <c r="K27" s="177"/>
      <c r="L27" s="177"/>
      <c r="M27" s="177"/>
      <c r="N27" s="177"/>
      <c r="O27" s="177"/>
      <c r="P27" s="177"/>
      <c r="Q27" s="177"/>
      <c r="R27" s="177"/>
      <c r="S27" s="177"/>
      <c r="T27" s="177"/>
      <c r="U27" s="177"/>
      <c r="V27" s="177"/>
      <c r="W27" s="177"/>
      <c r="X27" s="177"/>
      <c r="Y27" s="177"/>
      <c r="Z27" s="177"/>
    </row>
    <row r="28">
      <c r="A28" s="177"/>
      <c r="B28" s="189"/>
      <c r="C28" s="47" t="s">
        <v>2287</v>
      </c>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c r="A29" s="177"/>
      <c r="B29" s="29" t="s">
        <v>96</v>
      </c>
      <c r="C29" s="47" t="s">
        <v>2288</v>
      </c>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c r="A30" s="177"/>
      <c r="B30" s="48" t="s">
        <v>2289</v>
      </c>
      <c r="C30" s="47" t="s">
        <v>2290</v>
      </c>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c r="A31" s="177"/>
      <c r="B31" s="48"/>
      <c r="C31" s="47" t="s">
        <v>2291</v>
      </c>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c r="A32" s="177"/>
      <c r="B32" s="48"/>
      <c r="C32" s="47" t="s">
        <v>2292</v>
      </c>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c r="A33" s="177"/>
      <c r="B33" s="48"/>
      <c r="C33" s="47" t="s">
        <v>2293</v>
      </c>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c r="A34" s="177"/>
      <c r="B34" s="48" t="s">
        <v>2294</v>
      </c>
      <c r="C34" s="47" t="s">
        <v>2295</v>
      </c>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c r="A35" s="177"/>
      <c r="B35" s="48"/>
      <c r="C35" s="47" t="s">
        <v>2296</v>
      </c>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c r="A36" s="177"/>
      <c r="B36" s="48"/>
      <c r="C36" s="47" t="s">
        <v>2297</v>
      </c>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c r="A37" s="177"/>
      <c r="B37" s="48"/>
      <c r="C37" s="47" t="s">
        <v>2298</v>
      </c>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c r="A38" s="177"/>
      <c r="B38" s="50" t="s">
        <v>2299</v>
      </c>
      <c r="C38" s="47" t="s">
        <v>2300</v>
      </c>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c r="A39" s="177"/>
      <c r="B39" s="186"/>
      <c r="C39" s="47" t="s">
        <v>2301</v>
      </c>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c r="A40" s="177"/>
      <c r="B40" s="186"/>
      <c r="C40" s="47" t="s">
        <v>2302</v>
      </c>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c r="A41" s="177"/>
      <c r="B41" s="186"/>
      <c r="C41" s="47" t="s">
        <v>2303</v>
      </c>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c r="A42" s="177"/>
      <c r="B42" s="185"/>
      <c r="C42" s="47" t="s">
        <v>2304</v>
      </c>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c r="A43" s="177"/>
      <c r="B43" s="48" t="s">
        <v>2305</v>
      </c>
      <c r="C43" s="4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c r="A44" s="177"/>
      <c r="B44" s="48" t="s">
        <v>2306</v>
      </c>
      <c r="C44" s="47" t="s">
        <v>2307</v>
      </c>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c r="A45" s="177"/>
      <c r="B45" s="48" t="s">
        <v>2308</v>
      </c>
      <c r="C45" s="4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c r="A46" s="177"/>
      <c r="B46" s="48" t="s">
        <v>2309</v>
      </c>
      <c r="C46" s="4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c r="A47" s="177"/>
      <c r="B47" s="48" t="s">
        <v>2310</v>
      </c>
      <c r="C47" s="190"/>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c r="A48" s="177"/>
      <c r="B48" s="50" t="s">
        <v>2311</v>
      </c>
      <c r="C48" s="67" t="s">
        <v>2312</v>
      </c>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c r="A49" s="177"/>
      <c r="B49" s="185"/>
      <c r="C49" s="67" t="s">
        <v>2313</v>
      </c>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c r="A50" s="177"/>
      <c r="B50" s="48" t="s">
        <v>2314</v>
      </c>
      <c r="C50" s="190"/>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c r="A51" s="177"/>
      <c r="B51" s="48" t="s">
        <v>2315</v>
      </c>
      <c r="C51" s="67" t="s">
        <v>2316</v>
      </c>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c r="A52" s="177"/>
      <c r="B52" s="50" t="s">
        <v>2317</v>
      </c>
      <c r="C52" s="190"/>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c r="A53" s="177"/>
      <c r="B53" s="191" t="s">
        <v>2318</v>
      </c>
      <c r="C53" s="192" t="s">
        <v>2319</v>
      </c>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c r="A54" s="177"/>
      <c r="B54" s="184"/>
      <c r="C54" s="192" t="s">
        <v>1110</v>
      </c>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c r="A55" s="177"/>
      <c r="B55" s="193"/>
      <c r="C55" s="67" t="s">
        <v>2320</v>
      </c>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c r="A56" s="177"/>
      <c r="B56" s="193"/>
      <c r="C56" s="190"/>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c r="A57" s="177"/>
      <c r="B57" s="48" t="s">
        <v>2321</v>
      </c>
      <c r="C57" s="190"/>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c r="A58" s="177"/>
      <c r="B58" s="48" t="s">
        <v>2322</v>
      </c>
      <c r="C58" s="190"/>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c r="A59" s="177"/>
      <c r="B59" s="48" t="s">
        <v>2323</v>
      </c>
      <c r="C59" s="67" t="s">
        <v>2324</v>
      </c>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c r="A60" s="177"/>
      <c r="B60" s="48"/>
      <c r="C60" s="67" t="s">
        <v>2325</v>
      </c>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c r="A61" s="177"/>
      <c r="B61" s="48"/>
      <c r="C61" s="67" t="s">
        <v>2326</v>
      </c>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c r="A62" s="177"/>
      <c r="B62" s="48"/>
      <c r="C62" s="67" t="s">
        <v>2327</v>
      </c>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c r="A63" s="177"/>
      <c r="B63" s="48" t="s">
        <v>2328</v>
      </c>
      <c r="C63" s="190"/>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c r="A64" s="177"/>
      <c r="B64" s="194" t="s">
        <v>259</v>
      </c>
      <c r="C64" s="195" t="s">
        <v>2329</v>
      </c>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c r="A65" s="177"/>
      <c r="B65" s="186"/>
      <c r="C65" s="196" t="s">
        <v>2330</v>
      </c>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c r="A66" s="177"/>
      <c r="B66" s="186"/>
      <c r="C66" s="196" t="s">
        <v>2331</v>
      </c>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c r="A67" s="177"/>
      <c r="B67" s="185"/>
      <c r="C67" s="197" t="s">
        <v>260</v>
      </c>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c r="A68" s="177"/>
      <c r="B68" s="198" t="s">
        <v>2332</v>
      </c>
      <c r="C68" s="195" t="s">
        <v>2333</v>
      </c>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c r="A69" s="177"/>
      <c r="B69" s="199" t="s">
        <v>1182</v>
      </c>
      <c r="C69" s="196" t="s">
        <v>1183</v>
      </c>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c r="A70" s="177"/>
      <c r="B70" s="200" t="s">
        <v>2334</v>
      </c>
      <c r="C70" s="196" t="s">
        <v>2335</v>
      </c>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c r="A71" s="177"/>
      <c r="B71" s="185"/>
      <c r="C71" s="196" t="s">
        <v>2336</v>
      </c>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c r="A72" s="177"/>
      <c r="B72" s="178"/>
      <c r="C72" s="179"/>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c r="A73" s="177"/>
      <c r="B73" s="178"/>
      <c r="C73" s="179"/>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c r="A74" s="177"/>
      <c r="B74" s="178"/>
      <c r="C74" s="179"/>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c r="A75" s="177"/>
      <c r="B75" s="178"/>
      <c r="C75" s="179"/>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c r="A76" s="177"/>
      <c r="B76" s="178"/>
      <c r="C76" s="179"/>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c r="A77" s="177"/>
      <c r="B77" s="178"/>
      <c r="C77" s="179"/>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c r="A78" s="177"/>
      <c r="B78" s="178"/>
      <c r="C78" s="179"/>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c r="A79" s="177"/>
      <c r="B79" s="178"/>
      <c r="C79" s="179"/>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c r="A80" s="177"/>
      <c r="B80" s="178"/>
      <c r="C80" s="179"/>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c r="A81" s="177"/>
      <c r="B81" s="178"/>
      <c r="C81" s="179"/>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c r="A82" s="177"/>
      <c r="B82" s="178"/>
      <c r="C82" s="179"/>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c r="A83" s="177"/>
      <c r="B83" s="178"/>
      <c r="C83" s="179"/>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c r="A84" s="177"/>
      <c r="B84" s="178"/>
      <c r="C84" s="179"/>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c r="A85" s="177"/>
      <c r="B85" s="178"/>
      <c r="C85" s="179"/>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c r="A86" s="177"/>
      <c r="B86" s="178"/>
      <c r="C86" s="179"/>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c r="A87" s="177"/>
      <c r="B87" s="178"/>
      <c r="C87" s="179"/>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c r="A88" s="177"/>
      <c r="B88" s="178"/>
      <c r="C88" s="179"/>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c r="A89" s="177"/>
      <c r="B89" s="178"/>
      <c r="C89" s="179"/>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c r="A90" s="177"/>
      <c r="B90" s="178"/>
      <c r="C90" s="179"/>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c r="A91" s="177"/>
      <c r="B91" s="178"/>
      <c r="C91" s="179"/>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c r="A92" s="177"/>
      <c r="B92" s="178"/>
      <c r="C92" s="179"/>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c r="A93" s="177"/>
      <c r="B93" s="178"/>
      <c r="C93" s="179"/>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c r="A94" s="177"/>
      <c r="B94" s="178"/>
      <c r="C94" s="179"/>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c r="A95" s="177"/>
      <c r="B95" s="178"/>
      <c r="C95" s="179"/>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c r="A96" s="177"/>
      <c r="B96" s="178"/>
      <c r="C96" s="179"/>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c r="A97" s="177"/>
      <c r="B97" s="178"/>
      <c r="C97" s="179"/>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c r="A98" s="177"/>
      <c r="B98" s="178"/>
      <c r="C98" s="179"/>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c r="A99" s="177"/>
      <c r="B99" s="178"/>
      <c r="C99" s="179"/>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c r="A100" s="177"/>
      <c r="B100" s="178"/>
      <c r="C100" s="179"/>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c r="A101" s="177"/>
      <c r="B101" s="178"/>
      <c r="C101" s="179"/>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c r="A102" s="177"/>
      <c r="B102" s="178"/>
      <c r="C102" s="179"/>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c r="A103" s="177"/>
      <c r="B103" s="178"/>
      <c r="C103" s="179"/>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c r="A104" s="177"/>
      <c r="B104" s="178"/>
      <c r="C104" s="179"/>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c r="A105" s="177"/>
      <c r="B105" s="178"/>
      <c r="C105" s="179"/>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c r="A106" s="177"/>
      <c r="B106" s="178"/>
      <c r="C106" s="179"/>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c r="A107" s="177"/>
      <c r="B107" s="178"/>
      <c r="C107" s="179"/>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c r="A108" s="177"/>
      <c r="B108" s="178"/>
      <c r="C108" s="179"/>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c r="A109" s="177"/>
      <c r="B109" s="178"/>
      <c r="C109" s="179"/>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c r="A110" s="177"/>
      <c r="B110" s="178"/>
      <c r="C110" s="179"/>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c r="A111" s="177"/>
      <c r="B111" s="178"/>
      <c r="C111" s="179"/>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c r="A112" s="177"/>
      <c r="B112" s="178"/>
      <c r="C112" s="179"/>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c r="A113" s="177"/>
      <c r="B113" s="178"/>
      <c r="C113" s="179"/>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c r="A114" s="177"/>
      <c r="B114" s="178"/>
      <c r="C114" s="179"/>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c r="A115" s="177"/>
      <c r="B115" s="178"/>
      <c r="C115" s="179"/>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c r="A116" s="177"/>
      <c r="B116" s="178"/>
      <c r="C116" s="179"/>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c r="A117" s="177"/>
      <c r="B117" s="178"/>
      <c r="C117" s="179"/>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c r="A118" s="177"/>
      <c r="B118" s="178"/>
      <c r="C118" s="179"/>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c r="A119" s="177"/>
      <c r="B119" s="178"/>
      <c r="C119" s="179"/>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c r="A120" s="177"/>
      <c r="B120" s="178"/>
      <c r="C120" s="179"/>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c r="A121" s="177"/>
      <c r="B121" s="178"/>
      <c r="C121" s="179"/>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c r="A122" s="177"/>
      <c r="B122" s="178"/>
      <c r="C122" s="179"/>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c r="A123" s="177"/>
      <c r="B123" s="178"/>
      <c r="C123" s="179"/>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c r="A124" s="177"/>
      <c r="B124" s="178"/>
      <c r="C124" s="179"/>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c r="A125" s="177"/>
      <c r="B125" s="178"/>
      <c r="C125" s="179"/>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c r="A126" s="177"/>
      <c r="B126" s="178"/>
      <c r="C126" s="179"/>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c r="A127" s="177"/>
      <c r="B127" s="178"/>
      <c r="C127" s="179"/>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c r="A128" s="177"/>
      <c r="B128" s="178"/>
      <c r="C128" s="179"/>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c r="A129" s="177"/>
      <c r="B129" s="178"/>
      <c r="C129" s="179"/>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c r="A130" s="177"/>
      <c r="B130" s="178"/>
      <c r="C130" s="179"/>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c r="A131" s="177"/>
      <c r="B131" s="178"/>
      <c r="C131" s="179"/>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c r="A132" s="177"/>
      <c r="B132" s="178"/>
      <c r="C132" s="179"/>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c r="A133" s="177"/>
      <c r="B133" s="178"/>
      <c r="C133" s="179"/>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c r="A134" s="177"/>
      <c r="B134" s="178"/>
      <c r="C134" s="179"/>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c r="A135" s="177"/>
      <c r="B135" s="178"/>
      <c r="C135" s="179"/>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c r="A136" s="177"/>
      <c r="B136" s="178"/>
      <c r="C136" s="179"/>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c r="A137" s="177"/>
      <c r="B137" s="178"/>
      <c r="C137" s="179"/>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c r="A138" s="177"/>
      <c r="B138" s="178"/>
      <c r="C138" s="179"/>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c r="A139" s="177"/>
      <c r="B139" s="178"/>
      <c r="C139" s="179"/>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c r="A140" s="177"/>
      <c r="B140" s="178"/>
      <c r="C140" s="179"/>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c r="A141" s="177"/>
      <c r="B141" s="178"/>
      <c r="C141" s="179"/>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c r="A142" s="177"/>
      <c r="B142" s="178"/>
      <c r="C142" s="179"/>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c r="A143" s="177"/>
      <c r="B143" s="178"/>
      <c r="C143" s="179"/>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c r="A144" s="177"/>
      <c r="B144" s="178"/>
      <c r="C144" s="179"/>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c r="A145" s="177"/>
      <c r="B145" s="178"/>
      <c r="C145" s="179"/>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c r="A146" s="177"/>
      <c r="B146" s="178"/>
      <c r="C146" s="179"/>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c r="A147" s="177"/>
      <c r="B147" s="178"/>
      <c r="C147" s="179"/>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c r="A148" s="177"/>
      <c r="B148" s="178"/>
      <c r="C148" s="179"/>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c r="A149" s="177"/>
      <c r="B149" s="178"/>
      <c r="C149" s="179"/>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c r="A150" s="177"/>
      <c r="B150" s="178"/>
      <c r="C150" s="179"/>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c r="A151" s="177"/>
      <c r="B151" s="178"/>
      <c r="C151" s="179"/>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c r="A152" s="177"/>
      <c r="B152" s="178"/>
      <c r="C152" s="179"/>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c r="A153" s="177"/>
      <c r="B153" s="178"/>
      <c r="C153" s="179"/>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c r="A154" s="177"/>
      <c r="B154" s="178"/>
      <c r="C154" s="179"/>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c r="A155" s="177"/>
      <c r="B155" s="178"/>
      <c r="C155" s="179"/>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c r="A156" s="177"/>
      <c r="B156" s="178"/>
      <c r="C156" s="179"/>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c r="A157" s="177"/>
      <c r="B157" s="178"/>
      <c r="C157" s="179"/>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c r="A158" s="177"/>
      <c r="B158" s="178"/>
      <c r="C158" s="179"/>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c r="A159" s="177"/>
      <c r="B159" s="178"/>
      <c r="C159" s="179"/>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c r="A160" s="177"/>
      <c r="B160" s="178"/>
      <c r="C160" s="179"/>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c r="A161" s="177"/>
      <c r="B161" s="178"/>
      <c r="C161" s="179"/>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c r="A162" s="177"/>
      <c r="B162" s="178"/>
      <c r="C162" s="179"/>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c r="A163" s="177"/>
      <c r="B163" s="178"/>
      <c r="C163" s="179"/>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c r="A164" s="177"/>
      <c r="B164" s="178"/>
      <c r="C164" s="179"/>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c r="A165" s="177"/>
      <c r="B165" s="178"/>
      <c r="C165" s="179"/>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c r="A166" s="177"/>
      <c r="B166" s="178"/>
      <c r="C166" s="179"/>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c r="A167" s="177"/>
      <c r="B167" s="178"/>
      <c r="C167" s="179"/>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c r="A168" s="177"/>
      <c r="B168" s="178"/>
      <c r="C168" s="179"/>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c r="A169" s="177"/>
      <c r="B169" s="178"/>
      <c r="C169" s="179"/>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c r="A170" s="177"/>
      <c r="B170" s="178"/>
      <c r="C170" s="179"/>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c r="A171" s="177"/>
      <c r="B171" s="178"/>
      <c r="C171" s="179"/>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c r="A172" s="177"/>
      <c r="B172" s="178"/>
      <c r="C172" s="179"/>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c r="A173" s="177"/>
      <c r="B173" s="178"/>
      <c r="C173" s="179"/>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c r="A174" s="177"/>
      <c r="B174" s="178"/>
      <c r="C174" s="179"/>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c r="A175" s="177"/>
      <c r="B175" s="178"/>
      <c r="C175" s="179"/>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c r="A176" s="177"/>
      <c r="B176" s="178"/>
      <c r="C176" s="179"/>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c r="A177" s="177"/>
      <c r="B177" s="178"/>
      <c r="C177" s="179"/>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c r="A178" s="177"/>
      <c r="B178" s="178"/>
      <c r="C178" s="179"/>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c r="A179" s="177"/>
      <c r="B179" s="178"/>
      <c r="C179" s="179"/>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c r="A180" s="177"/>
      <c r="B180" s="178"/>
      <c r="C180" s="179"/>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c r="A181" s="177"/>
      <c r="B181" s="178"/>
      <c r="C181" s="179"/>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c r="A182" s="177"/>
      <c r="B182" s="178"/>
      <c r="C182" s="179"/>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c r="A183" s="177"/>
      <c r="B183" s="178"/>
      <c r="C183" s="179"/>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c r="A184" s="177"/>
      <c r="B184" s="178"/>
      <c r="C184" s="179"/>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c r="A185" s="177"/>
      <c r="B185" s="178"/>
      <c r="C185" s="179"/>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c r="A186" s="177"/>
      <c r="B186" s="178"/>
      <c r="C186" s="179"/>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c r="A187" s="177"/>
      <c r="B187" s="178"/>
      <c r="C187" s="179"/>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c r="A188" s="177"/>
      <c r="B188" s="178"/>
      <c r="C188" s="179"/>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c r="A189" s="177"/>
      <c r="B189" s="178"/>
      <c r="C189" s="179"/>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c r="A190" s="177"/>
      <c r="B190" s="178"/>
      <c r="C190" s="179"/>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c r="A191" s="177"/>
      <c r="B191" s="178"/>
      <c r="C191" s="179"/>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c r="A192" s="177"/>
      <c r="B192" s="178"/>
      <c r="C192" s="179"/>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c r="A193" s="177"/>
      <c r="B193" s="178"/>
      <c r="C193" s="179"/>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c r="A194" s="177"/>
      <c r="B194" s="178"/>
      <c r="C194" s="179"/>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c r="A195" s="177"/>
      <c r="B195" s="178"/>
      <c r="C195" s="179"/>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c r="A196" s="177"/>
      <c r="B196" s="178"/>
      <c r="C196" s="179"/>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c r="A197" s="177"/>
      <c r="B197" s="178"/>
      <c r="C197" s="179"/>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c r="A198" s="177"/>
      <c r="B198" s="178"/>
      <c r="C198" s="179"/>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c r="A199" s="177"/>
      <c r="B199" s="178"/>
      <c r="C199" s="179"/>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c r="A200" s="177"/>
      <c r="B200" s="178"/>
      <c r="C200" s="179"/>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c r="A201" s="177"/>
      <c r="B201" s="178"/>
      <c r="C201" s="179"/>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c r="A202" s="177"/>
      <c r="B202" s="178"/>
      <c r="C202" s="179"/>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c r="A203" s="177"/>
      <c r="B203" s="178"/>
      <c r="C203" s="179"/>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c r="A204" s="177"/>
      <c r="B204" s="178"/>
      <c r="C204" s="179"/>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c r="A205" s="177"/>
      <c r="B205" s="178"/>
      <c r="C205" s="179"/>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c r="A206" s="177"/>
      <c r="B206" s="178"/>
      <c r="C206" s="179"/>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c r="A207" s="177"/>
      <c r="B207" s="178"/>
      <c r="C207" s="179"/>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c r="A208" s="177"/>
      <c r="B208" s="178"/>
      <c r="C208" s="179"/>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c r="A209" s="177"/>
      <c r="B209" s="178"/>
      <c r="C209" s="179"/>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c r="A210" s="177"/>
      <c r="B210" s="178"/>
      <c r="C210" s="179"/>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c r="A211" s="177"/>
      <c r="B211" s="178"/>
      <c r="C211" s="179"/>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c r="A212" s="177"/>
      <c r="B212" s="178"/>
      <c r="C212" s="179"/>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c r="A213" s="177"/>
      <c r="B213" s="178"/>
      <c r="C213" s="179"/>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c r="A214" s="177"/>
      <c r="B214" s="178"/>
      <c r="C214" s="179"/>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c r="A215" s="177"/>
      <c r="B215" s="178"/>
      <c r="C215" s="179"/>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c r="A216" s="177"/>
      <c r="B216" s="178"/>
      <c r="C216" s="179"/>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c r="A217" s="177"/>
      <c r="B217" s="178"/>
      <c r="C217" s="179"/>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c r="A218" s="177"/>
      <c r="B218" s="178"/>
      <c r="C218" s="179"/>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c r="A219" s="177"/>
      <c r="B219" s="178"/>
      <c r="C219" s="179"/>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c r="A220" s="177"/>
      <c r="B220" s="178"/>
      <c r="C220" s="179"/>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c r="A221" s="177"/>
      <c r="B221" s="178"/>
      <c r="C221" s="179"/>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c r="A222" s="177"/>
      <c r="B222" s="178"/>
      <c r="C222" s="179"/>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c r="A223" s="177"/>
      <c r="B223" s="178"/>
      <c r="C223" s="179"/>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c r="A224" s="177"/>
      <c r="B224" s="178"/>
      <c r="C224" s="179"/>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c r="A225" s="177"/>
      <c r="B225" s="178"/>
      <c r="C225" s="179"/>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c r="A226" s="177"/>
      <c r="B226" s="178"/>
      <c r="C226" s="179"/>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c r="A227" s="177"/>
      <c r="B227" s="178"/>
      <c r="C227" s="179"/>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c r="A228" s="177"/>
      <c r="B228" s="178"/>
      <c r="C228" s="179"/>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c r="A229" s="177"/>
      <c r="B229" s="178"/>
      <c r="C229" s="179"/>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c r="A230" s="177"/>
      <c r="B230" s="178"/>
      <c r="C230" s="179"/>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c r="A231" s="177"/>
      <c r="B231" s="178"/>
      <c r="C231" s="179"/>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c r="A232" s="177"/>
      <c r="B232" s="178"/>
      <c r="C232" s="179"/>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c r="A233" s="177"/>
      <c r="B233" s="178"/>
      <c r="C233" s="179"/>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c r="A234" s="177"/>
      <c r="B234" s="178"/>
      <c r="C234" s="179"/>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c r="A235" s="177"/>
      <c r="B235" s="178"/>
      <c r="C235" s="179"/>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c r="A236" s="177"/>
      <c r="B236" s="178"/>
      <c r="C236" s="179"/>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c r="A237" s="177"/>
      <c r="B237" s="178"/>
      <c r="C237" s="179"/>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c r="A238" s="177"/>
      <c r="B238" s="178"/>
      <c r="C238" s="179"/>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c r="A239" s="177"/>
      <c r="B239" s="178"/>
      <c r="C239" s="179"/>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c r="A240" s="177"/>
      <c r="B240" s="178"/>
      <c r="C240" s="179"/>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c r="A241" s="177"/>
      <c r="B241" s="178"/>
      <c r="C241" s="179"/>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c r="A242" s="177"/>
      <c r="B242" s="178"/>
      <c r="C242" s="179"/>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c r="A243" s="177"/>
      <c r="B243" s="178"/>
      <c r="C243" s="179"/>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c r="A244" s="177"/>
      <c r="B244" s="178"/>
      <c r="C244" s="179"/>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c r="A245" s="177"/>
      <c r="B245" s="178"/>
      <c r="C245" s="179"/>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c r="A246" s="177"/>
      <c r="B246" s="178"/>
      <c r="C246" s="179"/>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c r="A247" s="177"/>
      <c r="B247" s="178"/>
      <c r="C247" s="179"/>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c r="A248" s="177"/>
      <c r="B248" s="178"/>
      <c r="C248" s="179"/>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c r="A249" s="177"/>
      <c r="B249" s="178"/>
      <c r="C249" s="179"/>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c r="A250" s="177"/>
      <c r="B250" s="178"/>
      <c r="C250" s="179"/>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c r="A251" s="177"/>
      <c r="B251" s="178"/>
      <c r="C251" s="179"/>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c r="A252" s="177"/>
      <c r="B252" s="178"/>
      <c r="C252" s="179"/>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c r="A253" s="177"/>
      <c r="B253" s="178"/>
      <c r="C253" s="179"/>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c r="A254" s="177"/>
      <c r="B254" s="178"/>
      <c r="C254" s="179"/>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c r="A255" s="177"/>
      <c r="B255" s="178"/>
      <c r="C255" s="179"/>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c r="A256" s="177"/>
      <c r="B256" s="178"/>
      <c r="C256" s="179"/>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c r="A257" s="177"/>
      <c r="B257" s="178"/>
      <c r="C257" s="179"/>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c r="A258" s="177"/>
      <c r="B258" s="178"/>
      <c r="C258" s="179"/>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c r="A259" s="177"/>
      <c r="B259" s="178"/>
      <c r="C259" s="179"/>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c r="A260" s="177"/>
      <c r="B260" s="178"/>
      <c r="C260" s="179"/>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c r="A261" s="177"/>
      <c r="B261" s="178"/>
      <c r="C261" s="179"/>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c r="A262" s="177"/>
      <c r="B262" s="178"/>
      <c r="C262" s="179"/>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c r="A263" s="177"/>
      <c r="B263" s="178"/>
      <c r="C263" s="179"/>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c r="A264" s="177"/>
      <c r="B264" s="178"/>
      <c r="C264" s="179"/>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c r="A265" s="177"/>
      <c r="B265" s="178"/>
      <c r="C265" s="179"/>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c r="A266" s="177"/>
      <c r="B266" s="178"/>
      <c r="C266" s="179"/>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c r="A267" s="177"/>
      <c r="B267" s="178"/>
      <c r="C267" s="179"/>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c r="A268" s="177"/>
      <c r="B268" s="178"/>
      <c r="C268" s="179"/>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c r="A269" s="177"/>
      <c r="B269" s="178"/>
      <c r="C269" s="179"/>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c r="A270" s="177"/>
      <c r="B270" s="178"/>
      <c r="C270" s="179"/>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c r="A271" s="177"/>
      <c r="B271" s="178"/>
      <c r="C271" s="179"/>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c r="A272" s="177"/>
      <c r="B272" s="178"/>
      <c r="C272" s="179"/>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c r="A273" s="177"/>
      <c r="B273" s="178"/>
      <c r="C273" s="179"/>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c r="A274" s="177"/>
      <c r="B274" s="178"/>
      <c r="C274" s="179"/>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c r="A275" s="177"/>
      <c r="B275" s="178"/>
      <c r="C275" s="179"/>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c r="A276" s="177"/>
      <c r="B276" s="178"/>
      <c r="C276" s="179"/>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c r="A277" s="177"/>
      <c r="B277" s="178"/>
      <c r="C277" s="179"/>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c r="A278" s="177"/>
      <c r="B278" s="178"/>
      <c r="C278" s="179"/>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c r="A279" s="177"/>
      <c r="B279" s="178"/>
      <c r="C279" s="179"/>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c r="A280" s="177"/>
      <c r="B280" s="178"/>
      <c r="C280" s="179"/>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c r="A281" s="177"/>
      <c r="B281" s="178"/>
      <c r="C281" s="179"/>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c r="A282" s="177"/>
      <c r="B282" s="178"/>
      <c r="C282" s="179"/>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c r="A283" s="177"/>
      <c r="B283" s="178"/>
      <c r="C283" s="179"/>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c r="A284" s="177"/>
      <c r="B284" s="178"/>
      <c r="C284" s="179"/>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c r="A285" s="177"/>
      <c r="B285" s="178"/>
      <c r="C285" s="179"/>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c r="A286" s="177"/>
      <c r="B286" s="178"/>
      <c r="C286" s="179"/>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c r="A287" s="177"/>
      <c r="B287" s="178"/>
      <c r="C287" s="179"/>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c r="A288" s="177"/>
      <c r="B288" s="178"/>
      <c r="C288" s="179"/>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c r="A289" s="177"/>
      <c r="B289" s="178"/>
      <c r="C289" s="179"/>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c r="A290" s="177"/>
      <c r="B290" s="178"/>
      <c r="C290" s="179"/>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c r="A291" s="177"/>
      <c r="B291" s="178"/>
      <c r="C291" s="179"/>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c r="A292" s="177"/>
      <c r="B292" s="178"/>
      <c r="C292" s="179"/>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c r="A293" s="177"/>
      <c r="B293" s="178"/>
      <c r="C293" s="179"/>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c r="A294" s="177"/>
      <c r="B294" s="178"/>
      <c r="C294" s="179"/>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c r="A295" s="177"/>
      <c r="B295" s="178"/>
      <c r="C295" s="179"/>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c r="A296" s="177"/>
      <c r="B296" s="178"/>
      <c r="C296" s="179"/>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c r="A297" s="177"/>
      <c r="B297" s="178"/>
      <c r="C297" s="179"/>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c r="A298" s="177"/>
      <c r="B298" s="178"/>
      <c r="C298" s="179"/>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c r="A299" s="177"/>
      <c r="B299" s="178"/>
      <c r="C299" s="179"/>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c r="A300" s="177"/>
      <c r="B300" s="178"/>
      <c r="C300" s="179"/>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c r="A301" s="177"/>
      <c r="B301" s="178"/>
      <c r="C301" s="179"/>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c r="A302" s="177"/>
      <c r="B302" s="178"/>
      <c r="C302" s="179"/>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c r="A303" s="177"/>
      <c r="B303" s="178"/>
      <c r="C303" s="179"/>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c r="A304" s="177"/>
      <c r="B304" s="178"/>
      <c r="C304" s="179"/>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c r="A305" s="177"/>
      <c r="B305" s="178"/>
      <c r="C305" s="179"/>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c r="A306" s="177"/>
      <c r="B306" s="178"/>
      <c r="C306" s="179"/>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c r="A307" s="177"/>
      <c r="B307" s="178"/>
      <c r="C307" s="179"/>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c r="A308" s="177"/>
      <c r="B308" s="178"/>
      <c r="C308" s="179"/>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c r="A309" s="177"/>
      <c r="B309" s="178"/>
      <c r="C309" s="179"/>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c r="A310" s="177"/>
      <c r="B310" s="178"/>
      <c r="C310" s="179"/>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c r="A311" s="177"/>
      <c r="B311" s="178"/>
      <c r="C311" s="179"/>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c r="A312" s="177"/>
      <c r="B312" s="178"/>
      <c r="C312" s="179"/>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c r="A313" s="177"/>
      <c r="B313" s="178"/>
      <c r="C313" s="179"/>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c r="A314" s="177"/>
      <c r="B314" s="178"/>
      <c r="C314" s="179"/>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c r="A315" s="177"/>
      <c r="B315" s="178"/>
      <c r="C315" s="179"/>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c r="A316" s="177"/>
      <c r="B316" s="178"/>
      <c r="C316" s="179"/>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c r="A317" s="177"/>
      <c r="B317" s="178"/>
      <c r="C317" s="179"/>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c r="A318" s="177"/>
      <c r="B318" s="178"/>
      <c r="C318" s="179"/>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c r="A319" s="177"/>
      <c r="B319" s="178"/>
      <c r="C319" s="179"/>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c r="A320" s="177"/>
      <c r="B320" s="178"/>
      <c r="C320" s="179"/>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c r="A321" s="177"/>
      <c r="B321" s="178"/>
      <c r="C321" s="179"/>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c r="A322" s="177"/>
      <c r="B322" s="178"/>
      <c r="C322" s="179"/>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c r="A323" s="177"/>
      <c r="B323" s="178"/>
      <c r="C323" s="179"/>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c r="A324" s="177"/>
      <c r="B324" s="178"/>
      <c r="C324" s="179"/>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c r="A325" s="177"/>
      <c r="B325" s="178"/>
      <c r="C325" s="179"/>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c r="A326" s="177"/>
      <c r="B326" s="178"/>
      <c r="C326" s="179"/>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c r="A327" s="177"/>
      <c r="B327" s="178"/>
      <c r="C327" s="179"/>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c r="A328" s="177"/>
      <c r="B328" s="178"/>
      <c r="C328" s="179"/>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c r="A329" s="177"/>
      <c r="B329" s="178"/>
      <c r="C329" s="179"/>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c r="A330" s="177"/>
      <c r="B330" s="178"/>
      <c r="C330" s="179"/>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c r="A331" s="177"/>
      <c r="B331" s="178"/>
      <c r="C331" s="179"/>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c r="A332" s="177"/>
      <c r="B332" s="178"/>
      <c r="C332" s="179"/>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c r="A333" s="177"/>
      <c r="B333" s="178"/>
      <c r="C333" s="179"/>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c r="A334" s="177"/>
      <c r="B334" s="178"/>
      <c r="C334" s="179"/>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c r="A335" s="177"/>
      <c r="B335" s="178"/>
      <c r="C335" s="179"/>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c r="A336" s="177"/>
      <c r="B336" s="178"/>
      <c r="C336" s="179"/>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c r="A337" s="177"/>
      <c r="B337" s="178"/>
      <c r="C337" s="179"/>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c r="A338" s="177"/>
      <c r="B338" s="178"/>
      <c r="C338" s="179"/>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c r="A339" s="177"/>
      <c r="B339" s="178"/>
      <c r="C339" s="179"/>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c r="A340" s="177"/>
      <c r="B340" s="178"/>
      <c r="C340" s="179"/>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c r="A341" s="177"/>
      <c r="B341" s="178"/>
      <c r="C341" s="179"/>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c r="A342" s="177"/>
      <c r="B342" s="178"/>
      <c r="C342" s="179"/>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c r="A343" s="177"/>
      <c r="B343" s="178"/>
      <c r="C343" s="179"/>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c r="A344" s="177"/>
      <c r="B344" s="178"/>
      <c r="C344" s="179"/>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c r="A345" s="177"/>
      <c r="B345" s="178"/>
      <c r="C345" s="179"/>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c r="A346" s="177"/>
      <c r="B346" s="178"/>
      <c r="C346" s="179"/>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c r="A347" s="177"/>
      <c r="B347" s="178"/>
      <c r="C347" s="179"/>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c r="A348" s="177"/>
      <c r="B348" s="178"/>
      <c r="C348" s="179"/>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c r="A349" s="177"/>
      <c r="B349" s="178"/>
      <c r="C349" s="179"/>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c r="A350" s="177"/>
      <c r="B350" s="178"/>
      <c r="C350" s="179"/>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c r="A351" s="177"/>
      <c r="B351" s="178"/>
      <c r="C351" s="179"/>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c r="A352" s="177"/>
      <c r="B352" s="178"/>
      <c r="C352" s="179"/>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c r="A353" s="177"/>
      <c r="B353" s="178"/>
      <c r="C353" s="179"/>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c r="A354" s="177"/>
      <c r="B354" s="178"/>
      <c r="C354" s="179"/>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c r="A355" s="177"/>
      <c r="B355" s="178"/>
      <c r="C355" s="179"/>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c r="A356" s="177"/>
      <c r="B356" s="178"/>
      <c r="C356" s="179"/>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c r="A357" s="177"/>
      <c r="B357" s="178"/>
      <c r="C357" s="179"/>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c r="A358" s="177"/>
      <c r="B358" s="178"/>
      <c r="C358" s="179"/>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c r="A359" s="177"/>
      <c r="B359" s="178"/>
      <c r="C359" s="179"/>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c r="A360" s="177"/>
      <c r="B360" s="178"/>
      <c r="C360" s="179"/>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c r="A361" s="177"/>
      <c r="B361" s="178"/>
      <c r="C361" s="179"/>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c r="A362" s="177"/>
      <c r="B362" s="178"/>
      <c r="C362" s="179"/>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c r="A363" s="177"/>
      <c r="B363" s="178"/>
      <c r="C363" s="179"/>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c r="A364" s="177"/>
      <c r="B364" s="178"/>
      <c r="C364" s="179"/>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c r="A365" s="177"/>
      <c r="B365" s="178"/>
      <c r="C365" s="179"/>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c r="A366" s="177"/>
      <c r="B366" s="178"/>
      <c r="C366" s="179"/>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c r="A367" s="177"/>
      <c r="B367" s="178"/>
      <c r="C367" s="179"/>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c r="A368" s="177"/>
      <c r="B368" s="178"/>
      <c r="C368" s="179"/>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c r="A369" s="177"/>
      <c r="B369" s="178"/>
      <c r="C369" s="179"/>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c r="A370" s="177"/>
      <c r="B370" s="178"/>
      <c r="C370" s="179"/>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c r="A371" s="177"/>
      <c r="B371" s="178"/>
      <c r="C371" s="179"/>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c r="A372" s="177"/>
      <c r="B372" s="178"/>
      <c r="C372" s="179"/>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c r="A373" s="177"/>
      <c r="B373" s="178"/>
      <c r="C373" s="179"/>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c r="A374" s="177"/>
      <c r="B374" s="178"/>
      <c r="C374" s="179"/>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c r="A375" s="177"/>
      <c r="B375" s="178"/>
      <c r="C375" s="179"/>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c r="A376" s="177"/>
      <c r="B376" s="178"/>
      <c r="C376" s="179"/>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c r="A377" s="177"/>
      <c r="B377" s="178"/>
      <c r="C377" s="179"/>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c r="A378" s="177"/>
      <c r="B378" s="178"/>
      <c r="C378" s="179"/>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c r="A379" s="177"/>
      <c r="B379" s="178"/>
      <c r="C379" s="179"/>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c r="A380" s="177"/>
      <c r="B380" s="178"/>
      <c r="C380" s="179"/>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c r="A381" s="177"/>
      <c r="B381" s="178"/>
      <c r="C381" s="179"/>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c r="A382" s="177"/>
      <c r="B382" s="178"/>
      <c r="C382" s="179"/>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c r="A383" s="177"/>
      <c r="B383" s="178"/>
      <c r="C383" s="179"/>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c r="A384" s="177"/>
      <c r="B384" s="178"/>
      <c r="C384" s="179"/>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c r="A385" s="177"/>
      <c r="B385" s="178"/>
      <c r="C385" s="179"/>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c r="A386" s="177"/>
      <c r="B386" s="178"/>
      <c r="C386" s="179"/>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c r="A387" s="177"/>
      <c r="B387" s="178"/>
      <c r="C387" s="179"/>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c r="A388" s="177"/>
      <c r="B388" s="178"/>
      <c r="C388" s="179"/>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c r="A389" s="177"/>
      <c r="B389" s="178"/>
      <c r="C389" s="179"/>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c r="A390" s="177"/>
      <c r="B390" s="178"/>
      <c r="C390" s="179"/>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c r="A391" s="177"/>
      <c r="B391" s="178"/>
      <c r="C391" s="179"/>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c r="A392" s="177"/>
      <c r="B392" s="178"/>
      <c r="C392" s="179"/>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c r="A393" s="177"/>
      <c r="B393" s="178"/>
      <c r="C393" s="179"/>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c r="A394" s="177"/>
      <c r="B394" s="178"/>
      <c r="C394" s="179"/>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c r="A395" s="177"/>
      <c r="B395" s="178"/>
      <c r="C395" s="179"/>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c r="A396" s="177"/>
      <c r="B396" s="178"/>
      <c r="C396" s="179"/>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c r="A397" s="177"/>
      <c r="B397" s="178"/>
      <c r="C397" s="179"/>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c r="A398" s="177"/>
      <c r="B398" s="178"/>
      <c r="C398" s="179"/>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c r="A399" s="177"/>
      <c r="B399" s="178"/>
      <c r="C399" s="179"/>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c r="A400" s="177"/>
      <c r="B400" s="178"/>
      <c r="C400" s="179"/>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c r="A401" s="177"/>
      <c r="B401" s="178"/>
      <c r="C401" s="179"/>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c r="A402" s="177"/>
      <c r="B402" s="178"/>
      <c r="C402" s="179"/>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c r="A403" s="177"/>
      <c r="B403" s="178"/>
      <c r="C403" s="179"/>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c r="A404" s="177"/>
      <c r="B404" s="178"/>
      <c r="C404" s="179"/>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c r="A405" s="177"/>
      <c r="B405" s="178"/>
      <c r="C405" s="179"/>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c r="A406" s="177"/>
      <c r="B406" s="178"/>
      <c r="C406" s="179"/>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c r="A407" s="177"/>
      <c r="B407" s="178"/>
      <c r="C407" s="179"/>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c r="A408" s="177"/>
      <c r="B408" s="178"/>
      <c r="C408" s="179"/>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c r="A409" s="177"/>
      <c r="B409" s="178"/>
      <c r="C409" s="179"/>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c r="A410" s="177"/>
      <c r="B410" s="178"/>
      <c r="C410" s="179"/>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c r="A411" s="177"/>
      <c r="B411" s="178"/>
      <c r="C411" s="179"/>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c r="A412" s="177"/>
      <c r="B412" s="178"/>
      <c r="C412" s="179"/>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c r="A413" s="177"/>
      <c r="B413" s="178"/>
      <c r="C413" s="179"/>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c r="A414" s="177"/>
      <c r="B414" s="178"/>
      <c r="C414" s="179"/>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c r="A415" s="177"/>
      <c r="B415" s="178"/>
      <c r="C415" s="179"/>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c r="A416" s="177"/>
      <c r="B416" s="178"/>
      <c r="C416" s="179"/>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c r="A417" s="177"/>
      <c r="B417" s="178"/>
      <c r="C417" s="179"/>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c r="A418" s="177"/>
      <c r="B418" s="178"/>
      <c r="C418" s="179"/>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c r="A419" s="177"/>
      <c r="B419" s="178"/>
      <c r="C419" s="179"/>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c r="A420" s="177"/>
      <c r="B420" s="178"/>
      <c r="C420" s="179"/>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c r="A421" s="177"/>
      <c r="B421" s="178"/>
      <c r="C421" s="179"/>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c r="A422" s="177"/>
      <c r="B422" s="178"/>
      <c r="C422" s="179"/>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c r="A423" s="177"/>
      <c r="B423" s="178"/>
      <c r="C423" s="179"/>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c r="A424" s="177"/>
      <c r="B424" s="178"/>
      <c r="C424" s="179"/>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c r="A425" s="177"/>
      <c r="B425" s="178"/>
      <c r="C425" s="179"/>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c r="A426" s="177"/>
      <c r="B426" s="178"/>
      <c r="C426" s="179"/>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c r="A427" s="177"/>
      <c r="B427" s="178"/>
      <c r="C427" s="179"/>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c r="A428" s="177"/>
      <c r="B428" s="178"/>
      <c r="C428" s="179"/>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c r="A429" s="177"/>
      <c r="B429" s="178"/>
      <c r="C429" s="179"/>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c r="A430" s="177"/>
      <c r="B430" s="178"/>
      <c r="C430" s="179"/>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c r="A431" s="177"/>
      <c r="B431" s="178"/>
      <c r="C431" s="179"/>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c r="A432" s="177"/>
      <c r="B432" s="178"/>
      <c r="C432" s="179"/>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c r="A433" s="177"/>
      <c r="B433" s="178"/>
      <c r="C433" s="179"/>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c r="A434" s="177"/>
      <c r="B434" s="178"/>
      <c r="C434" s="179"/>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c r="A435" s="177"/>
      <c r="B435" s="178"/>
      <c r="C435" s="179"/>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c r="A436" s="177"/>
      <c r="B436" s="178"/>
      <c r="C436" s="179"/>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c r="A437" s="177"/>
      <c r="B437" s="178"/>
      <c r="C437" s="179"/>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c r="A438" s="177"/>
      <c r="B438" s="178"/>
      <c r="C438" s="179"/>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c r="A439" s="177"/>
      <c r="B439" s="178"/>
      <c r="C439" s="179"/>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c r="A440" s="177"/>
      <c r="B440" s="178"/>
      <c r="C440" s="179"/>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c r="A441" s="177"/>
      <c r="B441" s="178"/>
      <c r="C441" s="179"/>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c r="A442" s="177"/>
      <c r="B442" s="178"/>
      <c r="C442" s="179"/>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c r="A443" s="177"/>
      <c r="B443" s="178"/>
      <c r="C443" s="179"/>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c r="A444" s="177"/>
      <c r="B444" s="178"/>
      <c r="C444" s="179"/>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c r="A445" s="177"/>
      <c r="B445" s="178"/>
      <c r="C445" s="179"/>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c r="A446" s="177"/>
      <c r="B446" s="178"/>
      <c r="C446" s="179"/>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c r="A447" s="177"/>
      <c r="B447" s="178"/>
      <c r="C447" s="179"/>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c r="A448" s="177"/>
      <c r="B448" s="178"/>
      <c r="C448" s="179"/>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c r="A449" s="177"/>
      <c r="B449" s="178"/>
      <c r="C449" s="179"/>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c r="A450" s="177"/>
      <c r="B450" s="178"/>
      <c r="C450" s="179"/>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c r="A451" s="177"/>
      <c r="B451" s="178"/>
      <c r="C451" s="179"/>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c r="A452" s="177"/>
      <c r="B452" s="178"/>
      <c r="C452" s="179"/>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c r="A453" s="177"/>
      <c r="B453" s="178"/>
      <c r="C453" s="179"/>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c r="A454" s="177"/>
      <c r="B454" s="178"/>
      <c r="C454" s="179"/>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c r="A455" s="177"/>
      <c r="B455" s="178"/>
      <c r="C455" s="179"/>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c r="A456" s="177"/>
      <c r="B456" s="178"/>
      <c r="C456" s="179"/>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c r="A457" s="177"/>
      <c r="B457" s="178"/>
      <c r="C457" s="179"/>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c r="A458" s="177"/>
      <c r="B458" s="178"/>
      <c r="C458" s="179"/>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c r="A459" s="177"/>
      <c r="B459" s="178"/>
      <c r="C459" s="179"/>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c r="A460" s="177"/>
      <c r="B460" s="178"/>
      <c r="C460" s="179"/>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c r="A461" s="177"/>
      <c r="B461" s="178"/>
      <c r="C461" s="179"/>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c r="A462" s="177"/>
      <c r="B462" s="178"/>
      <c r="C462" s="179"/>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c r="A463" s="177"/>
      <c r="B463" s="178"/>
      <c r="C463" s="179"/>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c r="A464" s="177"/>
      <c r="B464" s="178"/>
      <c r="C464" s="179"/>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c r="A465" s="177"/>
      <c r="B465" s="178"/>
      <c r="C465" s="179"/>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c r="A466" s="177"/>
      <c r="B466" s="178"/>
      <c r="C466" s="179"/>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c r="A467" s="177"/>
      <c r="B467" s="178"/>
      <c r="C467" s="179"/>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c r="A468" s="177"/>
      <c r="B468" s="178"/>
      <c r="C468" s="179"/>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c r="A469" s="177"/>
      <c r="B469" s="178"/>
      <c r="C469" s="179"/>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c r="A470" s="177"/>
      <c r="B470" s="178"/>
      <c r="C470" s="179"/>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c r="A471" s="177"/>
      <c r="B471" s="178"/>
      <c r="C471" s="179"/>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c r="A472" s="177"/>
      <c r="B472" s="178"/>
      <c r="C472" s="179"/>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c r="A473" s="177"/>
      <c r="B473" s="178"/>
      <c r="C473" s="179"/>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c r="A474" s="177"/>
      <c r="B474" s="178"/>
      <c r="C474" s="179"/>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c r="A475" s="177"/>
      <c r="B475" s="178"/>
      <c r="C475" s="179"/>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c r="A476" s="177"/>
      <c r="B476" s="178"/>
      <c r="C476" s="179"/>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c r="A477" s="177"/>
      <c r="B477" s="178"/>
      <c r="C477" s="179"/>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c r="A478" s="177"/>
      <c r="B478" s="178"/>
      <c r="C478" s="179"/>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c r="A479" s="177"/>
      <c r="B479" s="178"/>
      <c r="C479" s="179"/>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c r="A480" s="177"/>
      <c r="B480" s="178"/>
      <c r="C480" s="179"/>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c r="A481" s="177"/>
      <c r="B481" s="178"/>
      <c r="C481" s="179"/>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c r="A482" s="177"/>
      <c r="B482" s="178"/>
      <c r="C482" s="179"/>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c r="A483" s="177"/>
      <c r="B483" s="178"/>
      <c r="C483" s="179"/>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c r="A484" s="177"/>
      <c r="B484" s="178"/>
      <c r="C484" s="179"/>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c r="A485" s="177"/>
      <c r="B485" s="178"/>
      <c r="C485" s="179"/>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c r="A486" s="177"/>
      <c r="B486" s="178"/>
      <c r="C486" s="179"/>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c r="A487" s="177"/>
      <c r="B487" s="178"/>
      <c r="C487" s="179"/>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c r="A488" s="177"/>
      <c r="B488" s="178"/>
      <c r="C488" s="179"/>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c r="A489" s="177"/>
      <c r="B489" s="178"/>
      <c r="C489" s="179"/>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c r="A490" s="177"/>
      <c r="B490" s="178"/>
      <c r="C490" s="179"/>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c r="A491" s="177"/>
      <c r="B491" s="178"/>
      <c r="C491" s="179"/>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c r="A492" s="177"/>
      <c r="B492" s="178"/>
      <c r="C492" s="179"/>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c r="A493" s="177"/>
      <c r="B493" s="178"/>
      <c r="C493" s="179"/>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c r="A494" s="177"/>
      <c r="B494" s="178"/>
      <c r="C494" s="179"/>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c r="A495" s="177"/>
      <c r="B495" s="178"/>
      <c r="C495" s="179"/>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c r="A496" s="177"/>
      <c r="B496" s="178"/>
      <c r="C496" s="179"/>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c r="A497" s="177"/>
      <c r="B497" s="178"/>
      <c r="C497" s="179"/>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c r="A498" s="177"/>
      <c r="B498" s="178"/>
      <c r="C498" s="179"/>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c r="A499" s="177"/>
      <c r="B499" s="178"/>
      <c r="C499" s="179"/>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c r="A500" s="177"/>
      <c r="B500" s="178"/>
      <c r="C500" s="179"/>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c r="A501" s="177"/>
      <c r="B501" s="178"/>
      <c r="C501" s="179"/>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c r="A502" s="177"/>
      <c r="B502" s="178"/>
      <c r="C502" s="179"/>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c r="A503" s="177"/>
      <c r="B503" s="178"/>
      <c r="C503" s="179"/>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c r="A504" s="177"/>
      <c r="B504" s="178"/>
      <c r="C504" s="179"/>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c r="A505" s="177"/>
      <c r="B505" s="178"/>
      <c r="C505" s="179"/>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c r="A506" s="177"/>
      <c r="B506" s="178"/>
      <c r="C506" s="179"/>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c r="A507" s="177"/>
      <c r="B507" s="178"/>
      <c r="C507" s="179"/>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c r="A508" s="177"/>
      <c r="B508" s="178"/>
      <c r="C508" s="179"/>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c r="A509" s="177"/>
      <c r="B509" s="178"/>
      <c r="C509" s="179"/>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c r="A510" s="177"/>
      <c r="B510" s="178"/>
      <c r="C510" s="179"/>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c r="A511" s="177"/>
      <c r="B511" s="178"/>
      <c r="C511" s="179"/>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c r="A512" s="177"/>
      <c r="B512" s="178"/>
      <c r="C512" s="179"/>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c r="A513" s="177"/>
      <c r="B513" s="178"/>
      <c r="C513" s="179"/>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c r="A514" s="177"/>
      <c r="B514" s="178"/>
      <c r="C514" s="179"/>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c r="A515" s="177"/>
      <c r="B515" s="178"/>
      <c r="C515" s="179"/>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c r="A516" s="177"/>
      <c r="B516" s="178"/>
      <c r="C516" s="179"/>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c r="A517" s="177"/>
      <c r="B517" s="178"/>
      <c r="C517" s="179"/>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c r="A518" s="177"/>
      <c r="B518" s="178"/>
      <c r="C518" s="179"/>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c r="A519" s="177"/>
      <c r="B519" s="178"/>
      <c r="C519" s="179"/>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c r="A520" s="177"/>
      <c r="B520" s="178"/>
      <c r="C520" s="179"/>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c r="A521" s="177"/>
      <c r="B521" s="178"/>
      <c r="C521" s="179"/>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c r="A522" s="177"/>
      <c r="B522" s="178"/>
      <c r="C522" s="179"/>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c r="A523" s="177"/>
      <c r="B523" s="178"/>
      <c r="C523" s="179"/>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c r="A524" s="177"/>
      <c r="B524" s="178"/>
      <c r="C524" s="179"/>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c r="A525" s="177"/>
      <c r="B525" s="178"/>
      <c r="C525" s="179"/>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c r="A526" s="177"/>
      <c r="B526" s="178"/>
      <c r="C526" s="179"/>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c r="A527" s="177"/>
      <c r="B527" s="178"/>
      <c r="C527" s="179"/>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c r="A528" s="177"/>
      <c r="B528" s="178"/>
      <c r="C528" s="179"/>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c r="A529" s="177"/>
      <c r="B529" s="178"/>
      <c r="C529" s="179"/>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c r="A530" s="177"/>
      <c r="B530" s="178"/>
      <c r="C530" s="179"/>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c r="A531" s="177"/>
      <c r="B531" s="178"/>
      <c r="C531" s="179"/>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c r="A532" s="177"/>
      <c r="B532" s="178"/>
      <c r="C532" s="179"/>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c r="A533" s="177"/>
      <c r="B533" s="178"/>
      <c r="C533" s="179"/>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c r="A534" s="177"/>
      <c r="B534" s="178"/>
      <c r="C534" s="179"/>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c r="A535" s="177"/>
      <c r="B535" s="178"/>
      <c r="C535" s="179"/>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c r="A536" s="177"/>
      <c r="B536" s="178"/>
      <c r="C536" s="179"/>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c r="A537" s="177"/>
      <c r="B537" s="178"/>
      <c r="C537" s="179"/>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c r="A538" s="177"/>
      <c r="B538" s="178"/>
      <c r="C538" s="179"/>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c r="A539" s="177"/>
      <c r="B539" s="178"/>
      <c r="C539" s="179"/>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c r="A540" s="177"/>
      <c r="B540" s="178"/>
      <c r="C540" s="179"/>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c r="A541" s="177"/>
      <c r="B541" s="178"/>
      <c r="C541" s="179"/>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c r="A542" s="177"/>
      <c r="B542" s="178"/>
      <c r="C542" s="179"/>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c r="A543" s="177"/>
      <c r="B543" s="178"/>
      <c r="C543" s="179"/>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c r="A544" s="177"/>
      <c r="B544" s="178"/>
      <c r="C544" s="179"/>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c r="A545" s="177"/>
      <c r="B545" s="178"/>
      <c r="C545" s="179"/>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c r="A546" s="177"/>
      <c r="B546" s="178"/>
      <c r="C546" s="179"/>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c r="A547" s="177"/>
      <c r="B547" s="178"/>
      <c r="C547" s="179"/>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c r="A548" s="177"/>
      <c r="B548" s="178"/>
      <c r="C548" s="179"/>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c r="A549" s="177"/>
      <c r="B549" s="178"/>
      <c r="C549" s="179"/>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c r="A550" s="177"/>
      <c r="B550" s="178"/>
      <c r="C550" s="179"/>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c r="A551" s="177"/>
      <c r="B551" s="178"/>
      <c r="C551" s="179"/>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c r="A552" s="177"/>
      <c r="B552" s="178"/>
      <c r="C552" s="179"/>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c r="A553" s="177"/>
      <c r="B553" s="178"/>
      <c r="C553" s="179"/>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c r="A554" s="177"/>
      <c r="B554" s="178"/>
      <c r="C554" s="179"/>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c r="A555" s="177"/>
      <c r="B555" s="178"/>
      <c r="C555" s="179"/>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c r="A556" s="177"/>
      <c r="B556" s="178"/>
      <c r="C556" s="179"/>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c r="A557" s="177"/>
      <c r="B557" s="178"/>
      <c r="C557" s="179"/>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c r="A558" s="177"/>
      <c r="B558" s="178"/>
      <c r="C558" s="179"/>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c r="A559" s="177"/>
      <c r="B559" s="178"/>
      <c r="C559" s="179"/>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c r="A560" s="177"/>
      <c r="B560" s="178"/>
      <c r="C560" s="179"/>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c r="A561" s="177"/>
      <c r="B561" s="178"/>
      <c r="C561" s="179"/>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c r="A562" s="177"/>
      <c r="B562" s="178"/>
      <c r="C562" s="179"/>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c r="A563" s="177"/>
      <c r="B563" s="178"/>
      <c r="C563" s="179"/>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c r="A564" s="177"/>
      <c r="B564" s="178"/>
      <c r="C564" s="179"/>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c r="A565" s="177"/>
      <c r="B565" s="178"/>
      <c r="C565" s="179"/>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c r="A566" s="177"/>
      <c r="B566" s="178"/>
      <c r="C566" s="179"/>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c r="A567" s="177"/>
      <c r="B567" s="178"/>
      <c r="C567" s="179"/>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c r="A568" s="177"/>
      <c r="B568" s="178"/>
      <c r="C568" s="179"/>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c r="A569" s="177"/>
      <c r="B569" s="178"/>
      <c r="C569" s="179"/>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c r="A570" s="177"/>
      <c r="B570" s="178"/>
      <c r="C570" s="179"/>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c r="A571" s="177"/>
      <c r="B571" s="178"/>
      <c r="C571" s="179"/>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c r="A572" s="177"/>
      <c r="B572" s="178"/>
      <c r="C572" s="179"/>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c r="A573" s="177"/>
      <c r="B573" s="178"/>
      <c r="C573" s="179"/>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c r="A574" s="177"/>
      <c r="B574" s="178"/>
      <c r="C574" s="179"/>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c r="A575" s="177"/>
      <c r="B575" s="178"/>
      <c r="C575" s="179"/>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c r="A576" s="177"/>
      <c r="B576" s="178"/>
      <c r="C576" s="179"/>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c r="A577" s="177"/>
      <c r="B577" s="178"/>
      <c r="C577" s="179"/>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c r="A578" s="177"/>
      <c r="B578" s="178"/>
      <c r="C578" s="179"/>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c r="A579" s="177"/>
      <c r="B579" s="178"/>
      <c r="C579" s="179"/>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c r="A580" s="177"/>
      <c r="B580" s="178"/>
      <c r="C580" s="179"/>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c r="A581" s="177"/>
      <c r="B581" s="178"/>
      <c r="C581" s="179"/>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c r="A582" s="177"/>
      <c r="B582" s="178"/>
      <c r="C582" s="179"/>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c r="A583" s="177"/>
      <c r="B583" s="178"/>
      <c r="C583" s="179"/>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c r="A584" s="177"/>
      <c r="B584" s="178"/>
      <c r="C584" s="179"/>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c r="A585" s="177"/>
      <c r="B585" s="178"/>
      <c r="C585" s="179"/>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c r="A586" s="177"/>
      <c r="B586" s="178"/>
      <c r="C586" s="179"/>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c r="A587" s="177"/>
      <c r="B587" s="178"/>
      <c r="C587" s="179"/>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c r="A588" s="177"/>
      <c r="B588" s="178"/>
      <c r="C588" s="179"/>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c r="A589" s="177"/>
      <c r="B589" s="178"/>
      <c r="C589" s="179"/>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c r="A590" s="177"/>
      <c r="B590" s="178"/>
      <c r="C590" s="179"/>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c r="A591" s="177"/>
      <c r="B591" s="178"/>
      <c r="C591" s="179"/>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c r="A592" s="177"/>
      <c r="B592" s="178"/>
      <c r="C592" s="179"/>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c r="A593" s="177"/>
      <c r="B593" s="178"/>
      <c r="C593" s="179"/>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c r="A594" s="177"/>
      <c r="B594" s="178"/>
      <c r="C594" s="179"/>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c r="A595" s="177"/>
      <c r="B595" s="178"/>
      <c r="C595" s="179"/>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c r="A596" s="177"/>
      <c r="B596" s="178"/>
      <c r="C596" s="179"/>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c r="A597" s="177"/>
      <c r="B597" s="178"/>
      <c r="C597" s="179"/>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c r="A598" s="177"/>
      <c r="B598" s="178"/>
      <c r="C598" s="179"/>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c r="A599" s="177"/>
      <c r="B599" s="178"/>
      <c r="C599" s="179"/>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c r="A600" s="177"/>
      <c r="B600" s="178"/>
      <c r="C600" s="179"/>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c r="A601" s="177"/>
      <c r="B601" s="178"/>
      <c r="C601" s="179"/>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c r="A602" s="177"/>
      <c r="B602" s="178"/>
      <c r="C602" s="179"/>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c r="A603" s="177"/>
      <c r="B603" s="178"/>
      <c r="C603" s="179"/>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c r="A604" s="177"/>
      <c r="B604" s="178"/>
      <c r="C604" s="179"/>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c r="A605" s="177"/>
      <c r="B605" s="178"/>
      <c r="C605" s="179"/>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c r="A606" s="177"/>
      <c r="B606" s="178"/>
      <c r="C606" s="179"/>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c r="A607" s="177"/>
      <c r="B607" s="178"/>
      <c r="C607" s="179"/>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c r="A608" s="177"/>
      <c r="B608" s="178"/>
      <c r="C608" s="179"/>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c r="A609" s="177"/>
      <c r="B609" s="178"/>
      <c r="C609" s="179"/>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c r="A610" s="177"/>
      <c r="B610" s="178"/>
      <c r="C610" s="179"/>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c r="A611" s="177"/>
      <c r="B611" s="178"/>
      <c r="C611" s="179"/>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c r="A612" s="177"/>
      <c r="B612" s="178"/>
      <c r="C612" s="179"/>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c r="A613" s="177"/>
      <c r="B613" s="178"/>
      <c r="C613" s="179"/>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c r="A614" s="177"/>
      <c r="B614" s="178"/>
      <c r="C614" s="179"/>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c r="A615" s="177"/>
      <c r="B615" s="178"/>
      <c r="C615" s="179"/>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c r="A616" s="177"/>
      <c r="B616" s="178"/>
      <c r="C616" s="179"/>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c r="A617" s="177"/>
      <c r="B617" s="178"/>
      <c r="C617" s="179"/>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c r="A618" s="177"/>
      <c r="B618" s="178"/>
      <c r="C618" s="179"/>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c r="A619" s="177"/>
      <c r="B619" s="178"/>
      <c r="C619" s="179"/>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c r="A620" s="177"/>
      <c r="B620" s="178"/>
      <c r="C620" s="179"/>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c r="A621" s="177"/>
      <c r="B621" s="178"/>
      <c r="C621" s="179"/>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c r="A622" s="177"/>
      <c r="B622" s="178"/>
      <c r="C622" s="179"/>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c r="A623" s="177"/>
      <c r="B623" s="178"/>
      <c r="C623" s="179"/>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c r="A624" s="177"/>
      <c r="B624" s="178"/>
      <c r="C624" s="179"/>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c r="A625" s="177"/>
      <c r="B625" s="178"/>
      <c r="C625" s="179"/>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c r="A626" s="177"/>
      <c r="B626" s="178"/>
      <c r="C626" s="179"/>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c r="A627" s="177"/>
      <c r="B627" s="178"/>
      <c r="C627" s="179"/>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c r="A628" s="177"/>
      <c r="B628" s="178"/>
      <c r="C628" s="179"/>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c r="A629" s="177"/>
      <c r="B629" s="178"/>
      <c r="C629" s="179"/>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c r="A630" s="177"/>
      <c r="B630" s="178"/>
      <c r="C630" s="179"/>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c r="A631" s="177"/>
      <c r="B631" s="178"/>
      <c r="C631" s="179"/>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c r="A632" s="177"/>
      <c r="B632" s="178"/>
      <c r="C632" s="179"/>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c r="A633" s="177"/>
      <c r="B633" s="178"/>
      <c r="C633" s="179"/>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c r="A634" s="177"/>
      <c r="B634" s="178"/>
      <c r="C634" s="179"/>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c r="A635" s="177"/>
      <c r="B635" s="178"/>
      <c r="C635" s="179"/>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c r="A636" s="177"/>
      <c r="B636" s="178"/>
      <c r="C636" s="179"/>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c r="A637" s="177"/>
      <c r="B637" s="178"/>
      <c r="C637" s="179"/>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c r="A638" s="177"/>
      <c r="B638" s="178"/>
      <c r="C638" s="179"/>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c r="A639" s="177"/>
      <c r="B639" s="178"/>
      <c r="C639" s="179"/>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c r="A640" s="177"/>
      <c r="B640" s="178"/>
      <c r="C640" s="179"/>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c r="A641" s="177"/>
      <c r="B641" s="178"/>
      <c r="C641" s="179"/>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c r="A642" s="177"/>
      <c r="B642" s="178"/>
      <c r="C642" s="179"/>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c r="A643" s="177"/>
      <c r="B643" s="178"/>
      <c r="C643" s="179"/>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c r="A644" s="177"/>
      <c r="B644" s="178"/>
      <c r="C644" s="179"/>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c r="A645" s="177"/>
      <c r="B645" s="178"/>
      <c r="C645" s="179"/>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c r="A646" s="177"/>
      <c r="B646" s="178"/>
      <c r="C646" s="179"/>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c r="A647" s="177"/>
      <c r="B647" s="178"/>
      <c r="C647" s="179"/>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c r="A648" s="177"/>
      <c r="B648" s="178"/>
      <c r="C648" s="179"/>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c r="A649" s="177"/>
      <c r="B649" s="178"/>
      <c r="C649" s="179"/>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c r="A650" s="177"/>
      <c r="B650" s="178"/>
      <c r="C650" s="179"/>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c r="A651" s="177"/>
      <c r="B651" s="178"/>
      <c r="C651" s="179"/>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c r="A652" s="177"/>
      <c r="B652" s="178"/>
      <c r="C652" s="179"/>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c r="A653" s="177"/>
      <c r="B653" s="178"/>
      <c r="C653" s="179"/>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c r="A654" s="177"/>
      <c r="B654" s="178"/>
      <c r="C654" s="179"/>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c r="A655" s="177"/>
      <c r="B655" s="178"/>
      <c r="C655" s="179"/>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c r="A656" s="177"/>
      <c r="B656" s="178"/>
      <c r="C656" s="179"/>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c r="A657" s="177"/>
      <c r="B657" s="178"/>
      <c r="C657" s="179"/>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c r="A658" s="177"/>
      <c r="B658" s="178"/>
      <c r="C658" s="179"/>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c r="A659" s="177"/>
      <c r="B659" s="178"/>
      <c r="C659" s="179"/>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c r="A660" s="177"/>
      <c r="B660" s="178"/>
      <c r="C660" s="179"/>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c r="A661" s="177"/>
      <c r="B661" s="178"/>
      <c r="C661" s="179"/>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c r="A662" s="177"/>
      <c r="B662" s="178"/>
      <c r="C662" s="179"/>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c r="A663" s="177"/>
      <c r="B663" s="178"/>
      <c r="C663" s="179"/>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c r="A664" s="177"/>
      <c r="B664" s="178"/>
      <c r="C664" s="179"/>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c r="A665" s="177"/>
      <c r="B665" s="178"/>
      <c r="C665" s="179"/>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c r="A666" s="177"/>
      <c r="B666" s="178"/>
      <c r="C666" s="179"/>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c r="A667" s="177"/>
      <c r="B667" s="178"/>
      <c r="C667" s="179"/>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c r="A668" s="177"/>
      <c r="B668" s="178"/>
      <c r="C668" s="179"/>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c r="A669" s="177"/>
      <c r="B669" s="178"/>
      <c r="C669" s="179"/>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c r="A670" s="177"/>
      <c r="B670" s="178"/>
      <c r="C670" s="179"/>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c r="A671" s="177"/>
      <c r="B671" s="178"/>
      <c r="C671" s="179"/>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c r="A672" s="177"/>
      <c r="B672" s="178"/>
      <c r="C672" s="179"/>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c r="A673" s="177"/>
      <c r="B673" s="178"/>
      <c r="C673" s="179"/>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c r="A674" s="177"/>
      <c r="B674" s="178"/>
      <c r="C674" s="179"/>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c r="A675" s="177"/>
      <c r="B675" s="178"/>
      <c r="C675" s="179"/>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c r="A676" s="177"/>
      <c r="B676" s="178"/>
      <c r="C676" s="179"/>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c r="A677" s="177"/>
      <c r="B677" s="178"/>
      <c r="C677" s="179"/>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c r="A678" s="177"/>
      <c r="B678" s="178"/>
      <c r="C678" s="179"/>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c r="A679" s="177"/>
      <c r="B679" s="178"/>
      <c r="C679" s="179"/>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c r="A680" s="177"/>
      <c r="B680" s="178"/>
      <c r="C680" s="179"/>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c r="A681" s="177"/>
      <c r="B681" s="178"/>
      <c r="C681" s="179"/>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c r="A682" s="177"/>
      <c r="B682" s="178"/>
      <c r="C682" s="179"/>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c r="A683" s="177"/>
      <c r="B683" s="178"/>
      <c r="C683" s="179"/>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c r="A684" s="177"/>
      <c r="B684" s="178"/>
      <c r="C684" s="179"/>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c r="A685" s="177"/>
      <c r="B685" s="178"/>
      <c r="C685" s="179"/>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c r="A686" s="177"/>
      <c r="B686" s="178"/>
      <c r="C686" s="179"/>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c r="A687" s="177"/>
      <c r="B687" s="178"/>
      <c r="C687" s="179"/>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c r="A688" s="177"/>
      <c r="B688" s="178"/>
      <c r="C688" s="179"/>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c r="A689" s="177"/>
      <c r="B689" s="178"/>
      <c r="C689" s="179"/>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c r="A690" s="177"/>
      <c r="B690" s="178"/>
      <c r="C690" s="179"/>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c r="A691" s="177"/>
      <c r="B691" s="178"/>
      <c r="C691" s="179"/>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c r="A692" s="177"/>
      <c r="B692" s="178"/>
      <c r="C692" s="179"/>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c r="A693" s="177"/>
      <c r="B693" s="178"/>
      <c r="C693" s="179"/>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c r="A694" s="177"/>
      <c r="B694" s="178"/>
      <c r="C694" s="179"/>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c r="A695" s="177"/>
      <c r="B695" s="178"/>
      <c r="C695" s="179"/>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c r="A696" s="177"/>
      <c r="B696" s="178"/>
      <c r="C696" s="179"/>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c r="A697" s="177"/>
      <c r="B697" s="178"/>
      <c r="C697" s="179"/>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c r="A698" s="177"/>
      <c r="B698" s="178"/>
      <c r="C698" s="179"/>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c r="A699" s="177"/>
      <c r="B699" s="178"/>
      <c r="C699" s="179"/>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c r="A700" s="177"/>
      <c r="B700" s="178"/>
      <c r="C700" s="179"/>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c r="A701" s="177"/>
      <c r="B701" s="178"/>
      <c r="C701" s="179"/>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c r="A702" s="177"/>
      <c r="B702" s="178"/>
      <c r="C702" s="179"/>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c r="A703" s="177"/>
      <c r="B703" s="178"/>
      <c r="C703" s="179"/>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c r="A704" s="177"/>
      <c r="B704" s="178"/>
      <c r="C704" s="179"/>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c r="A705" s="177"/>
      <c r="B705" s="178"/>
      <c r="C705" s="179"/>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c r="A706" s="177"/>
      <c r="B706" s="178"/>
      <c r="C706" s="179"/>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c r="A707" s="177"/>
      <c r="B707" s="178"/>
      <c r="C707" s="179"/>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c r="A708" s="177"/>
      <c r="B708" s="178"/>
      <c r="C708" s="179"/>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c r="A709" s="177"/>
      <c r="B709" s="178"/>
      <c r="C709" s="179"/>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c r="A710" s="177"/>
      <c r="B710" s="178"/>
      <c r="C710" s="179"/>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c r="A711" s="177"/>
      <c r="B711" s="178"/>
      <c r="C711" s="179"/>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c r="A712" s="177"/>
      <c r="B712" s="178"/>
      <c r="C712" s="179"/>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c r="A713" s="177"/>
      <c r="B713" s="178"/>
      <c r="C713" s="179"/>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c r="A714" s="177"/>
      <c r="B714" s="178"/>
      <c r="C714" s="179"/>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c r="A715" s="177"/>
      <c r="B715" s="178"/>
      <c r="C715" s="179"/>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c r="A716" s="177"/>
      <c r="B716" s="178"/>
      <c r="C716" s="179"/>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c r="A717" s="177"/>
      <c r="B717" s="178"/>
      <c r="C717" s="179"/>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c r="A718" s="177"/>
      <c r="B718" s="178"/>
      <c r="C718" s="179"/>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c r="A719" s="177"/>
      <c r="B719" s="178"/>
      <c r="C719" s="179"/>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c r="A720" s="177"/>
      <c r="B720" s="178"/>
      <c r="C720" s="179"/>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c r="A721" s="177"/>
      <c r="B721" s="178"/>
      <c r="C721" s="179"/>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c r="A722" s="177"/>
      <c r="B722" s="178"/>
      <c r="C722" s="179"/>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c r="A723" s="177"/>
      <c r="B723" s="178"/>
      <c r="C723" s="179"/>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c r="A724" s="177"/>
      <c r="B724" s="178"/>
      <c r="C724" s="179"/>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c r="A725" s="177"/>
      <c r="B725" s="178"/>
      <c r="C725" s="179"/>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c r="A726" s="177"/>
      <c r="B726" s="178"/>
      <c r="C726" s="179"/>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c r="A727" s="177"/>
      <c r="B727" s="178"/>
      <c r="C727" s="179"/>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c r="A728" s="177"/>
      <c r="B728" s="178"/>
      <c r="C728" s="179"/>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c r="A729" s="177"/>
      <c r="B729" s="178"/>
      <c r="C729" s="179"/>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c r="A730" s="177"/>
      <c r="B730" s="178"/>
      <c r="C730" s="179"/>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c r="A731" s="177"/>
      <c r="B731" s="178"/>
      <c r="C731" s="179"/>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c r="A732" s="177"/>
      <c r="B732" s="178"/>
      <c r="C732" s="179"/>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c r="A733" s="177"/>
      <c r="B733" s="178"/>
      <c r="C733" s="179"/>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c r="A734" s="177"/>
      <c r="B734" s="178"/>
      <c r="C734" s="179"/>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c r="A735" s="177"/>
      <c r="B735" s="178"/>
      <c r="C735" s="179"/>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c r="A736" s="177"/>
      <c r="B736" s="178"/>
      <c r="C736" s="179"/>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c r="A737" s="177"/>
      <c r="B737" s="178"/>
      <c r="C737" s="179"/>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c r="A738" s="177"/>
      <c r="B738" s="178"/>
      <c r="C738" s="179"/>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c r="A739" s="177"/>
      <c r="B739" s="178"/>
      <c r="C739" s="179"/>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c r="A740" s="177"/>
      <c r="B740" s="178"/>
      <c r="C740" s="179"/>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c r="A741" s="177"/>
      <c r="B741" s="178"/>
      <c r="C741" s="179"/>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c r="A742" s="177"/>
      <c r="B742" s="178"/>
      <c r="C742" s="179"/>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c r="A743" s="177"/>
      <c r="B743" s="178"/>
      <c r="C743" s="179"/>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c r="A744" s="177"/>
      <c r="B744" s="178"/>
      <c r="C744" s="179"/>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c r="A745" s="177"/>
      <c r="B745" s="178"/>
      <c r="C745" s="179"/>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c r="A746" s="177"/>
      <c r="B746" s="178"/>
      <c r="C746" s="179"/>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c r="A747" s="177"/>
      <c r="B747" s="178"/>
      <c r="C747" s="179"/>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c r="A748" s="177"/>
      <c r="B748" s="178"/>
      <c r="C748" s="179"/>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c r="A749" s="177"/>
      <c r="B749" s="178"/>
      <c r="C749" s="179"/>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c r="A750" s="177"/>
      <c r="B750" s="178"/>
      <c r="C750" s="179"/>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c r="A751" s="177"/>
      <c r="B751" s="178"/>
      <c r="C751" s="179"/>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c r="A752" s="177"/>
      <c r="B752" s="178"/>
      <c r="C752" s="179"/>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c r="A753" s="177"/>
      <c r="B753" s="178"/>
      <c r="C753" s="179"/>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c r="A754" s="177"/>
      <c r="B754" s="178"/>
      <c r="C754" s="179"/>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c r="A755" s="177"/>
      <c r="B755" s="178"/>
      <c r="C755" s="179"/>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c r="A756" s="177"/>
      <c r="B756" s="178"/>
      <c r="C756" s="179"/>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c r="A757" s="177"/>
      <c r="B757" s="178"/>
      <c r="C757" s="179"/>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c r="A758" s="177"/>
      <c r="B758" s="178"/>
      <c r="C758" s="179"/>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c r="A759" s="177"/>
      <c r="B759" s="178"/>
      <c r="C759" s="179"/>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c r="A760" s="177"/>
      <c r="B760" s="178"/>
      <c r="C760" s="179"/>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c r="A761" s="177"/>
      <c r="B761" s="178"/>
      <c r="C761" s="179"/>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c r="A762" s="177"/>
      <c r="B762" s="178"/>
      <c r="C762" s="179"/>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c r="A763" s="177"/>
      <c r="B763" s="178"/>
      <c r="C763" s="179"/>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c r="A764" s="177"/>
      <c r="B764" s="178"/>
      <c r="C764" s="179"/>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c r="A765" s="177"/>
      <c r="B765" s="178"/>
      <c r="C765" s="179"/>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c r="A766" s="177"/>
      <c r="B766" s="178"/>
      <c r="C766" s="179"/>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c r="A767" s="177"/>
      <c r="B767" s="178"/>
      <c r="C767" s="179"/>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c r="A768" s="177"/>
      <c r="B768" s="178"/>
      <c r="C768" s="179"/>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c r="A769" s="177"/>
      <c r="B769" s="178"/>
      <c r="C769" s="179"/>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c r="A770" s="177"/>
      <c r="B770" s="178"/>
      <c r="C770" s="179"/>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c r="A771" s="177"/>
      <c r="B771" s="178"/>
      <c r="C771" s="179"/>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c r="A772" s="177"/>
      <c r="B772" s="178"/>
      <c r="C772" s="179"/>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c r="A773" s="177"/>
      <c r="B773" s="178"/>
      <c r="C773" s="179"/>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c r="A774" s="177"/>
      <c r="B774" s="178"/>
      <c r="C774" s="179"/>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c r="A775" s="177"/>
      <c r="B775" s="178"/>
      <c r="C775" s="179"/>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c r="A776" s="177"/>
      <c r="B776" s="178"/>
      <c r="C776" s="179"/>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c r="A777" s="177"/>
      <c r="B777" s="178"/>
      <c r="C777" s="179"/>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c r="A778" s="177"/>
      <c r="B778" s="178"/>
      <c r="C778" s="179"/>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c r="A779" s="177"/>
      <c r="B779" s="178"/>
      <c r="C779" s="179"/>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c r="A780" s="177"/>
      <c r="B780" s="178"/>
      <c r="C780" s="179"/>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c r="A781" s="177"/>
      <c r="B781" s="178"/>
      <c r="C781" s="179"/>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c r="A782" s="177"/>
      <c r="B782" s="178"/>
      <c r="C782" s="179"/>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c r="A783" s="177"/>
      <c r="B783" s="178"/>
      <c r="C783" s="179"/>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c r="A784" s="177"/>
      <c r="B784" s="178"/>
      <c r="C784" s="179"/>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c r="A785" s="177"/>
      <c r="B785" s="178"/>
      <c r="C785" s="179"/>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c r="A786" s="177"/>
      <c r="B786" s="178"/>
      <c r="C786" s="179"/>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c r="A787" s="177"/>
      <c r="B787" s="178"/>
      <c r="C787" s="179"/>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c r="A788" s="177"/>
      <c r="B788" s="178"/>
      <c r="C788" s="179"/>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c r="A789" s="177"/>
      <c r="B789" s="178"/>
      <c r="C789" s="179"/>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c r="A790" s="177"/>
      <c r="B790" s="178"/>
      <c r="C790" s="179"/>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c r="A791" s="177"/>
      <c r="B791" s="178"/>
      <c r="C791" s="179"/>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c r="A792" s="177"/>
      <c r="B792" s="178"/>
      <c r="C792" s="179"/>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c r="A793" s="177"/>
      <c r="B793" s="178"/>
      <c r="C793" s="179"/>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c r="A794" s="177"/>
      <c r="B794" s="178"/>
      <c r="C794" s="179"/>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c r="A795" s="177"/>
      <c r="B795" s="178"/>
      <c r="C795" s="179"/>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c r="A796" s="177"/>
      <c r="B796" s="178"/>
      <c r="C796" s="179"/>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c r="A797" s="177"/>
      <c r="B797" s="178"/>
      <c r="C797" s="179"/>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c r="A798" s="177"/>
      <c r="B798" s="178"/>
      <c r="C798" s="179"/>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c r="A799" s="177"/>
      <c r="B799" s="178"/>
      <c r="C799" s="179"/>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c r="A800" s="177"/>
      <c r="B800" s="178"/>
      <c r="C800" s="179"/>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c r="A801" s="177"/>
      <c r="B801" s="178"/>
      <c r="C801" s="179"/>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c r="A802" s="177"/>
      <c r="B802" s="178"/>
      <c r="C802" s="179"/>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c r="A803" s="177"/>
      <c r="B803" s="178"/>
      <c r="C803" s="179"/>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c r="A804" s="177"/>
      <c r="B804" s="178"/>
      <c r="C804" s="179"/>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c r="A805" s="177"/>
      <c r="B805" s="178"/>
      <c r="C805" s="179"/>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c r="A806" s="177"/>
      <c r="B806" s="178"/>
      <c r="C806" s="179"/>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c r="A807" s="177"/>
      <c r="B807" s="178"/>
      <c r="C807" s="179"/>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c r="A808" s="177"/>
      <c r="B808" s="178"/>
      <c r="C808" s="179"/>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c r="A809" s="177"/>
      <c r="B809" s="178"/>
      <c r="C809" s="179"/>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c r="A810" s="177"/>
      <c r="B810" s="178"/>
      <c r="C810" s="179"/>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c r="A811" s="177"/>
      <c r="B811" s="178"/>
      <c r="C811" s="179"/>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c r="A812" s="177"/>
      <c r="B812" s="178"/>
      <c r="C812" s="179"/>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c r="A813" s="177"/>
      <c r="B813" s="178"/>
      <c r="C813" s="179"/>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c r="A814" s="177"/>
      <c r="B814" s="178"/>
      <c r="C814" s="179"/>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c r="A815" s="177"/>
      <c r="B815" s="178"/>
      <c r="C815" s="179"/>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c r="A816" s="177"/>
      <c r="B816" s="178"/>
      <c r="C816" s="179"/>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c r="A817" s="177"/>
      <c r="B817" s="178"/>
      <c r="C817" s="179"/>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c r="A818" s="177"/>
      <c r="B818" s="178"/>
      <c r="C818" s="179"/>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c r="A819" s="177"/>
      <c r="B819" s="178"/>
      <c r="C819" s="179"/>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c r="A820" s="177"/>
      <c r="B820" s="178"/>
      <c r="C820" s="179"/>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c r="A821" s="177"/>
      <c r="B821" s="178"/>
      <c r="C821" s="179"/>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c r="A822" s="177"/>
      <c r="B822" s="178"/>
      <c r="C822" s="179"/>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c r="A823" s="177"/>
      <c r="B823" s="178"/>
      <c r="C823" s="179"/>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c r="A824" s="177"/>
      <c r="B824" s="178"/>
      <c r="C824" s="179"/>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c r="A825" s="177"/>
      <c r="B825" s="178"/>
      <c r="C825" s="179"/>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c r="A826" s="177"/>
      <c r="B826" s="178"/>
      <c r="C826" s="179"/>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c r="A827" s="177"/>
      <c r="B827" s="178"/>
      <c r="C827" s="179"/>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c r="A828" s="177"/>
      <c r="B828" s="178"/>
      <c r="C828" s="179"/>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c r="A829" s="177"/>
      <c r="B829" s="178"/>
      <c r="C829" s="179"/>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c r="A830" s="177"/>
      <c r="B830" s="178"/>
      <c r="C830" s="179"/>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c r="A831" s="177"/>
      <c r="B831" s="178"/>
      <c r="C831" s="179"/>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c r="A832" s="177"/>
      <c r="B832" s="178"/>
      <c r="C832" s="179"/>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c r="A833" s="177"/>
      <c r="B833" s="178"/>
      <c r="C833" s="179"/>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c r="A834" s="177"/>
      <c r="B834" s="178"/>
      <c r="C834" s="179"/>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c r="A835" s="177"/>
      <c r="B835" s="178"/>
      <c r="C835" s="179"/>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c r="A836" s="177"/>
      <c r="B836" s="178"/>
      <c r="C836" s="179"/>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c r="A837" s="177"/>
      <c r="B837" s="178"/>
      <c r="C837" s="179"/>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c r="A838" s="177"/>
      <c r="B838" s="178"/>
      <c r="C838" s="179"/>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c r="A839" s="177"/>
      <c r="B839" s="178"/>
      <c r="C839" s="179"/>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c r="A840" s="177"/>
      <c r="B840" s="178"/>
      <c r="C840" s="179"/>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c r="A841" s="177"/>
      <c r="B841" s="178"/>
      <c r="C841" s="179"/>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c r="A842" s="177"/>
      <c r="B842" s="178"/>
      <c r="C842" s="179"/>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c r="A843" s="177"/>
      <c r="B843" s="178"/>
      <c r="C843" s="179"/>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c r="A844" s="177"/>
      <c r="B844" s="178"/>
      <c r="C844" s="179"/>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c r="A845" s="177"/>
      <c r="B845" s="178"/>
      <c r="C845" s="179"/>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c r="A846" s="177"/>
      <c r="B846" s="178"/>
      <c r="C846" s="179"/>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c r="A847" s="177"/>
      <c r="B847" s="178"/>
      <c r="C847" s="179"/>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c r="A848" s="177"/>
      <c r="B848" s="178"/>
      <c r="C848" s="179"/>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c r="A849" s="177"/>
      <c r="B849" s="178"/>
      <c r="C849" s="179"/>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c r="A850" s="177"/>
      <c r="B850" s="178"/>
      <c r="C850" s="179"/>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c r="A851" s="177"/>
      <c r="B851" s="178"/>
      <c r="C851" s="179"/>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c r="A852" s="177"/>
      <c r="B852" s="178"/>
      <c r="C852" s="179"/>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c r="A853" s="177"/>
      <c r="B853" s="178"/>
      <c r="C853" s="179"/>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c r="A854" s="177"/>
      <c r="B854" s="178"/>
      <c r="C854" s="179"/>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c r="A855" s="177"/>
      <c r="B855" s="178"/>
      <c r="C855" s="179"/>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c r="A856" s="177"/>
      <c r="B856" s="178"/>
      <c r="C856" s="179"/>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c r="A857" s="177"/>
      <c r="B857" s="178"/>
      <c r="C857" s="179"/>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c r="A858" s="177"/>
      <c r="B858" s="178"/>
      <c r="C858" s="179"/>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c r="A859" s="177"/>
      <c r="B859" s="178"/>
      <c r="C859" s="179"/>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c r="A860" s="177"/>
      <c r="B860" s="178"/>
      <c r="C860" s="179"/>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c r="A861" s="177"/>
      <c r="B861" s="178"/>
      <c r="C861" s="179"/>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c r="A862" s="177"/>
      <c r="B862" s="178"/>
      <c r="C862" s="179"/>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c r="A863" s="177"/>
      <c r="B863" s="178"/>
      <c r="C863" s="179"/>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c r="A864" s="177"/>
      <c r="B864" s="178"/>
      <c r="C864" s="179"/>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c r="A865" s="177"/>
      <c r="B865" s="178"/>
      <c r="C865" s="179"/>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c r="A866" s="177"/>
      <c r="B866" s="178"/>
      <c r="C866" s="179"/>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c r="A867" s="177"/>
      <c r="B867" s="178"/>
      <c r="C867" s="179"/>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c r="A868" s="177"/>
      <c r="B868" s="178"/>
      <c r="C868" s="179"/>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c r="A869" s="177"/>
      <c r="B869" s="178"/>
      <c r="C869" s="179"/>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c r="A870" s="177"/>
      <c r="B870" s="178"/>
      <c r="C870" s="179"/>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c r="A871" s="177"/>
      <c r="B871" s="178"/>
      <c r="C871" s="179"/>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c r="A872" s="177"/>
      <c r="B872" s="178"/>
      <c r="C872" s="179"/>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c r="A873" s="177"/>
      <c r="B873" s="178"/>
      <c r="C873" s="179"/>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c r="A874" s="177"/>
      <c r="B874" s="178"/>
      <c r="C874" s="179"/>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c r="A875" s="177"/>
      <c r="B875" s="178"/>
      <c r="C875" s="179"/>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c r="A876" s="177"/>
      <c r="B876" s="178"/>
      <c r="C876" s="179"/>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c r="A877" s="177"/>
      <c r="B877" s="178"/>
      <c r="C877" s="179"/>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c r="A878" s="177"/>
      <c r="B878" s="178"/>
      <c r="C878" s="179"/>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c r="A879" s="177"/>
      <c r="B879" s="178"/>
      <c r="C879" s="179"/>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c r="A880" s="177"/>
      <c r="B880" s="178"/>
      <c r="C880" s="179"/>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c r="A881" s="177"/>
      <c r="B881" s="178"/>
      <c r="C881" s="179"/>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c r="A882" s="177"/>
      <c r="B882" s="178"/>
      <c r="C882" s="179"/>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c r="A883" s="177"/>
      <c r="B883" s="178"/>
      <c r="C883" s="179"/>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c r="A884" s="177"/>
      <c r="B884" s="178"/>
      <c r="C884" s="179"/>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c r="A885" s="177"/>
      <c r="B885" s="178"/>
      <c r="C885" s="179"/>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c r="A886" s="177"/>
      <c r="B886" s="178"/>
      <c r="C886" s="179"/>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c r="A887" s="177"/>
      <c r="B887" s="178"/>
      <c r="C887" s="179"/>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c r="A888" s="177"/>
      <c r="B888" s="178"/>
      <c r="C888" s="179"/>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c r="A889" s="177"/>
      <c r="B889" s="178"/>
      <c r="C889" s="179"/>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c r="A890" s="177"/>
      <c r="B890" s="178"/>
      <c r="C890" s="179"/>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c r="A891" s="177"/>
      <c r="B891" s="178"/>
      <c r="C891" s="179"/>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c r="A892" s="177"/>
      <c r="B892" s="178"/>
      <c r="C892" s="179"/>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c r="A893" s="177"/>
      <c r="B893" s="178"/>
      <c r="C893" s="179"/>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c r="A894" s="177"/>
      <c r="B894" s="178"/>
      <c r="C894" s="179"/>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c r="A895" s="177"/>
      <c r="B895" s="178"/>
      <c r="C895" s="179"/>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c r="A896" s="177"/>
      <c r="B896" s="178"/>
      <c r="C896" s="179"/>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c r="A897" s="177"/>
      <c r="B897" s="178"/>
      <c r="C897" s="179"/>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c r="A898" s="177"/>
      <c r="B898" s="178"/>
      <c r="C898" s="179"/>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c r="A899" s="177"/>
      <c r="B899" s="178"/>
      <c r="C899" s="179"/>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c r="A900" s="177"/>
      <c r="B900" s="178"/>
      <c r="C900" s="179"/>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c r="A901" s="177"/>
      <c r="B901" s="178"/>
      <c r="C901" s="179"/>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c r="A902" s="177"/>
      <c r="B902" s="178"/>
      <c r="C902" s="179"/>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c r="A903" s="177"/>
      <c r="B903" s="178"/>
      <c r="C903" s="179"/>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c r="A904" s="177"/>
      <c r="B904" s="178"/>
      <c r="C904" s="179"/>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c r="A905" s="177"/>
      <c r="B905" s="178"/>
      <c r="C905" s="179"/>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c r="A906" s="177"/>
      <c r="B906" s="178"/>
      <c r="C906" s="179"/>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c r="A907" s="177"/>
      <c r="B907" s="178"/>
      <c r="C907" s="179"/>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c r="A908" s="177"/>
      <c r="B908" s="178"/>
      <c r="C908" s="179"/>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c r="A909" s="177"/>
      <c r="B909" s="178"/>
      <c r="C909" s="179"/>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c r="A910" s="177"/>
      <c r="B910" s="178"/>
      <c r="C910" s="179"/>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c r="A911" s="177"/>
      <c r="B911" s="178"/>
      <c r="C911" s="179"/>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c r="A912" s="177"/>
      <c r="B912" s="178"/>
      <c r="C912" s="179"/>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c r="A913" s="177"/>
      <c r="B913" s="178"/>
      <c r="C913" s="179"/>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c r="A914" s="177"/>
      <c r="B914" s="178"/>
      <c r="C914" s="179"/>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c r="A915" s="177"/>
      <c r="B915" s="178"/>
      <c r="C915" s="179"/>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c r="A916" s="177"/>
      <c r="B916" s="178"/>
      <c r="C916" s="179"/>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c r="A917" s="177"/>
      <c r="B917" s="178"/>
      <c r="C917" s="179"/>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c r="A918" s="177"/>
      <c r="B918" s="178"/>
      <c r="C918" s="179"/>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c r="A919" s="177"/>
      <c r="B919" s="178"/>
      <c r="C919" s="179"/>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c r="A920" s="177"/>
      <c r="B920" s="178"/>
      <c r="C920" s="179"/>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c r="A921" s="177"/>
      <c r="B921" s="178"/>
      <c r="C921" s="179"/>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c r="A922" s="177"/>
      <c r="B922" s="178"/>
      <c r="C922" s="179"/>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c r="A923" s="177"/>
      <c r="B923" s="178"/>
      <c r="C923" s="179"/>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c r="A924" s="177"/>
      <c r="B924" s="178"/>
      <c r="C924" s="179"/>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c r="A925" s="177"/>
      <c r="B925" s="178"/>
      <c r="C925" s="179"/>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c r="A926" s="177"/>
      <c r="B926" s="178"/>
      <c r="C926" s="179"/>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c r="A927" s="177"/>
      <c r="B927" s="178"/>
      <c r="C927" s="179"/>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c r="A928" s="177"/>
      <c r="B928" s="178"/>
      <c r="C928" s="179"/>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c r="A929" s="177"/>
      <c r="B929" s="178"/>
      <c r="C929" s="179"/>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c r="A930" s="177"/>
      <c r="B930" s="178"/>
      <c r="C930" s="179"/>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c r="A931" s="177"/>
      <c r="B931" s="178"/>
      <c r="C931" s="179"/>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c r="A932" s="177"/>
      <c r="B932" s="178"/>
      <c r="C932" s="179"/>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c r="A933" s="177"/>
      <c r="B933" s="178"/>
      <c r="C933" s="179"/>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c r="A934" s="177"/>
      <c r="B934" s="178"/>
      <c r="C934" s="179"/>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c r="A935" s="177"/>
      <c r="B935" s="178"/>
      <c r="C935" s="179"/>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c r="A936" s="177"/>
      <c r="B936" s="178"/>
      <c r="C936" s="179"/>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c r="A937" s="177"/>
      <c r="B937" s="178"/>
      <c r="C937" s="179"/>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c r="A938" s="177"/>
      <c r="B938" s="178"/>
      <c r="C938" s="179"/>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c r="A939" s="177"/>
      <c r="B939" s="178"/>
      <c r="C939" s="179"/>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c r="A940" s="177"/>
      <c r="B940" s="178"/>
      <c r="C940" s="179"/>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c r="A941" s="177"/>
      <c r="B941" s="178"/>
      <c r="C941" s="179"/>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c r="A942" s="177"/>
      <c r="B942" s="178"/>
      <c r="C942" s="179"/>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c r="A943" s="177"/>
      <c r="B943" s="178"/>
      <c r="C943" s="179"/>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c r="A944" s="177"/>
      <c r="B944" s="178"/>
      <c r="C944" s="179"/>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c r="A945" s="177"/>
      <c r="B945" s="178"/>
      <c r="C945" s="179"/>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c r="A946" s="177"/>
      <c r="B946" s="178"/>
      <c r="C946" s="179"/>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c r="A947" s="177"/>
      <c r="B947" s="178"/>
      <c r="C947" s="179"/>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c r="A948" s="177"/>
      <c r="B948" s="178"/>
      <c r="C948" s="179"/>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c r="A949" s="177"/>
      <c r="B949" s="178"/>
      <c r="C949" s="179"/>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c r="A950" s="177"/>
      <c r="B950" s="178"/>
      <c r="C950" s="179"/>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c r="A951" s="177"/>
      <c r="B951" s="178"/>
      <c r="C951" s="179"/>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c r="A952" s="177"/>
      <c r="B952" s="178"/>
      <c r="C952" s="179"/>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c r="A953" s="177"/>
      <c r="B953" s="178"/>
      <c r="C953" s="179"/>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c r="A954" s="177"/>
      <c r="B954" s="178"/>
      <c r="C954" s="179"/>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c r="A955" s="177"/>
      <c r="B955" s="178"/>
      <c r="C955" s="179"/>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c r="A956" s="177"/>
      <c r="B956" s="178"/>
      <c r="C956" s="179"/>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c r="A957" s="177"/>
      <c r="B957" s="178"/>
      <c r="C957" s="179"/>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c r="A958" s="177"/>
      <c r="B958" s="178"/>
      <c r="C958" s="179"/>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c r="A959" s="177"/>
      <c r="B959" s="178"/>
      <c r="C959" s="179"/>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c r="A960" s="177"/>
      <c r="B960" s="178"/>
      <c r="C960" s="179"/>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c r="A961" s="177"/>
      <c r="B961" s="178"/>
      <c r="C961" s="179"/>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c r="A962" s="177"/>
      <c r="B962" s="178"/>
      <c r="C962" s="179"/>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c r="A963" s="177"/>
      <c r="B963" s="178"/>
      <c r="C963" s="179"/>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c r="A964" s="177"/>
      <c r="B964" s="178"/>
      <c r="C964" s="179"/>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c r="A965" s="177"/>
      <c r="B965" s="178"/>
      <c r="C965" s="179"/>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c r="A966" s="177"/>
      <c r="B966" s="178"/>
      <c r="C966" s="179"/>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c r="A967" s="177"/>
      <c r="B967" s="178"/>
      <c r="C967" s="179"/>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c r="A968" s="177"/>
      <c r="B968" s="178"/>
      <c r="C968" s="179"/>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c r="A969" s="177"/>
      <c r="B969" s="178"/>
      <c r="C969" s="179"/>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c r="A970" s="177"/>
      <c r="B970" s="178"/>
      <c r="C970" s="179"/>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c r="A971" s="177"/>
      <c r="B971" s="178"/>
      <c r="C971" s="179"/>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c r="A972" s="177"/>
      <c r="B972" s="178"/>
      <c r="C972" s="179"/>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c r="A973" s="177"/>
      <c r="B973" s="178"/>
      <c r="C973" s="179"/>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c r="A974" s="177"/>
      <c r="B974" s="178"/>
      <c r="C974" s="179"/>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c r="A975" s="177"/>
      <c r="B975" s="178"/>
      <c r="C975" s="179"/>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c r="A976" s="177"/>
      <c r="B976" s="178"/>
      <c r="C976" s="179"/>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c r="A977" s="177"/>
      <c r="B977" s="178"/>
      <c r="C977" s="179"/>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c r="A978" s="177"/>
      <c r="B978" s="178"/>
      <c r="C978" s="179"/>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c r="A979" s="177"/>
      <c r="B979" s="178"/>
      <c r="C979" s="179"/>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sheetData>
  <autoFilter ref="$B$3:$C$71">
    <filterColumn colId="0">
      <filters blank="1">
        <filter val="6. Difference Anxiety"/>
        <filter val="23. Sanskrit"/>
        <filter val="19. Poison Pill / Porcupine Defense"/>
        <filter val="20. Purva-Paksha"/>
        <filter val="8. History-centrism"/>
        <filter val="1. Adhytama Vidya (Embodied Knowing)"/>
        <filter val="4. Criticism of Western Academia"/>
        <filter val="10.  Indian Grand Narrative"/>
        <filter val="Core Concept of Hinduism"/>
        <filter val="24. Science / Technology &amp; Indian Traditions"/>
        <filter val="11.  Indian History"/>
        <filter val="2. Breaking India Forces"/>
        <filter val="Dharma"/>
        <filter val="27. U-Turn Theory"/>
        <filter val="12. Integral Unity of Dharmic Traditions"/>
        <filter val="16. Neo Hinduism"/>
        <filter val="5. Dharmic Pluralism"/>
        <filter val="26. Synthetic Unity of the West"/>
        <filter val="7. Digestion"/>
        <filter val="14. Mutual Respect"/>
        <filter val="22. Sameness Myth"/>
        <filter val="25. Swami Vivekananda’s Influence on Western Thought"/>
        <filter val="Being Different"/>
        <filter val="17. Open Architecture (of Hinduism)"/>
        <filter val="15. Need for Hindu Identity"/>
        <filter val="9. India in the Encounter of Civilizations: China, Islam, and the West"/>
        <filter val="Indian Grand Narratives"/>
        <filter val="13.  Syntheitic Unity of the West"/>
        <filter val="3. Contributions of Indian Civilization"/>
        <filter val="18. Order vs. Chaos"/>
      </filters>
    </filterColumn>
  </autoFilter>
  <mergeCells count="10">
    <mergeCell ref="B4:B7"/>
    <mergeCell ref="B9:B10"/>
    <mergeCell ref="B14:B15"/>
    <mergeCell ref="B16:B19"/>
    <mergeCell ref="B48:B49"/>
    <mergeCell ref="B38:B42"/>
    <mergeCell ref="B53:B54"/>
    <mergeCell ref="B64:B67"/>
    <mergeCell ref="B70:B71"/>
    <mergeCell ref="B25:B26"/>
  </mergeCells>
  <hyperlinks>
    <hyperlink r:id="rId1" ref="B1"/>
    <hyperlink r:id="rId2" ref="C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43"/>
    <col customWidth="1" min="2" max="2" width="33.86"/>
    <col customWidth="1" min="3" max="3" width="22.57"/>
    <col customWidth="1" min="4" max="4" width="30.14"/>
  </cols>
  <sheetData>
    <row r="2">
      <c r="A2" s="201" t="s">
        <v>2337</v>
      </c>
      <c r="B2" s="201" t="s">
        <v>10</v>
      </c>
    </row>
    <row r="3">
      <c r="A3" s="202" t="s">
        <v>2338</v>
      </c>
      <c r="B3" s="203"/>
    </row>
    <row r="4">
      <c r="A4" s="202" t="s">
        <v>2339</v>
      </c>
      <c r="B4" s="203"/>
    </row>
    <row r="5">
      <c r="A5" s="202" t="s">
        <v>2340</v>
      </c>
      <c r="B5" s="203"/>
    </row>
    <row r="6">
      <c r="A6" s="202" t="s">
        <v>2341</v>
      </c>
      <c r="B6" s="203"/>
    </row>
    <row r="7">
      <c r="A7" s="202" t="s">
        <v>2342</v>
      </c>
      <c r="B7" s="203"/>
    </row>
    <row r="8">
      <c r="A8" s="202" t="s">
        <v>2343</v>
      </c>
      <c r="B8" s="203"/>
    </row>
    <row r="9">
      <c r="A9" s="202" t="s">
        <v>2344</v>
      </c>
      <c r="B9" s="203"/>
    </row>
    <row r="10">
      <c r="A10" s="202" t="s">
        <v>2345</v>
      </c>
      <c r="B10" s="203"/>
    </row>
    <row r="11">
      <c r="A11" s="202" t="s">
        <v>2346</v>
      </c>
      <c r="B11" s="203"/>
    </row>
    <row r="12">
      <c r="A12" s="202" t="s">
        <v>2347</v>
      </c>
      <c r="B12" s="203"/>
    </row>
    <row r="13">
      <c r="A13" s="202" t="s">
        <v>2348</v>
      </c>
      <c r="B13" s="203"/>
    </row>
    <row r="14">
      <c r="A14" s="202" t="s">
        <v>2349</v>
      </c>
      <c r="B14" s="204"/>
    </row>
    <row r="15">
      <c r="A15" s="202" t="s">
        <v>2350</v>
      </c>
      <c r="B15" s="204"/>
    </row>
    <row r="16">
      <c r="A16" s="202" t="s">
        <v>370</v>
      </c>
      <c r="B16" s="204"/>
    </row>
    <row r="17">
      <c r="A17" s="202" t="s">
        <v>2351</v>
      </c>
      <c r="B17" s="204"/>
    </row>
    <row r="18">
      <c r="A18" s="202" t="s">
        <v>2352</v>
      </c>
      <c r="B18" s="203"/>
    </row>
    <row r="19">
      <c r="A19" s="202" t="s">
        <v>2353</v>
      </c>
      <c r="B19" s="203"/>
    </row>
    <row r="20">
      <c r="A20" s="202" t="s">
        <v>2354</v>
      </c>
      <c r="B20" s="203"/>
    </row>
    <row r="21">
      <c r="A21" s="202" t="s">
        <v>2355</v>
      </c>
      <c r="B21" s="203"/>
    </row>
    <row r="22">
      <c r="A22" s="202" t="s">
        <v>2356</v>
      </c>
      <c r="B22" s="203"/>
    </row>
    <row r="23">
      <c r="A23" s="202" t="s">
        <v>2357</v>
      </c>
      <c r="B23" s="203"/>
    </row>
    <row r="24">
      <c r="A24" s="202" t="s">
        <v>1182</v>
      </c>
      <c r="B24" s="203"/>
    </row>
    <row r="25">
      <c r="A25" s="194" t="s">
        <v>259</v>
      </c>
      <c r="B25" s="195" t="s">
        <v>2329</v>
      </c>
    </row>
    <row r="26">
      <c r="A26" s="186"/>
      <c r="B26" s="196" t="s">
        <v>2330</v>
      </c>
    </row>
    <row r="27">
      <c r="A27" s="186"/>
      <c r="B27" s="196" t="s">
        <v>2331</v>
      </c>
    </row>
    <row r="28">
      <c r="A28" s="185"/>
      <c r="B28" s="197" t="s">
        <v>260</v>
      </c>
    </row>
    <row r="29">
      <c r="A29" s="198" t="s">
        <v>2332</v>
      </c>
      <c r="B29" s="195" t="s">
        <v>2333</v>
      </c>
    </row>
    <row r="30">
      <c r="A30" s="199" t="s">
        <v>1182</v>
      </c>
      <c r="B30" s="196" t="s">
        <v>1183</v>
      </c>
    </row>
    <row r="31">
      <c r="A31" s="200" t="s">
        <v>2334</v>
      </c>
      <c r="B31" s="196" t="s">
        <v>2335</v>
      </c>
    </row>
    <row r="32">
      <c r="A32" s="185"/>
      <c r="B32" s="196" t="s">
        <v>2336</v>
      </c>
    </row>
  </sheetData>
  <mergeCells count="2">
    <mergeCell ref="A25:A28"/>
    <mergeCell ref="A31:A3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7.29" defaultRowHeight="15.0"/>
  <cols>
    <col customWidth="1" min="2" max="2" width="63.71"/>
    <col customWidth="1" min="3" max="3" width="18.71"/>
  </cols>
  <sheetData>
    <row r="2">
      <c r="B2" s="205" t="s">
        <v>2264</v>
      </c>
      <c r="C2" s="205" t="s">
        <v>2358</v>
      </c>
    </row>
    <row r="3">
      <c r="B3" s="206" t="s">
        <v>2359</v>
      </c>
      <c r="C3" s="207" t="s">
        <v>2235</v>
      </c>
    </row>
    <row r="4">
      <c r="B4" s="208" t="s">
        <v>70</v>
      </c>
      <c r="C4" s="186"/>
    </row>
    <row r="5">
      <c r="B5" s="208" t="s">
        <v>180</v>
      </c>
      <c r="C5" s="186"/>
    </row>
    <row r="6">
      <c r="B6" s="208" t="s">
        <v>1569</v>
      </c>
      <c r="C6" s="186"/>
    </row>
    <row r="7">
      <c r="B7" s="208" t="s">
        <v>851</v>
      </c>
      <c r="C7" s="186"/>
    </row>
    <row r="8">
      <c r="B8" s="208" t="s">
        <v>1672</v>
      </c>
      <c r="C8" s="186"/>
    </row>
    <row r="9">
      <c r="B9" s="208" t="s">
        <v>2360</v>
      </c>
      <c r="C9" s="186"/>
    </row>
    <row r="10">
      <c r="B10" s="208" t="s">
        <v>1182</v>
      </c>
      <c r="C10" s="185"/>
    </row>
    <row r="11">
      <c r="B11" s="209" t="s">
        <v>317</v>
      </c>
      <c r="C11" s="210" t="s">
        <v>2241</v>
      </c>
    </row>
    <row r="12">
      <c r="B12" s="209" t="s">
        <v>1044</v>
      </c>
      <c r="C12" s="186"/>
    </row>
    <row r="13">
      <c r="B13" s="209" t="s">
        <v>216</v>
      </c>
      <c r="C13" s="186"/>
    </row>
    <row r="14">
      <c r="B14" s="209" t="s">
        <v>1329</v>
      </c>
      <c r="C14" s="186"/>
    </row>
    <row r="15">
      <c r="B15" s="209" t="s">
        <v>225</v>
      </c>
      <c r="C15" s="186"/>
    </row>
    <row r="16">
      <c r="B16" s="209" t="s">
        <v>2361</v>
      </c>
      <c r="C16" s="186"/>
    </row>
    <row r="17">
      <c r="B17" s="209" t="s">
        <v>259</v>
      </c>
      <c r="C17" s="185"/>
    </row>
    <row r="18">
      <c r="B18" s="211" t="s">
        <v>2362</v>
      </c>
      <c r="C18" s="210" t="s">
        <v>2245</v>
      </c>
    </row>
    <row r="19">
      <c r="B19" s="211" t="s">
        <v>1659</v>
      </c>
      <c r="C19" s="186"/>
    </row>
    <row r="20">
      <c r="B20" s="211" t="s">
        <v>786</v>
      </c>
      <c r="C20" s="186"/>
    </row>
    <row r="21">
      <c r="B21" s="211" t="s">
        <v>2363</v>
      </c>
      <c r="C21" s="186"/>
    </row>
    <row r="22">
      <c r="B22" s="211" t="s">
        <v>2364</v>
      </c>
      <c r="C22" s="186"/>
    </row>
    <row r="23">
      <c r="B23" s="211" t="s">
        <v>888</v>
      </c>
      <c r="C23" s="186"/>
    </row>
    <row r="24">
      <c r="B24" s="211" t="s">
        <v>2334</v>
      </c>
      <c r="C24" s="186"/>
    </row>
    <row r="25">
      <c r="B25" s="211" t="s">
        <v>2365</v>
      </c>
      <c r="C25" s="185"/>
    </row>
    <row r="26">
      <c r="B26" s="212" t="s">
        <v>2366</v>
      </c>
      <c r="C26" s="210" t="s">
        <v>2237</v>
      </c>
    </row>
    <row r="27">
      <c r="B27" s="212" t="s">
        <v>2367</v>
      </c>
      <c r="C27" s="186"/>
    </row>
    <row r="28">
      <c r="B28" s="212" t="s">
        <v>1460</v>
      </c>
      <c r="C28" s="186"/>
    </row>
    <row r="29">
      <c r="B29" s="212" t="s">
        <v>535</v>
      </c>
      <c r="C29" s="186"/>
    </row>
    <row r="30">
      <c r="B30" s="212" t="s">
        <v>1432</v>
      </c>
      <c r="C30" s="186"/>
    </row>
    <row r="31">
      <c r="B31" s="212" t="s">
        <v>1511</v>
      </c>
      <c r="C31" s="186"/>
    </row>
    <row r="32">
      <c r="B32" s="212" t="s">
        <v>2332</v>
      </c>
      <c r="C32" s="185"/>
    </row>
  </sheetData>
  <mergeCells count="4">
    <mergeCell ref="C3:C10"/>
    <mergeCell ref="C11:C17"/>
    <mergeCell ref="C18:C25"/>
    <mergeCell ref="C26:C32"/>
  </mergeCells>
  <drawing r:id="rId1"/>
</worksheet>
</file>