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0490" windowHeight="7530" tabRatio="961" firstSheet="3" activeTab="9" xr2:uid="{00000000-000D-0000-FFFF-FFFF00000000}"/>
  </bookViews>
  <sheets>
    <sheet name="Summary-Param" sheetId="3" r:id="rId1"/>
    <sheet name="Detail-Param" sheetId="1" r:id="rId2"/>
    <sheet name="ZED-Detail" sheetId="15" r:id="rId3"/>
    <sheet name="Maturity" sheetId="2" r:id="rId4"/>
    <sheet name="Maturity-Calc" sheetId="4" r:id="rId5"/>
    <sheet name="ZED-Defense-Parameters" sheetId="11" r:id="rId6"/>
    <sheet name="ZED-Parameter-Classification" sheetId="7" r:id="rId7"/>
    <sheet name="Enabler-Outcomer-Mapping" sheetId="8" r:id="rId8"/>
    <sheet name="Assessor-Course" sheetId="9" r:id="rId9"/>
    <sheet name="ATP" sheetId="10" r:id="rId10"/>
    <sheet name="ATP2" sheetId="13" r:id="rId11"/>
    <sheet name="Master" sheetId="14" r:id="rId12"/>
  </sheets>
  <definedNames>
    <definedName name="_xlnm._FilterDatabase" localSheetId="7" hidden="1">'Enabler-Outcomer-Mapping'!$A$1:$E$44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H3" i="9"/>
  <c r="H2" i="9"/>
  <c r="H4" i="9"/>
  <c r="O54" i="7" l="1"/>
  <c r="N54" i="7"/>
  <c r="M54" i="7"/>
  <c r="L54" i="7"/>
  <c r="K54" i="7"/>
  <c r="J54" i="7"/>
  <c r="I54" i="7"/>
  <c r="H54" i="7"/>
  <c r="G54" i="7"/>
  <c r="F54" i="7"/>
  <c r="P3" i="7"/>
  <c r="P54" i="7" l="1"/>
</calcChain>
</file>

<file path=xl/sharedStrings.xml><?xml version="1.0" encoding="utf-8"?>
<sst xmlns="http://schemas.openxmlformats.org/spreadsheetml/2006/main" count="1367" uniqueCount="850">
  <si>
    <t>Sl.No.</t>
  </si>
  <si>
    <t>Category</t>
  </si>
  <si>
    <t>Aspect</t>
  </si>
  <si>
    <t>Level 2</t>
  </si>
  <si>
    <t>Beginner</t>
  </si>
  <si>
    <t>Level 3</t>
  </si>
  <si>
    <t>Organized</t>
  </si>
  <si>
    <t>Level 4</t>
  </si>
  <si>
    <t>Achiever</t>
  </si>
  <si>
    <t>Level 5</t>
  </si>
  <si>
    <t>World Class</t>
  </si>
  <si>
    <t>A-1</t>
  </si>
  <si>
    <t>Process Design for Quality</t>
  </si>
  <si>
    <t>Technology selection &amp; continual Up gradation</t>
  </si>
  <si>
    <t>-Old set up / machines based on technology as available and no efforts or initiatives taken for improving it.</t>
  </si>
  <si>
    <t>- Machines upgraded to meet the specifications. However, machine setting and monitoring is manual.</t>
  </si>
  <si>
    <t>- 30 to 60% of the machines / process equipment are PLC, CNC controlled</t>
  </si>
  <si>
    <t>- Monitoring is enabled through triggers on display panels and cut-offs (Andon System)</t>
  </si>
  <si>
    <t>- 60 to 90% of the machines / process equipment are PLC, CNC controlled, with self-monitoring triggers / alarms /corrections.</t>
  </si>
  <si>
    <t>- 90% or more of the machines / process equipment are PLC, CNC controlled, with self-monitoring triggers /alarms /corrections.</t>
  </si>
  <si>
    <t>A-2</t>
  </si>
  <si>
    <t>Process Capability Assessment &amp; Enhancement</t>
  </si>
  <si>
    <t>- No concept of process capability / process performance assessment e.g. no control charts</t>
  </si>
  <si>
    <t>- Process performance for a 25%-50% of processes is monitored through control charts but no action</t>
  </si>
  <si>
    <t>- Process performance for 50%-75% of processes is monitored through control charts but no action</t>
  </si>
  <si>
    <t>- Process performance for 75%-90% of processes is monitored through control charts</t>
  </si>
  <si>
    <t>- Results are used for process corrections/ improvements in certain cases</t>
  </si>
  <si>
    <t>- Process performance for  90% or more of processes is monitored through control charts</t>
  </si>
  <si>
    <t>- Results are used for process corrections/ improvements in all cases</t>
  </si>
  <si>
    <t>A-3</t>
  </si>
  <si>
    <t>Low Cost Automation</t>
  </si>
  <si>
    <t>- There is no emphasis or awareness on low cost automation</t>
  </si>
  <si>
    <t>- Low cost automation is done to improve productivity primarily by Management</t>
  </si>
  <si>
    <t>- Concept of low cost automation is brought into small group activity and the group uses various tools (eg. Kaizen sheets, one point lessons)</t>
  </si>
  <si>
    <t>- Productivity (Production per FTE)  is measured and have improved to the extent of 50% or more of internal targets</t>
  </si>
  <si>
    <t>-  Productivity (Production per FTE) is measured and have improved by upto 80% or more of internal targets</t>
  </si>
  <si>
    <t>- Continuous exercise undertaken for identification and implementation of opportunities for productivity improvement</t>
  </si>
  <si>
    <t>A-4</t>
  </si>
  <si>
    <t>Waste Management</t>
  </si>
  <si>
    <t>- No awareness on waste &amp; its effect on profitability or customer</t>
  </si>
  <si>
    <t>- Awareness on waste &amp; its effect on profitability</t>
  </si>
  <si>
    <t>-  Preliminary measures of waste reduction implemented with no tracking mechanism in place</t>
  </si>
  <si>
    <t>- Value analysis of manufacturing activities for waste elimination is done through group activity and detailed action plans are in place along with targets and review cadence</t>
  </si>
  <si>
    <t>- Project is meeting targets of 50%-70%and improvement measures are initiated</t>
  </si>
  <si>
    <t>- Waste reduction project is meeting atleast 70%-90%  of its targets and is showing continuous improvement since inception</t>
  </si>
  <si>
    <t>- Waste reduction project is meeting targets by ~90% or more</t>
  </si>
  <si>
    <t>A-5</t>
  </si>
  <si>
    <t>Safe working environment</t>
  </si>
  <si>
    <t>- No formal Safety Policy in place</t>
  </si>
  <si>
    <t>- No specific system for investigation of accidents/incidents</t>
  </si>
  <si>
    <t>- Safety issues mentioned briefly in overall company objectives/policy</t>
  </si>
  <si>
    <t>- No specific periodicity of review of safety performance with reviews done on adhoc basis</t>
  </si>
  <si>
    <t>- Major incidents investigated and preventive/corrective action is undertaken</t>
  </si>
  <si>
    <t>- Formal Safety Policy addresses issues related to employees and contract workers</t>
  </si>
  <si>
    <t>- Policy communicated through periodic safety training of employees and posters</t>
  </si>
  <si>
    <t>- Detailed review of safety performance information on periodic basis</t>
  </si>
  <si>
    <t>- Policy communicated through comprehensive means (display in notice boards, employee handbook etc.)</t>
  </si>
  <si>
    <t>- Detailed review of safety performance information results in identification and implementation of corrective/prevention action</t>
  </si>
  <si>
    <t>- All incidents investigated and root cause analysis undertaken for preventive/corrective action. Systematic implementation of actions is ensured</t>
  </si>
  <si>
    <t>- Formal Safety Policy is comprehensive and additionally addresses issues related to suppliers and community around</t>
  </si>
  <si>
    <t>- Well established system of HIRA (Hazard Identification &amp; Risk Assessment) for all processes which are documented, reviewed and measures are implemented</t>
  </si>
  <si>
    <t>- Organisation is OHSAS 18001 certified</t>
  </si>
  <si>
    <t>B-1</t>
  </si>
  <si>
    <t>Pre- production (startup activities)</t>
  </si>
  <si>
    <t>Process validation</t>
  </si>
  <si>
    <t>- No system to validate that process is meeting specification and quality requirements</t>
  </si>
  <si>
    <t>- Processes are documented but no validation processes in place</t>
  </si>
  <si>
    <t>- Processes are documented and followed and process validation undertaken for critical/key processes</t>
  </si>
  <si>
    <t>- Validation process such as Proto type manufacturing, First piece validation or Pilot manufacturing is in place and is undertaken for all processes</t>
  </si>
  <si>
    <t>- Systematic Process Validation undertaken for all processes with 100% control over the atleast 80% of the process and atleast 80% of the finished products</t>
  </si>
  <si>
    <t>B-2</t>
  </si>
  <si>
    <t>Supplier development</t>
  </si>
  <si>
    <t>- No systematic vendor selection process in place (Purchases are made based on day to day requirements without any system, may result in stock-outs/firefighting)</t>
  </si>
  <si>
    <t>- Suppliers are evaluated and approved based on a systematic process</t>
  </si>
  <si>
    <t>- Performance management systems for vendor evaluation in place</t>
  </si>
  <si>
    <t>- System in place to help suppliers improve their capabilities</t>
  </si>
  <si>
    <t>- Performance management is used for business allocation</t>
  </si>
  <si>
    <t>C-1</t>
  </si>
  <si>
    <t>Production and maintenance activities</t>
  </si>
  <si>
    <t>Swachh workplace (5S)</t>
  </si>
  <si>
    <t>- Unclean work area with clutter all around (scrap material, tools etc.) and floor space unclean with oil, grime, etc.</t>
  </si>
  <si>
    <t>- No idea on its effect on safety and productivity</t>
  </si>
  <si>
    <t>- 5 S seen as an improvement tool. Trainings /awareness created at all levels</t>
  </si>
  <si>
    <t>- Initiatives for 1S (Sort) is being implemented i.e. differentiating between the necessary and unnecessary to discard the unnecessary tools, parts, tools, machinery; defective products etc.</t>
  </si>
  <si>
    <t>- Visual management is in place</t>
  </si>
  <si>
    <t>- Initiatives for 2S (ensuring everything has a designated place and the items are is in place) and 3S (ensuring workplace is clean and organized) are implemented across the company</t>
  </si>
  <si>
    <t>- Standardization of the 5S procedures have been undertaken using various tools eg. job cycle charts, visual cues (e.g., signs, placards, display scoreboards),check lists</t>
  </si>
  <si>
    <t>- ‘5 min’ ‘5 S’ activity is a routine</t>
  </si>
  <si>
    <t>- Continual Improvement in productivity and motivation is measured for PDCA</t>
  </si>
  <si>
    <t>C-2</t>
  </si>
  <si>
    <t>Daily works management</t>
  </si>
  <si>
    <t>- Targets are set by fire fighting on day to day basis</t>
  </si>
  <si>
    <t>- QCD (Quality, Cost, Delivery) requirements are not set</t>
  </si>
  <si>
    <t>- Factory has been divided into zone and leaders identified for DWM</t>
  </si>
  <si>
    <t>- Workers participation in DWM for problem resolution</t>
  </si>
  <si>
    <t>- DWM boards are in place</t>
  </si>
  <si>
    <t>- QCD (Quality, Cost, Delivery) targets are met 70 - 80%</t>
  </si>
  <si>
    <t>- Systematic analysis of losses with  appropriate initiatives identified and implemented with suitable action plan</t>
  </si>
  <si>
    <t>- PDCA cycle concept started for problem solving</t>
  </si>
  <si>
    <t>- QCD (Quality, Cost, Delivery) targets are met ~80 - 95%</t>
  </si>
  <si>
    <t>- Information on Plan, Action and critical issues is displayed by Visual management</t>
  </si>
  <si>
    <t>- Workers participation in day to day basis increased by SGA/QC/ suggestions / schemes/ simplification</t>
  </si>
  <si>
    <t>- QCD (Quality, Cost, Delivery) targets are met 95%</t>
  </si>
  <si>
    <t>or more</t>
  </si>
  <si>
    <t>- Continual improvement on SOPs, reduction in variability and OEE improvement</t>
  </si>
  <si>
    <t>C-3</t>
  </si>
  <si>
    <t>Planned maintenance</t>
  </si>
  <si>
    <t>- No system of planned maintenance. Equipment are repaired as and when breakdown occurs</t>
  </si>
  <si>
    <t>- Planned maintenance system in place.</t>
  </si>
  <si>
    <t>- Planned maintenance system in place. Adherence to schedule is 50%-80%</t>
  </si>
  <si>
    <t>- Step 1, 2 &amp; 3 of autonomous maintenance are implemented and are taking place regularly in the organisation</t>
  </si>
  <si>
    <t>- Planned maintenance system in place. Adherence to schedule is 80-95%</t>
  </si>
  <si>
    <t>- Measures undertaken to eliminate repeat failures</t>
  </si>
  <si>
    <t>- Step 4 &amp; 5 of autonomous maintenance are implemented in the organisation</t>
  </si>
  <si>
    <t>- Planned maintenance system in place. Adherence to schedule is &gt;95%</t>
  </si>
  <si>
    <t>-  Machine breakdowns have been reduced by 5% in the last one year</t>
  </si>
  <si>
    <t>- Step 6 &amp; 7 of autonomous maintenance are implemented in the organisation</t>
  </si>
  <si>
    <t>C-4</t>
  </si>
  <si>
    <t>Process Control</t>
  </si>
  <si>
    <t>- Process Quality Plan (Control Plan) does not exist.</t>
  </si>
  <si>
    <t>- Process Quality plan (control plan) in the making/ quality plan exists but is not followed</t>
  </si>
  <si>
    <t>- Process Quality Plan (control plan) followed but only for ~30% of the processes or less .</t>
  </si>
  <si>
    <t>- Critical processes identified and process Quality Plan (control plan) followed for all critical process</t>
  </si>
  <si>
    <t>- Process Quality Plan (Control plan) followed for all process.</t>
  </si>
  <si>
    <t>D-1</t>
  </si>
  <si>
    <t>Product Design for Quality</t>
  </si>
  <si>
    <t>Design capability</t>
  </si>
  <si>
    <t>- Not aware of how to evaluate Design capability</t>
  </si>
  <si>
    <t>- Design capability is assessed on a reactive basis eg. an index of customer complaints and extent of failures found during manufacturing.</t>
  </si>
  <si>
    <t>- Design capability is improved by design modification as necessitated by customer complaints or internal failures.</t>
  </si>
  <si>
    <t>- Design capability is proactively assessed eg. based on variation in product performance and analysis between actual and target performance</t>
  </si>
  <si>
    <t>- Risk analysis carried out and high risk area identified &amp; DFMEA conducted</t>
  </si>
  <si>
    <t>- Causes are investigated and actions taken to improve RPN</t>
  </si>
  <si>
    <t>- Design capability improvement through DOE is also carried out whenever found necessary</t>
  </si>
  <si>
    <t>- Capability is assessed systematically and regularly with necessary action taken to raise levels</t>
  </si>
  <si>
    <t>- All possible reasons for low capability are investigated using several tools/techniques- eg. seven tools, FMEA and DOE</t>
  </si>
  <si>
    <t>-  Capability levels are monitored to maintain high level of capability</t>
  </si>
  <si>
    <t>- Product design capability is assessed in sigma level through a comprehensive score card incorporating several elements including parts, processes and performance</t>
  </si>
  <si>
    <t>- Capability is improved by analyzing and improving characteristics on each aspect in low capability areas.</t>
  </si>
  <si>
    <t>D-2</t>
  </si>
  <si>
    <t>Design process &amp; methodologies</t>
  </si>
  <si>
    <t>- There is no design process .</t>
  </si>
  <si>
    <t>- Designs are from OEMs or standard available designs</t>
  </si>
  <si>
    <t>- Design activity is unilateral-one man show</t>
  </si>
  <si>
    <t>- Design inputs are decided based on engineering knowledge with few customer inputs</t>
  </si>
  <si>
    <t>- Designs are reviewed unilaterally and errors found are corrected</t>
  </si>
  <si>
    <t>- No prototype or trial runs made before release -  No records of errors found subsequently and action taken</t>
  </si>
  <si>
    <t>- Customer complaints are not maintained</t>
  </si>
  <si>
    <t>- Design group in place to develop own designs based on engineering knowledge with few customer inputs</t>
  </si>
  <si>
    <t>- Designs are reviewed by an internal engineering group.</t>
  </si>
  <si>
    <t>- Prototype or trial runs are made before release of design.</t>
  </si>
  <si>
    <t>- Records of error founds are maintained</t>
  </si>
  <si>
    <t>- Design review and verifications are carried out.</t>
  </si>
  <si>
    <t>- Customer complaints are maintained with reasons for failures investigated &amp; suitable actions taken for prevention</t>
  </si>
  <si>
    <t>- Research and development group in place to develop new designs to cater present and future requirements of customers.</t>
  </si>
  <si>
    <t>-  Customer inputs as received from marketing /customer visits are incorporated into Design</t>
  </si>
  <si>
    <t>- Complete design process (control, verification and validation) in place along with development of prototypes.</t>
  </si>
  <si>
    <t>- Designs are reviewed by cross function team before release.</t>
  </si>
  <si>
    <t>- Changes/ Modifications in designs are proactive.</t>
  </si>
  <si>
    <t>- Market research undertaken to predict future product specifications</t>
  </si>
  <si>
    <t>- Undertakes end-to-end development from developement of  proto types to final project delivery and validation with use of intensive softwares at all stages</t>
  </si>
  <si>
    <t>- Designs are optimized for robustness using QE techniques as suggested in ISO 16336 on RPD (Robust Parameter Design)</t>
  </si>
  <si>
    <t>- Takes IPR for designs.</t>
  </si>
  <si>
    <t>E-1</t>
  </si>
  <si>
    <t>Post production activities</t>
  </si>
  <si>
    <t>Transportation and storage</t>
  </si>
  <si>
    <t>- No awareness on the appropriate conditions for transportation or storage of products based on the type of product</t>
  </si>
  <si>
    <t>- Appropriate conditions for transportation or storage of products based on the type of product are documented but are not followed</t>
  </si>
  <si>
    <t>- Facilities are partially available for the storage/ transportation of products under appropriate conditions.</t>
  </si>
  <si>
    <t>- Facilities are available for the storage/ transportation of products under appropriate conditions but on exceptional basis are not followed</t>
  </si>
  <si>
    <t>- Facilities are available for the storage/ transportation of products under appropriate conditions and is followed 100%</t>
  </si>
  <si>
    <t>- No customer complaints with respect to transportation/ storage</t>
  </si>
  <si>
    <t>E-2</t>
  </si>
  <si>
    <t>Timely delivery</t>
  </si>
  <si>
    <t>- No process in place to ensure adherence to delivery timelines</t>
  </si>
  <si>
    <t>- Process in place to ensure adherence to delivery timelines but not followed</t>
  </si>
  <si>
    <t>- Process in place to ensure adherence to delivery timelines and followed  upto ~50% cases</t>
  </si>
  <si>
    <t>- Adherence to delivery timelines in upto ~70% cases</t>
  </si>
  <si>
    <t>- Adherence to delivery timelines in upto &gt;85% cases</t>
  </si>
  <si>
    <t>E-3</t>
  </si>
  <si>
    <t>Customer Education for product usage Maintenance and service</t>
  </si>
  <si>
    <t>-  No defined process for customer training or dedicated team for product demonstrations</t>
  </si>
  <si>
    <t>- Defined process for customer training partially in place.</t>
  </si>
  <si>
    <t>- Small team in place for product demonstrations and customer training but team does not use any tools for training</t>
  </si>
  <si>
    <t>-Defined processes and appropriately sized teams for product demonstrations and customer training.</t>
  </si>
  <si>
    <t>- Usage of traditional mediums like user manuals for educating customers about proper usage of the product during its life cycle.</t>
  </si>
  <si>
    <t>- Usage of videos and other mediums (white papers, eBooks and newsletters etc.) for product demonstration/ installation to customers</t>
  </si>
  <si>
    <t>- But no other forums to solve customer pain points on real time basis.</t>
  </si>
  <si>
    <t>- Dedicated and skilled team for product demo to the customers at the time of delivery &amp; installation.</t>
  </si>
  <si>
    <t>- Uses technologies (webinars, eBooks, e-learning courses) to highlight and solve customer pain points and educate customers.</t>
  </si>
  <si>
    <t>E-4</t>
  </si>
  <si>
    <t>Customer Servicing</t>
  </si>
  <si>
    <t>- No defined plan/ process for customer servicing.</t>
  </si>
  <si>
    <t>- Defined plan/ process for customer servicing partially in place and are being followed</t>
  </si>
  <si>
    <t>'- Comprehensive plan/ process defined for customer servicing and is implemented</t>
  </si>
  <si>
    <t>-  Targets as laid out in the plan are being met atleast 50%-70%</t>
  </si>
  <si>
    <t>- Targets as laid out in the plan are being met atleast 70-90%</t>
  </si>
  <si>
    <t>- Defined service levels are reviewed on a consistent basis and initiatives are undertaken to improve it</t>
  </si>
  <si>
    <t>- Targets as laid out in the plan are being met at least &gt;90%</t>
  </si>
  <si>
    <t>- Defined service levels are reviewed on a consistent basis and initiatives are undertaken to optimise processes</t>
  </si>
  <si>
    <t>F-1</t>
  </si>
  <si>
    <t>Process Design for Environmental Management</t>
  </si>
  <si>
    <t>Technology selection &amp; continual up-gradation</t>
  </si>
  <si>
    <t>- Environmental aspects are not considered while selecting/ developing technology or sourcing a process for the product.</t>
  </si>
  <si>
    <t>- Policy in place to consider environmental aspects while selecting/ developing technology or or sourcing a process for the product but not implemented</t>
  </si>
  <si>
    <t>- Policy in place to consider environmental aspects while selecting/ developing new technology or or sourcing a process for the product and is implemented</t>
  </si>
  <si>
    <t>- However, Investment and operating costs are the main consideration in selecting technology for a product while environmental performance is also kept in view.</t>
  </si>
  <si>
    <t>- The organization creates an up-gradation plan for technology over short/ medium term for environmental performance enhancement and reviews the plan on periodic basis</t>
  </si>
  <si>
    <t>- Continuous monitoring and review of processes with respect to technological up-gradation and reduction in environmental impact.</t>
  </si>
  <si>
    <t>F-2</t>
  </si>
  <si>
    <t>Systems for abatement of effluent, emissions and wastes</t>
  </si>
  <si>
    <t>- No system of pro-active checking of compliance.</t>
  </si>
  <si>
    <t>- Reacts to complaints and fixes problems as and when they occur.</t>
  </si>
  <si>
    <t>- System in place for periodic checking of environmental compliance . No action undertaken on variances</t>
  </si>
  <si>
    <t>- System in place for periodic checking of environmental compliance . 50%-70% action undertaken on variances</t>
  </si>
  <si>
    <t>- System in place for periodic checking of environmental compliance . &gt;90% action on variances</t>
  </si>
  <si>
    <t>- Environmental metrics show improvement and are beyond regulatory norms</t>
  </si>
  <si>
    <t>- Mechanism for their monitoring, measurement and continual improvement are in place.</t>
  </si>
  <si>
    <t>- Regular environmental audits are carried out and technology is upgraded to meet the requirements.</t>
  </si>
  <si>
    <t>F-3</t>
  </si>
  <si>
    <t>Systems for energy efficiency</t>
  </si>
  <si>
    <t>- No concept of energy saving equipment exists.</t>
  </si>
  <si>
    <t>- Installed Meters are either not working or not used for internal controls and inferences.</t>
  </si>
  <si>
    <t>-  People are trained on energy conservation</t>
  </si>
  <si>
    <t>- Limited initiatives to minimise energy losses</t>
  </si>
  <si>
    <t>- eg. Some basic equipment such as power capacitors installed.</t>
  </si>
  <si>
    <t>Separate meters are installed in high energy consumption areas and logs maintained.</t>
  </si>
  <si>
    <t>- All potential areas for energy savings identified and initiatives with high impact are being implemented and tracked</t>
  </si>
  <si>
    <t>- eg. Variable Frequency Drives and Power capacitor banks installed to reduce energy consumption.</t>
  </si>
  <si>
    <t>Some Energy Meters, Load Cells, Chilled water, TR Meters, are installed and used to derive daily Efficiencies.</t>
  </si>
  <si>
    <t>- All measuring equipments are calibrated.</t>
  </si>
  <si>
    <t>- Energy metering is carried out for each segment independently.</t>
  </si>
  <si>
    <t>- Clear focus on Energy Efficient Purchases.</t>
  </si>
  <si>
    <t>- All energy conservation and measuring equipment are under proper maintenance and calibration control with more than 95 % uptime.</t>
  </si>
  <si>
    <t>- Energy performance indicators are linked to Business Performance.</t>
  </si>
  <si>
    <t>- 2-5% of the energy requirements are met through renewal sources of energy eg. solar</t>
  </si>
  <si>
    <t>F-4</t>
  </si>
  <si>
    <t>Systems for natural resource conservation</t>
  </si>
  <si>
    <t>- No focus on natural resource conservation</t>
  </si>
  <si>
    <t>- Ad-hoc low cost measures for natural resource conservation developed eg. natural lighting, paper re-use, water wastage prevention etc.</t>
  </si>
  <si>
    <t>- People are trained on conservation</t>
  </si>
  <si>
    <t>- Identified important areas of resource conservation such as (as applicable) heat exchangers, solar water heating / P V panels, investments in hydro / wind projects</t>
  </si>
  <si>
    <t>- Plans drawn up for gradually use renewable resources, water recycling, plantation to make up for use of wood, if applicable</t>
  </si>
  <si>
    <t>- Plans are implemented and review mechanism is in place</t>
  </si>
  <si>
    <t>- Implemented plans for natural resource conservation achieve 60-90% of its target</t>
  </si>
  <si>
    <t>- Progress regularly reviewed by top management</t>
  </si>
  <si>
    <t>- Plans implemented achieve &gt;90% of the target</t>
  </si>
  <si>
    <t>'- Processes including raw materials are continually reviewed to maximize conservation of natural resources</t>
  </si>
  <si>
    <t>G-1</t>
  </si>
  <si>
    <t>Pre-production (startup activities) for environmental Management</t>
  </si>
  <si>
    <t>Installation of environmental protection and measuring equipment</t>
  </si>
  <si>
    <t>- Main focus on production plants with Plant &amp; equipment for environmental protection not mapped.</t>
  </si>
  <si>
    <t>- No system of measuring environmental discharges and compliance</t>
  </si>
  <si>
    <t>- Installation of selective environmental management equipment taken up simultaneously with the production units.</t>
  </si>
  <si>
    <t>- But commissioning of production units not held up if control systems are not ready.</t>
  </si>
  <si>
    <t>- Necessary environmental management equipment, measuring devices and production units form total package of the project.</t>
  </si>
  <si>
    <t>- Work taken up simultaneously on all items though focus is for the production units.</t>
  </si>
  <si>
    <t>- Commissioning of complex ones are proceeded with if key control devices are ready, without waiting for the balance control and measuring systems to be completed.</t>
  </si>
  <si>
    <t>- Installation of all production units and environmental management &amp; measuring systems are completed before taking up commissioning activities.</t>
  </si>
  <si>
    <t>- Satisfactory dry trial runs of all units and systems are completed before commissioning of the complex</t>
  </si>
  <si>
    <t>- Environmental management systems backed by highly intelligent measurement systems are fully integrated with the production process and are in place prior to commissioning of the complex.</t>
  </si>
  <si>
    <t>H-1</t>
  </si>
  <si>
    <t>Planned maintenance of Environmen - tal management systems</t>
  </si>
  <si>
    <t>- No system of planned maintenance of environmental management systems</t>
  </si>
  <si>
    <t>- Equipment are repaired as and when breakdown occurs</t>
  </si>
  <si>
    <t>H-2</t>
  </si>
  <si>
    <t>Planned maintenance of energy control systems</t>
  </si>
  <si>
    <t>- No system of planned maintenance of energy control systems</t>
  </si>
  <si>
    <t>I-1</t>
  </si>
  <si>
    <t>Product Design for Environment</t>
  </si>
  <si>
    <t>Design compliance with regulatory requirements</t>
  </si>
  <si>
    <t>- No consideration of environmental aspects while developing and designing a product</t>
  </si>
  <si>
    <t>- While the final product is designed to meet environmental regulatory requirements, environment considerations are not factored in the process of developing the same</t>
  </si>
  <si>
    <t>- Products are designed to meet environmental regulations and the process of developing the same is also kept environment friendly in upto ~50% of the cases</t>
  </si>
  <si>
    <t>- System in place integrating environmental regulatory requirements while designing and developing products and is followed 100%</t>
  </si>
  <si>
    <t>- Proactive approach in developing environment friendly products using environment friendly raw materials which go beyond the regulatory environmental considerations</t>
  </si>
  <si>
    <t>J-1</t>
  </si>
  <si>
    <t>Disposal after use</t>
  </si>
  <si>
    <t>- No instructions on environmentally safe disposal of its products after use</t>
  </si>
  <si>
    <t>- Only basic information on use, storage and safe disposal of its products after use mentioned in packaging.</t>
  </si>
  <si>
    <t>- Detailed instructions on its use, storage and safe disposal mentioned on the packaging. No initiative to educate the customers</t>
  </si>
  <si>
    <t>- Complete information on safe disposal of its products after use printed on packaging including in local languages.</t>
  </si>
  <si>
    <t>- As a policy, reviews the potential negative impacts of its products after use and adopts state-of -the-art technology including use of alternate raw materials to reduce such impacts.</t>
  </si>
  <si>
    <t>K-1</t>
  </si>
  <si>
    <t>Facility</t>
  </si>
  <si>
    <t>Plant layout</t>
  </si>
  <si>
    <t>- Machines/ equipments are laid out as per availability of space</t>
  </si>
  <si>
    <t>- There is no consideration of process flow as part of plant layout decisions.</t>
  </si>
  <si>
    <t>- Wastes attributed to unplanned layout are identified. People are trained and teams are formed for improvements.</t>
  </si>
  <si>
    <t>- Efforts are to ensure layout conducive to linear material flow</t>
  </si>
  <si>
    <t>- Layout considers flow from raw material receipt to dispatch point with straight line pathways.</t>
  </si>
  <si>
    <t>- Layout supports accessibility of machines from point of maintainability</t>
  </si>
  <si>
    <t>- Layout supports full segregation of material based on grades and types, rework, reject status on the shop floor</t>
  </si>
  <si>
    <t>- Visual management of total flow and plant layout exist</t>
  </si>
  <si>
    <t>- Reduction in material distance, time and manpower is measured and reviewed for continual improvement</t>
  </si>
  <si>
    <t>- Regular monitoring of benefits of improved layout is done for PDCA</t>
  </si>
  <si>
    <t>K- 2</t>
  </si>
  <si>
    <t>Materials Management</t>
  </si>
  <si>
    <t>- Storage activities are seen as a transient point</t>
  </si>
  <si>
    <t>- Higher inventory levels are maintained to ensure there are no stock-outs.</t>
  </si>
  <si>
    <t>- Stores department  is seen as part of materials management.</t>
  </si>
  <si>
    <t>- Materials management team analyses demand consumption pattern to decide the stock levels</t>
  </si>
  <si>
    <t>- Activities between stores and purchase are synchronized</t>
  </si>
  <si>
    <t>- Segmentation of stores carried out based on various factors</t>
  </si>
  <si>
    <t>- Storage systems ensuring ease of handling; FIFO, Indexing and binning are in place.</t>
  </si>
  <si>
    <t>- The decided stock levels are maintained and reviewed to ensure reduction in inventory</t>
  </si>
  <si>
    <t>- Based on the segmentation of stores the layout of store is decided.</t>
  </si>
  <si>
    <t>- Concept of de-centralization of stores with a view to minimize the non-value added activities is discussed and finalized.</t>
  </si>
  <si>
    <t>- Visual Management with color coding in place.</t>
  </si>
  <si>
    <t>- The reduction in inventory at all stages such as raw material , WIP, Finished good, etc. is measured and reviewed for improvement</t>
  </si>
  <si>
    <t>- The reduction in inventory has led to improved Inventory Turnover ratio consistently on year to year basis.</t>
  </si>
  <si>
    <t>- The visual management ensures instant material irretrievability by anybody.</t>
  </si>
  <si>
    <t>K-3</t>
  </si>
  <si>
    <t>Material handling systems</t>
  </si>
  <si>
    <t>- Material handling is predominantly manual</t>
  </si>
  <si>
    <t>- Not seen as activity that can improve productivity and quality</t>
  </si>
  <si>
    <t>- Material handling is taken as management focus area to reduce cost, eliminate movement related quality issues</t>
  </si>
  <si>
    <t>- Team organized to identify handling issues each stage i.e. eg. Material receipt , Inspection/ acceptance, Storage etc.</t>
  </si>
  <si>
    <t>- Quality defects /damages attributed to handling are identified and corrective actions taken</t>
  </si>
  <si>
    <t>- Improvement goals and plans are made with the team after awareness training and participation</t>
  </si>
  <si>
    <t>- Material handling systems have been designed commensurate with products sensitivity and incidence of handling defects</t>
  </si>
  <si>
    <t>Benefits are being measured in terms of :</t>
  </si>
  <si>
    <t>- Response and retrieval time</t>
  </si>
  <si>
    <t>- Productivity of inventory</t>
  </si>
  <si>
    <t>- Elimination of unnecessary operations</t>
  </si>
  <si>
    <t>- Maximized floor space utility</t>
  </si>
  <si>
    <t>- Security and safety</t>
  </si>
  <si>
    <t>- Good house keeping</t>
  </si>
  <si>
    <t>- Automated storage/ retrieval system in place</t>
  </si>
  <si>
    <t>- Continual PDCA for sustaining and improvements</t>
  </si>
  <si>
    <t>L- 1</t>
  </si>
  <si>
    <t>Human Resource</t>
  </si>
  <si>
    <t>People development plan</t>
  </si>
  <si>
    <t>- No system / process for creating people development</t>
  </si>
  <si>
    <t>plans or concept of defining competencies for skills development.</t>
  </si>
  <si>
    <t>- People deployment takes place on perceived skills on ad-hoc basis.</t>
  </si>
  <si>
    <t>- Basic skill mapping system in place backed with planned training and coaching.</t>
  </si>
  <si>
    <t>- Compre-hensive employee</t>
  </si>
  <si>
    <t>development plans are created for employees</t>
  </si>
  <si>
    <t>- Implementation commenced for upto 50% of the people</t>
  </si>
  <si>
    <t>- People develop-ment plans rolled out and is operational for 50%-80% of the employees</t>
  </si>
  <si>
    <t>- Competencies extend to soft skills, environmental, safety, energy conservation areas</t>
  </si>
  <si>
    <t>-  People development plans rolled out and is operational for &gt; 80% of the employees</t>
  </si>
  <si>
    <t>- Regular feedback from employees used to improve initiatives for employee development</t>
  </si>
  <si>
    <t>L-2</t>
  </si>
  <si>
    <t>Employee involvement activity</t>
  </si>
  <si>
    <t>- No involvement of employees in decision making, improvement or change as all decisions are taken by top management and issued for compliance</t>
  </si>
  <si>
    <t>- Employees involved activity is very limited to a few areas</t>
  </si>
  <si>
    <t>- eg. Shop- floor level empowerment given to managers /supervisors</t>
  </si>
  <si>
    <t>Employees’ involvement in local area improvements such as clean work place.</t>
  </si>
  <si>
    <t>- Employee engagement programmes such as Kaizen / quality circles / suggestion schemes in place</t>
  </si>
  <si>
    <t>- Concept of team based working introduced.</t>
  </si>
  <si>
    <t>- Business plans &amp; performance shared with all employees with targets at all levels are drawn in consultative mode.</t>
  </si>
  <si>
    <t>- Teams empowered to manage their work areas, with manager playing facilitators' role.</t>
  </si>
  <si>
    <t>- Incentives include non- financial rewards &amp; recognitions</t>
  </si>
  <si>
    <t>- High level of employee engagement with employee led innovations and proactive involvement of large employee pool epitomizing this culture.</t>
  </si>
  <si>
    <t>M-1</t>
  </si>
  <si>
    <t>Outsourced activities</t>
  </si>
  <si>
    <t>Outsourced activities : Selection, control and improvement</t>
  </si>
  <si>
    <t>- No formal selection process in place to select vendors for outsourcing.</t>
  </si>
  <si>
    <t>- Work outsourced without any evaluation of skills and resources.</t>
  </si>
  <si>
    <t>- Defined selection process in place but not followed effectively.</t>
  </si>
  <si>
    <t>- The performance of only key vendors is reviewed.</t>
  </si>
  <si>
    <t>- Basic outsourcing strategy in place that aids identifying areas for outsourcing</t>
  </si>
  <si>
    <t>- A formal selection and evaluation process for vendors exists and periodic evaluation as per the evaluation process is done</t>
  </si>
  <si>
    <t>- Service level agreements are in place.</t>
  </si>
  <si>
    <t>- Vendor considered as Partners and works with them to evaluate the current processes to identify improvement opportunities such as technology changes etc.</t>
  </si>
  <si>
    <t>- Frequent dialogue and collaborative discussions for product / service improvements and sharing of knowledge</t>
  </si>
  <si>
    <t>- Highly mature outsourcing strategy and implementation framework</t>
  </si>
  <si>
    <t>- The strengths of outsourcing partners used for innovation in products.Value addition to the organisation in terms of technology, process enhancement and competitiveness by knowledge sharing.</t>
  </si>
  <si>
    <t>N-1</t>
  </si>
  <si>
    <t>Innovation and creativity - Safeguarding</t>
  </si>
  <si>
    <t>Trademark</t>
  </si>
  <si>
    <t>- Don’t Know about IPRs, may violate intellectual property rights of others.</t>
  </si>
  <si>
    <t>- Knowledge about IPRs, is available</t>
  </si>
  <si>
    <t>- Trademark for the Industry registered</t>
  </si>
  <si>
    <t>- Trademark have been registered for the Industry and also for &lt; 50% of the products.</t>
  </si>
  <si>
    <t>- Trademark is used as a branding tool and &lt;75% of the products are registered</t>
  </si>
  <si>
    <t>- The company and the products are considered as national as well as international brands with all products being registered</t>
  </si>
  <si>
    <t>N-2</t>
  </si>
  <si>
    <t>Industrial Design</t>
  </si>
  <si>
    <t>- Don’t Know about IPRs, and may be violating clauses on industrial design.</t>
  </si>
  <si>
    <t>- Knowledge about IPR clauses on Industrial Design, is available on one products</t>
  </si>
  <si>
    <t>- &lt;50% products are registered for industrial Design in the name of company.</t>
  </si>
  <si>
    <t>- Upto 75% of the products are registered for industrial Design in the name of company.</t>
  </si>
  <si>
    <t>- All products are registered for industrial Design in the name of company and enjoy market acceptability at national and international level</t>
  </si>
  <si>
    <t>N-3</t>
  </si>
  <si>
    <t>Copyright</t>
  </si>
  <si>
    <t>- Don’t Know about IPRs, and may be violating clauses on Copyright.</t>
  </si>
  <si>
    <t>- Knowledge about IPR clauses on Copyright, is available on one product and process</t>
  </si>
  <si>
    <t>- &lt;50% products and process are registered for Copyrights in the name of company.</t>
  </si>
  <si>
    <t>- Upto 75% of all products and process are registered for Copyrights in the name of company.</t>
  </si>
  <si>
    <t>- All products and process are registered for Copyrights in the name of company. And enjoy market acceptability at national and international level</t>
  </si>
  <si>
    <t>N-4</t>
  </si>
  <si>
    <t>Patent</t>
  </si>
  <si>
    <t>- Don’t Know about IPRs, and may violate clauses on patents.</t>
  </si>
  <si>
    <t>- Knowledge about IPRs, but do not own any patent, currently using old technology without legal complexity.</t>
  </si>
  <si>
    <t>- Has filed for a patent for product/ process/ technology</t>
  </si>
  <si>
    <t>- Owns domestic patents for indigenous product/ process/ technology</t>
  </si>
  <si>
    <t>- Owns international patents for indigenous product/ process/ technology</t>
  </si>
  <si>
    <t>Level 1</t>
  </si>
  <si>
    <t>Struggler</t>
  </si>
  <si>
    <t>Enablers For Product Quality</t>
  </si>
  <si>
    <t>Total</t>
  </si>
  <si>
    <t>Process design for quality</t>
  </si>
  <si>
    <t xml:space="preserve">Pre-production (start-up activities) </t>
  </si>
  <si>
    <t>Product design for quality</t>
  </si>
  <si>
    <t>Post-production activities</t>
  </si>
  <si>
    <t>Enablers For Emission, Effluent and Waste Disposal Activities</t>
  </si>
  <si>
    <t>Process design for environmental management</t>
  </si>
  <si>
    <t>Pre-production (start-up activities) for environmental management</t>
  </si>
  <si>
    <t>Product design for environment</t>
  </si>
  <si>
    <t>Enablers For Resource Management</t>
  </si>
  <si>
    <t xml:space="preserve">Human resource </t>
  </si>
  <si>
    <t xml:space="preserve">Outsourced activities </t>
  </si>
  <si>
    <t xml:space="preserve">Innovation and creativity – safeguarding </t>
  </si>
  <si>
    <t>Outcomes</t>
  </si>
  <si>
    <t>Outcomes for quality performance</t>
  </si>
  <si>
    <t>Outcomes for process performance</t>
  </si>
  <si>
    <t xml:space="preserve">Outcomes for environmental performance </t>
  </si>
  <si>
    <t xml:space="preserve">Outcomes for overall company performance </t>
  </si>
  <si>
    <t>Total Parameters</t>
  </si>
  <si>
    <t>Enablers</t>
  </si>
  <si>
    <t>ompany A is being rated on 35 parameters</t>
  </si>
  <si>
    <t>Of these 35 parameters:</t>
  </si>
  <si>
    <t>On 18 parameters the MSME is at Level 5</t>
  </si>
  <si>
    <t>On another 12 parameters it is at Level 4</t>
  </si>
  <si>
    <t>On remaining 5 parameters it is at Level 3</t>
  </si>
  <si>
    <t>Hence the scores will be calculated as follows:</t>
  </si>
  <si>
    <t>Parameters</t>
  </si>
  <si>
    <t>Level</t>
  </si>
  <si>
    <t>Marks</t>
  </si>
  <si>
    <t>TOTAL</t>
  </si>
  <si>
    <t>ZED Parameters Classification under ZED Disciplines</t>
  </si>
  <si>
    <t>S.No.</t>
  </si>
  <si>
    <t>Parameter</t>
  </si>
  <si>
    <t xml:space="preserve">Sub - Parameter </t>
  </si>
  <si>
    <t>Production Management</t>
  </si>
  <si>
    <t>HRM</t>
  </si>
  <si>
    <t>EMS</t>
  </si>
  <si>
    <t>Natural Resource</t>
  </si>
  <si>
    <t>IPR</t>
  </si>
  <si>
    <t>Performance Management</t>
  </si>
  <si>
    <t>Design Management</t>
  </si>
  <si>
    <t>Energy Management</t>
  </si>
  <si>
    <t>Quality Management</t>
  </si>
  <si>
    <t>Safety Management</t>
  </si>
  <si>
    <t>Nos. of Parameters -----&gt;</t>
  </si>
  <si>
    <t>Process
Design for
Quality</t>
  </si>
  <si>
    <t xml:space="preserve">Technology Upgradation </t>
  </si>
  <si>
    <t>*</t>
  </si>
  <si>
    <t xml:space="preserve">Process Capability </t>
  </si>
  <si>
    <t xml:space="preserve">Low Cost Automation </t>
  </si>
  <si>
    <t xml:space="preserve">Waste Management </t>
  </si>
  <si>
    <t xml:space="preserve">Safe Working Environment </t>
  </si>
  <si>
    <t>Pre production</t>
  </si>
  <si>
    <t xml:space="preserve">Process Validation </t>
  </si>
  <si>
    <t xml:space="preserve">Supplier Development </t>
  </si>
  <si>
    <t>Production and
maintenance
activities</t>
  </si>
  <si>
    <t xml:space="preserve">Swachh Workplace </t>
  </si>
  <si>
    <t xml:space="preserve">Daily Work Management </t>
  </si>
  <si>
    <t xml:space="preserve">Planned Maintenance </t>
  </si>
  <si>
    <t xml:space="preserve">Process Control </t>
  </si>
  <si>
    <t>Product
Design for
Quality</t>
  </si>
  <si>
    <t xml:space="preserve">Design Capability </t>
  </si>
  <si>
    <t xml:space="preserve">Design Process </t>
  </si>
  <si>
    <t>Post
production
activities</t>
  </si>
  <si>
    <t xml:space="preserve">Transport &amp; Storage </t>
  </si>
  <si>
    <t xml:space="preserve">Timely Delivery </t>
  </si>
  <si>
    <t xml:space="preserve">Customer Education </t>
  </si>
  <si>
    <t xml:space="preserve">Customer Servicing </t>
  </si>
  <si>
    <t>Process
Design for
Environmental
Management</t>
  </si>
  <si>
    <t xml:space="preserve">Technology Selection &amp; Up-gradation </t>
  </si>
  <si>
    <t xml:space="preserve">System for abatement of effluents, emissions etc </t>
  </si>
  <si>
    <t xml:space="preserve">System for Energy Efficiency </t>
  </si>
  <si>
    <t xml:space="preserve">System for Natural Resources Conservation </t>
  </si>
  <si>
    <t>Preproduction for
environmental
Management</t>
  </si>
  <si>
    <t xml:space="preserve">Environment Protection Equipment </t>
  </si>
  <si>
    <t xml:space="preserve">Planned Maintenance of environment management systems </t>
  </si>
  <si>
    <t>Planned Maintenance</t>
  </si>
  <si>
    <t>Product
Design for
Environment</t>
  </si>
  <si>
    <t xml:space="preserve">Design Compliance </t>
  </si>
  <si>
    <t xml:space="preserve">Disposal after use </t>
  </si>
  <si>
    <t xml:space="preserve">Plant Layout </t>
  </si>
  <si>
    <t>K-2</t>
  </si>
  <si>
    <t xml:space="preserve">Materials Management </t>
  </si>
  <si>
    <t xml:space="preserve">Material Handling </t>
  </si>
  <si>
    <t>Human
Resource</t>
  </si>
  <si>
    <t>L-1</t>
  </si>
  <si>
    <t xml:space="preserve">People Development </t>
  </si>
  <si>
    <t xml:space="preserve">Employee Involvement </t>
  </si>
  <si>
    <t xml:space="preserve">Outsourcing </t>
  </si>
  <si>
    <t>Innovation and
creativity -
Safeguarding</t>
  </si>
  <si>
    <t xml:space="preserve">Trade Mark </t>
  </si>
  <si>
    <t xml:space="preserve">Industrial design </t>
  </si>
  <si>
    <t>Copy Right</t>
  </si>
  <si>
    <t xml:space="preserve">Patent </t>
  </si>
  <si>
    <t>Outcomes
for Quality
Performance</t>
  </si>
  <si>
    <t>O-1</t>
  </si>
  <si>
    <t xml:space="preserve">Outgoing Quality </t>
  </si>
  <si>
    <t>O-2</t>
  </si>
  <si>
    <t xml:space="preserve">In-house Quality </t>
  </si>
  <si>
    <t>O-3</t>
  </si>
  <si>
    <t xml:space="preserve">Field Performance Quality </t>
  </si>
  <si>
    <t>Outcomes
for Process
Performance</t>
  </si>
  <si>
    <t>P-1</t>
  </si>
  <si>
    <t>P-2</t>
  </si>
  <si>
    <t xml:space="preserve">Scrap Reduction </t>
  </si>
  <si>
    <t>P-3</t>
  </si>
  <si>
    <t xml:space="preserve">Improvement in Process Capability </t>
  </si>
  <si>
    <t>P-4</t>
  </si>
  <si>
    <t>Outcomes for
Environmental
Performance</t>
  </si>
  <si>
    <t>Q-1</t>
  </si>
  <si>
    <t xml:space="preserve">Optimal use of Natural Resources </t>
  </si>
  <si>
    <t>Q-2</t>
  </si>
  <si>
    <t xml:space="preserve">Energy Performance </t>
  </si>
  <si>
    <t>Q-3</t>
  </si>
  <si>
    <t xml:space="preserve">Environmental performance </t>
  </si>
  <si>
    <t>Outcomes
for overall
Company
performance</t>
  </si>
  <si>
    <t>R-1</t>
  </si>
  <si>
    <t xml:space="preserve">Sales Turnover Growth </t>
  </si>
  <si>
    <t>R-2</t>
  </si>
  <si>
    <t xml:space="preserve">Profitability Growth </t>
  </si>
  <si>
    <t>R-3</t>
  </si>
  <si>
    <t xml:space="preserve">Safety Performance </t>
  </si>
  <si>
    <t>R-4</t>
  </si>
  <si>
    <t xml:space="preserve">Inventory Turnover </t>
  </si>
  <si>
    <t>#</t>
  </si>
  <si>
    <t>Clause</t>
  </si>
  <si>
    <t>Topic</t>
  </si>
  <si>
    <t>Swachh Workplace</t>
  </si>
  <si>
    <t>Daily Work Management</t>
  </si>
  <si>
    <t>Technology Upgradation</t>
  </si>
  <si>
    <t>Plant Layout</t>
  </si>
  <si>
    <t>Material Handling</t>
  </si>
  <si>
    <t>Supplier Development</t>
  </si>
  <si>
    <t>Outsourcing</t>
  </si>
  <si>
    <t>Transport &amp; Storage</t>
  </si>
  <si>
    <t>Timely Delivery</t>
  </si>
  <si>
    <t>Customer Education</t>
  </si>
  <si>
    <t>Process Capability</t>
  </si>
  <si>
    <t>Process Validation</t>
  </si>
  <si>
    <t>Outgoing Quality</t>
  </si>
  <si>
    <t>In-house Quality</t>
  </si>
  <si>
    <t>Field Performance Quality</t>
  </si>
  <si>
    <t>Scrap Reduction</t>
  </si>
  <si>
    <t>Improvement in Process Capability</t>
  </si>
  <si>
    <t>Environment Management</t>
  </si>
  <si>
    <t>Technology Selection &amp; Upgradation</t>
  </si>
  <si>
    <t>System for abatement of effluents, emissions etc</t>
  </si>
  <si>
    <t>Environment Protection Equipment</t>
  </si>
  <si>
    <t>Planned Maintenance of env management systems</t>
  </si>
  <si>
    <t>Design Compliance (for env parameters of the product)</t>
  </si>
  <si>
    <t>Environmental performance</t>
  </si>
  <si>
    <t>Design Capability</t>
  </si>
  <si>
    <t>Design Process</t>
  </si>
  <si>
    <t>Natural Resource Management</t>
  </si>
  <si>
    <t>System for Natural Resources Conservation</t>
  </si>
  <si>
    <t>Optimal use of Natural Resources</t>
  </si>
  <si>
    <t>Intellectual Property Management</t>
  </si>
  <si>
    <t>Trade Mark</t>
  </si>
  <si>
    <t>Industrial design</t>
  </si>
  <si>
    <t>System for Energy Efficiency</t>
  </si>
  <si>
    <t>Energy Performance</t>
  </si>
  <si>
    <t>Safe Working Environment</t>
  </si>
  <si>
    <t>Safety Performance</t>
  </si>
  <si>
    <t>Inventory Turnover</t>
  </si>
  <si>
    <t>Sales Turnover Growth</t>
  </si>
  <si>
    <t>Profitability Growth</t>
  </si>
  <si>
    <t>People Development</t>
  </si>
  <si>
    <t>Employee Involvement</t>
  </si>
  <si>
    <t>Outcome- TEI</t>
  </si>
  <si>
    <t>Human Resource Management</t>
  </si>
  <si>
    <t>Enabler</t>
  </si>
  <si>
    <t>Outcome</t>
  </si>
  <si>
    <t>Type</t>
  </si>
  <si>
    <t>Your Role and Introduction to ZED</t>
  </si>
  <si>
    <t>Mr. Hari Thapliyal</t>
  </si>
  <si>
    <t>Scheme Guidelines</t>
  </si>
  <si>
    <t>The ZED Maturity Assessment Model</t>
  </si>
  <si>
    <t>34-108</t>
  </si>
  <si>
    <t>Mr. V. Ramavallabhan</t>
  </si>
  <si>
    <t>109-143</t>
  </si>
  <si>
    <t>144-193</t>
  </si>
  <si>
    <t>194-215</t>
  </si>
  <si>
    <t xml:space="preserve">Natural Resources Management </t>
  </si>
  <si>
    <t>216-225</t>
  </si>
  <si>
    <t>226-238</t>
  </si>
  <si>
    <t>239-261</t>
  </si>
  <si>
    <t>262-284</t>
  </si>
  <si>
    <t>285-298</t>
  </si>
  <si>
    <t>299-311</t>
  </si>
  <si>
    <t>Understanding Assessment Process</t>
  </si>
  <si>
    <t>310-317</t>
  </si>
  <si>
    <t>Consulting Process</t>
  </si>
  <si>
    <t>318-341</t>
  </si>
  <si>
    <t>Defense Parameters</t>
  </si>
  <si>
    <t>Time</t>
  </si>
  <si>
    <t>10:00 to 11:15</t>
  </si>
  <si>
    <t>Trainer</t>
  </si>
  <si>
    <t>Methodology</t>
  </si>
  <si>
    <t>11:30 to 14:00</t>
  </si>
  <si>
    <t>14:45 to 16:00</t>
  </si>
  <si>
    <t>16:15 to 17:30</t>
  </si>
  <si>
    <t>Home Work</t>
  </si>
  <si>
    <t>Duration</t>
  </si>
  <si>
    <t>From - To</t>
  </si>
  <si>
    <t>1.3, 1.4</t>
  </si>
  <si>
    <t>3.1, 3.3, 3.4</t>
  </si>
  <si>
    <t>Reducing Variation Between Assessor</t>
  </si>
  <si>
    <t>x</t>
  </si>
  <si>
    <t>Time Slot</t>
  </si>
  <si>
    <t>Who</t>
  </si>
  <si>
    <t>Slide #</t>
  </si>
  <si>
    <t>Day 1</t>
  </si>
  <si>
    <t>Day 2</t>
  </si>
  <si>
    <t>Day 3</t>
  </si>
  <si>
    <t>Day 4</t>
  </si>
  <si>
    <t>Day 5</t>
  </si>
  <si>
    <t>Your Role &amp; Introduction of ZED</t>
  </si>
  <si>
    <r>
      <rPr>
        <b/>
        <u/>
        <sz val="11"/>
        <color theme="1"/>
        <rFont val="Calibri"/>
        <family val="2"/>
        <scheme val="minor"/>
      </rPr>
      <t>ZED MMDD</t>
    </r>
    <r>
      <rPr>
        <sz val="11"/>
        <color theme="1"/>
        <rFont val="Calibri"/>
        <family val="2"/>
        <scheme val="minor"/>
      </rPr>
      <t xml:space="preserve"> : Design Management / Safety Management</t>
    </r>
  </si>
  <si>
    <t>ZED MMDD: Defence Paramters</t>
  </si>
  <si>
    <t>Understanding Assessment</t>
  </si>
  <si>
    <t>Assessment Process</t>
  </si>
  <si>
    <t>Interactive Session</t>
  </si>
  <si>
    <t>Interative Session</t>
  </si>
  <si>
    <t>Presentation</t>
  </si>
  <si>
    <t>Workshop</t>
  </si>
  <si>
    <t>Tea Break 15 Min</t>
  </si>
  <si>
    <t>Reality Check: MSME and their expectations from ZED / How does ZED help increase profit</t>
  </si>
  <si>
    <r>
      <rPr>
        <b/>
        <u/>
        <sz val="11"/>
        <color theme="1"/>
        <rFont val="Calibri"/>
        <family val="2"/>
        <scheme val="minor"/>
      </rPr>
      <t>ZED MMDD</t>
    </r>
    <r>
      <rPr>
        <sz val="11"/>
        <color theme="1"/>
        <rFont val="Calibri"/>
        <family val="2"/>
        <scheme val="minor"/>
      </rPr>
      <t xml:space="preserve"> : Quality Management</t>
    </r>
  </si>
  <si>
    <r>
      <rPr>
        <b/>
        <u/>
        <sz val="11"/>
        <rFont val="Calibri"/>
        <family val="2"/>
        <scheme val="minor"/>
      </rPr>
      <t xml:space="preserve">ZED MMDD </t>
    </r>
    <r>
      <rPr>
        <sz val="11"/>
        <rFont val="Calibri"/>
        <family val="2"/>
        <scheme val="minor"/>
      </rPr>
      <t>: Environment Management / Natural Resource Management</t>
    </r>
  </si>
  <si>
    <t>Doing assessment</t>
  </si>
  <si>
    <t xml:space="preserve">Mock Assessment </t>
  </si>
  <si>
    <t>Live Appraisal</t>
  </si>
  <si>
    <t>Case Study</t>
  </si>
  <si>
    <t>Exercise/ Case Study</t>
  </si>
  <si>
    <t>Lunch 45 Min</t>
  </si>
  <si>
    <r>
      <rPr>
        <b/>
        <u/>
        <sz val="11"/>
        <color theme="1"/>
        <rFont val="Calibri"/>
        <family val="2"/>
        <scheme val="minor"/>
      </rPr>
      <t>ZED MMDD</t>
    </r>
    <r>
      <rPr>
        <sz val="11"/>
        <color theme="1"/>
        <rFont val="Calibri"/>
        <family val="2"/>
        <scheme val="minor"/>
      </rPr>
      <t xml:space="preserve"> :Production Management</t>
    </r>
  </si>
  <si>
    <r>
      <rPr>
        <b/>
        <u/>
        <sz val="11"/>
        <rFont val="Calibri"/>
        <family val="2"/>
        <scheme val="minor"/>
      </rPr>
      <t xml:space="preserve">ZED MMDD </t>
    </r>
    <r>
      <rPr>
        <sz val="11"/>
        <rFont val="Calibri"/>
        <family val="2"/>
        <scheme val="minor"/>
      </rPr>
      <t>: IPR Management / Performance Mangement</t>
    </r>
  </si>
  <si>
    <t>Reducing Variation between Assessors</t>
  </si>
  <si>
    <t>Evaluation</t>
  </si>
  <si>
    <t xml:space="preserve">QCI Team </t>
  </si>
  <si>
    <t xml:space="preserve">Interaction </t>
  </si>
  <si>
    <t>Group work / Interaction</t>
  </si>
  <si>
    <t>Interactive / Discussion</t>
  </si>
  <si>
    <r>
      <rPr>
        <u/>
        <sz val="11"/>
        <color theme="1"/>
        <rFont val="Calibri"/>
        <family val="2"/>
        <scheme val="minor"/>
      </rPr>
      <t>ZED MMDD</t>
    </r>
    <r>
      <rPr>
        <sz val="11"/>
        <color theme="1"/>
        <rFont val="Calibri"/>
        <family val="2"/>
        <scheme val="minor"/>
      </rPr>
      <t xml:space="preserve"> : Human Resources &amp; TEI / Energy Management</t>
    </r>
  </si>
  <si>
    <t>Conducting an assessment</t>
  </si>
  <si>
    <t>5 Questions &amp; 5 MCQs on the exam format</t>
  </si>
  <si>
    <t>Participants</t>
  </si>
  <si>
    <t>OEE (Overall Equipment Effectiveness)</t>
  </si>
  <si>
    <t>Session#</t>
  </si>
  <si>
    <t>Slide#</t>
  </si>
  <si>
    <t>Seprate Excel</t>
  </si>
  <si>
    <t>302-314</t>
  </si>
  <si>
    <t>Session -1</t>
  </si>
  <si>
    <t>Case Exercise  8 : Evaluating Human Resource Management</t>
  </si>
  <si>
    <t>Case Exercise  9 :Evaluating  Overall Company Perrormance</t>
  </si>
  <si>
    <t>Session -2</t>
  </si>
  <si>
    <t>Mock Assessment  - Role Play</t>
  </si>
  <si>
    <t>Session -3</t>
  </si>
  <si>
    <t>Course Recap</t>
  </si>
  <si>
    <t>Sharing Of Concerns</t>
  </si>
  <si>
    <t>Session -4</t>
  </si>
  <si>
    <t>Examination</t>
  </si>
  <si>
    <t>Onsite Assessment Execution</t>
  </si>
  <si>
    <t>Case Exercise 4 : Evaluating Production Systems ( Infrastructure) &amp; Safety Management</t>
  </si>
  <si>
    <t>Case Exercise 5 :  Evaluating Production Management (Supply Chain)</t>
  </si>
  <si>
    <t>Case Exercise 6 : Evaluating Quality Management  &amp; Design</t>
  </si>
  <si>
    <t>Case Exercise 7 :  Environment  Management - &amp; Energy Management</t>
  </si>
  <si>
    <t xml:space="preserve">ASSESSMENT </t>
  </si>
  <si>
    <t>Understanding Zed Scheme Guidelines (Certification Programme )</t>
  </si>
  <si>
    <t>Online Registration Process – Demo</t>
  </si>
  <si>
    <t>Case Exercixse 1 : Visualization Of Maturity</t>
  </si>
  <si>
    <t>Desktop Assessment</t>
  </si>
  <si>
    <t>Case Exercise 2 - Desktop Assessment</t>
  </si>
  <si>
    <t>Assessor Skills</t>
  </si>
  <si>
    <t>Roles &amp; Responsibilities Of Assessor  / Team Leader, And Technical Experts</t>
  </si>
  <si>
    <t>Assessment Team Competence</t>
  </si>
  <si>
    <t>Assessments Tools &amp; Techniques</t>
  </si>
  <si>
    <t>Special Requirements For Maturity Assessments</t>
  </si>
  <si>
    <t>Planning For On Site Assessment</t>
  </si>
  <si>
    <t>On Site Assessment Planning : Case Exercise 3</t>
  </si>
  <si>
    <t>Quality Management - 8 sub parameters</t>
  </si>
  <si>
    <t>Environment  Management - 9  sub parameters</t>
  </si>
  <si>
    <t>Human Resource Management - 2 Sub Parameters</t>
  </si>
  <si>
    <t>Safety Management  -2 Sub Parameters</t>
  </si>
  <si>
    <t>Intellectual Property - 4 Sub Parameters</t>
  </si>
  <si>
    <t>Design Management - 2 Sub Parameters</t>
  </si>
  <si>
    <t>Energy Management - 3 Sub Parameters</t>
  </si>
  <si>
    <t>Overall Company Performance- 3 Sub Parameters</t>
  </si>
  <si>
    <t xml:space="preserve">Course Introduction </t>
  </si>
  <si>
    <t>Participant Introduction</t>
  </si>
  <si>
    <t>ZED Journey</t>
  </si>
  <si>
    <t>ZED Scheme Guidelines</t>
  </si>
  <si>
    <t>ZED Maturity Model</t>
  </si>
  <si>
    <t>Organizational &amp; Operational Parameters</t>
  </si>
  <si>
    <t>Certification Programme - Assessment Criteria</t>
  </si>
  <si>
    <t xml:space="preserve">ZED Maturity Matrix  : Explanation of Levels Vs Rating </t>
  </si>
  <si>
    <t>Sectors Covered</t>
  </si>
  <si>
    <t>Defence Model</t>
  </si>
  <si>
    <t xml:space="preserve">   </t>
  </si>
  <si>
    <t>ZED Disciplines – Introduction to  Operational Parameters</t>
  </si>
  <si>
    <t>Concept of Enablers Vs Results</t>
  </si>
  <si>
    <t xml:space="preserve">Production management (infrastructure) </t>
  </si>
  <si>
    <t>Production management (supply chain)- 8 sub parameters</t>
  </si>
  <si>
    <t>Assessor-Training-Plan</t>
  </si>
  <si>
    <t>ATP</t>
  </si>
  <si>
    <t>Defence Outreach</t>
  </si>
  <si>
    <t>Technology Specific to Defence</t>
  </si>
  <si>
    <t>Risk Assessment</t>
  </si>
  <si>
    <t>Defence Quality System</t>
  </si>
  <si>
    <t>Financial Discipline</t>
  </si>
  <si>
    <t>Security, Safety &amp; Confidentiality</t>
  </si>
  <si>
    <t>Post Delivery and Customer feedback</t>
  </si>
  <si>
    <t>Design Descipline</t>
  </si>
  <si>
    <t>Outcome- TEI  (Total Employee Involvement)</t>
  </si>
  <si>
    <t>OEE (Overall Equipment Effectiveness )</t>
  </si>
  <si>
    <t>Enabler for Process Quality</t>
  </si>
  <si>
    <t>Enabler for Emission, Effluent &amp; Waste Disposal Activities</t>
  </si>
  <si>
    <t>Enabler for Resource Management</t>
  </si>
  <si>
    <t>Enabler for Outsourced Activity</t>
  </si>
  <si>
    <t>Enabler for Innovation, Creativity &amp; Safeguarding</t>
  </si>
  <si>
    <t>DA-1</t>
  </si>
  <si>
    <t>DA-2</t>
  </si>
  <si>
    <t>Planning and audit of configuration management system</t>
  </si>
  <si>
    <t>DB-1</t>
  </si>
  <si>
    <t>Defence Quality Standards</t>
  </si>
  <si>
    <t>DB-2</t>
  </si>
  <si>
    <t>Organisation and leadership mindset for quality?</t>
  </si>
  <si>
    <t>DB-3</t>
  </si>
  <si>
    <t>Quality management processes</t>
  </si>
  <si>
    <t>DB-4</t>
  </si>
  <si>
    <t>Testing facility (Defence specific)</t>
  </si>
  <si>
    <t>DB-5</t>
  </si>
  <si>
    <t>Control of monitoring, measuring and testing equipment</t>
  </si>
  <si>
    <t>DB-6</t>
  </si>
  <si>
    <t>DB-7</t>
  </si>
  <si>
    <t>Incoming inspections</t>
  </si>
  <si>
    <t>DB-8</t>
  </si>
  <si>
    <t>In-Process Quality Control</t>
  </si>
  <si>
    <t>DB-9</t>
  </si>
  <si>
    <t>Product Testing and Final Inspection</t>
  </si>
  <si>
    <t>DB-10</t>
  </si>
  <si>
    <t>DC-1</t>
  </si>
  <si>
    <t>Risk assessment</t>
  </si>
  <si>
    <t>DD-1</t>
  </si>
  <si>
    <t>Developing technology for defence</t>
  </si>
  <si>
    <t>DD-2</t>
  </si>
  <si>
    <t>Technology Spread</t>
  </si>
  <si>
    <t>DE-1</t>
  </si>
  <si>
    <t>DE-2</t>
  </si>
  <si>
    <t>International Operations</t>
  </si>
  <si>
    <t>DE-3</t>
  </si>
  <si>
    <t>Registered Supplier to Defence Establishment/s  in India</t>
  </si>
  <si>
    <t>DF-1</t>
  </si>
  <si>
    <t>Physical, Environmental and Employee Security</t>
  </si>
  <si>
    <t>DF-2</t>
  </si>
  <si>
    <t>DF-3</t>
  </si>
  <si>
    <t>Safety management (Man and machinery)</t>
  </si>
  <si>
    <t>DG-1</t>
  </si>
  <si>
    <t>Post delivery support and customer feedback</t>
  </si>
  <si>
    <t>DG-2</t>
  </si>
  <si>
    <t>Customer Feedback and Improvement process</t>
  </si>
  <si>
    <t>DH-1</t>
  </si>
  <si>
    <t>Financial discipline and prudence</t>
  </si>
  <si>
    <t>DH-2</t>
  </si>
  <si>
    <t>Funding flexibility and rotation</t>
  </si>
  <si>
    <t>Design (includes packaging) for reliability and regulatory adherence</t>
  </si>
  <si>
    <t>Traceability of Raw materials, In Process and Final Product</t>
  </si>
  <si>
    <t>Quality Improvement, performance feedback and Six Sigma approach</t>
  </si>
  <si>
    <t>Supplier of equipment/product/material to Indian Defence Organization</t>
  </si>
  <si>
    <t>Information asset management  (security, privacy, safety and resilience/tolerance)</t>
  </si>
  <si>
    <t>Additional Defence</t>
  </si>
  <si>
    <t xml:space="preserve">No system/processes for creating people development plans </t>
  </si>
  <si>
    <t>Employees understand their roles and responsibilities and their current capability to perform the roles and responsibilities</t>
  </si>
  <si>
    <t>Learner</t>
  </si>
  <si>
    <t xml:space="preserve">+ Comprehensive employee development plans are created for employees </t>
  </si>
  <si>
    <t xml:space="preserve">+ A system has been established for people development with individual development plans for all employees , on-going coaching and feedback and a formal performance review </t>
  </si>
  <si>
    <t>+ Regular feedback from employees used to improve initiatives for employee development</t>
  </si>
  <si>
    <t>Plan</t>
  </si>
  <si>
    <t xml:space="preserve">L-1  People Development Plan
</t>
  </si>
  <si>
    <t xml:space="preserve">Adhoc basis for deploying people for different tasks
</t>
  </si>
  <si>
    <t xml:space="preserve">Basic skill mapping system in place backed by planned training and coaching for deploying people for different tasks
</t>
  </si>
  <si>
    <t xml:space="preserve">+ Competencies extend to soft skills, environmental, safety, energy conservation areas for deploying people for different tasks. Multiskilling of operators across areas
</t>
  </si>
  <si>
    <t>+ Detailed technical skill mapping done for deploying people for different tasks. Multiskilling of operators in few areas</t>
  </si>
  <si>
    <t xml:space="preserve">+ Regular feedback from employees used to improve initiatives for employee development
</t>
  </si>
  <si>
    <t>Deploy</t>
  </si>
  <si>
    <t xml:space="preserve">Monitor, refine and deliver outcome
</t>
  </si>
  <si>
    <t xml:space="preserve">People development plans do not exist
</t>
  </si>
  <si>
    <t xml:space="preserve">Less than 50% adherence to people development plans
</t>
  </si>
  <si>
    <t xml:space="preserve">50-75% adherence to people development plans
</t>
  </si>
  <si>
    <t xml:space="preserve">75-95% adherence to people development plans
</t>
  </si>
  <si>
    <t xml:space="preserve">&gt;95% adherence to people development plans
</t>
  </si>
  <si>
    <t xml:space="preserve">L-2  Employee Involvement Activity
</t>
  </si>
  <si>
    <t xml:space="preserve">Not available
</t>
  </si>
  <si>
    <t xml:space="preserve">Available but not followed
</t>
  </si>
  <si>
    <t xml:space="preserve">Available and followed occasionally
</t>
  </si>
  <si>
    <t xml:space="preserve">Available, followed and improvements done
</t>
  </si>
  <si>
    <t xml:space="preserve">+ Improvements done and effectiveness checked
</t>
  </si>
  <si>
    <t xml:space="preserve">No involvement of employees in decision making, improvement or change as all decisions are taken by top management.
</t>
  </si>
  <si>
    <t xml:space="preserve">Employees involved  in activities are limited to a few areas e.g., Shop-floor level empowerment given to managers /supervisors
</t>
  </si>
  <si>
    <t xml:space="preserve">+ Employee engagement programmes such as Kaizen / quality circles / suggestion schemes in place / Concept of team based working introduced
</t>
  </si>
  <si>
    <t xml:space="preserve">+ Business plans &amp; performances shared with all employees with targets at all levels drawn in consultative mode. Teams empowered to manage their work areas, with manager playing facilitators' role
</t>
  </si>
  <si>
    <t xml:space="preserve">+ Organisation is consistently rated in the Top Quartile in engagement score. High level of employee engagement with employee led innovations and proactive involvement of large employee pool epitomizing this culture
</t>
  </si>
  <si>
    <t xml:space="preserve">No Policy in place
</t>
  </si>
  <si>
    <t xml:space="preserve">Some financial benefits / awards established
</t>
  </si>
  <si>
    <t>+ Visual display of award winners on shop- floor</t>
  </si>
  <si>
    <t xml:space="preserve">+ Employee recognition scheme available and followed every month
</t>
  </si>
  <si>
    <t>+ Senior management actively involved in recognition of employees and their families</t>
  </si>
  <si>
    <t xml:space="preserve">P-1  Total Employee Involvement
</t>
  </si>
  <si>
    <t xml:space="preserve">Nothing in place to ensure employee involvement
</t>
  </si>
  <si>
    <t xml:space="preserve">&lt;40% employees have been involved and their ideas for improvements are generated , tracked and implemented 
</t>
  </si>
  <si>
    <t xml:space="preserve">40%- 60% employees have been involved and their ideas for improvements generated, tracked and implemented 
</t>
  </si>
  <si>
    <t xml:space="preserve">60% to 80 % employees have been involved and their ideas for improvements generated, tracked and implemented 
</t>
  </si>
  <si>
    <t xml:space="preserve">Greater than  80 % employees have been involved and &gt; 50% employees have given atleast one Idea for improvement 
</t>
  </si>
  <si>
    <t xml:space="preserve">No criteria exists to measure total employee involvment
</t>
  </si>
  <si>
    <t xml:space="preserve">Parameters for measuring TEI defined and are being monitored
</t>
  </si>
  <si>
    <t xml:space="preserve">+ Results on TEI parameters show consistent increase over last 3 years
</t>
  </si>
  <si>
    <t xml:space="preserve">+ Results on all parameters shows more than 50% improvements on 3 years YOY basis
</t>
  </si>
  <si>
    <t xml:space="preserve">+ Company results are bench-marked as best in class in industry and shows &gt;50% improvement on YoY basis
</t>
  </si>
  <si>
    <t>N-1  Trademark</t>
  </si>
  <si>
    <t xml:space="preserve">No awareness about IPRs
Potential for Violation of intellectual property rights of others
</t>
  </si>
  <si>
    <t xml:space="preserve">Knowledge about IPRs but no steps taken to work for defining Trademarks for the Organisation
</t>
  </si>
  <si>
    <t xml:space="preserve">Undertanding &amp; Action to Building focus on establishing Trademarks as a strategic Tool. 
</t>
  </si>
  <si>
    <t xml:space="preserve">Involving external agenies + Maketing companies to help build capability on building trademarks. Application of The learning to Building a National  Brand. 
</t>
  </si>
  <si>
    <t xml:space="preserve">Integration / Promotion of trademarks as an effective tool to geneate demand and work towards Building and International Brand
</t>
  </si>
  <si>
    <t xml:space="preserve">No knowledge of brands
</t>
  </si>
  <si>
    <t xml:space="preserve">Limited understanding of brands
</t>
  </si>
  <si>
    <t xml:space="preserve">+ Branding efforts have been started &amp; focus is on trademarks as a key branding tool
</t>
  </si>
  <si>
    <t xml:space="preserve">+ Company &amp; its products are considered as national brand by its customers
</t>
  </si>
  <si>
    <t xml:space="preserve">+ The company and its products are recognised as national as well as international brands with all products being registered
</t>
  </si>
  <si>
    <t xml:space="preserve">No knowledge of IPRs, may violate intellectual property rights of others. No Trademark /logo obtained from relevant authorities
</t>
  </si>
  <si>
    <t xml:space="preserve">Knowledge about IPRs is available. Trademark for the industry registered
</t>
  </si>
  <si>
    <t xml:space="preserve">+ Trademark has been registered for the Industry and also for &lt; 50% of the products
</t>
  </si>
  <si>
    <t xml:space="preserve">+ Trademark is used as a branding tool and &lt;75% of the products are registered
</t>
  </si>
  <si>
    <t xml:space="preserve">+ Trademark is used as a branding tool and &gt;75% of the products are registered
</t>
  </si>
  <si>
    <t xml:space="preserve">No knowledge of IPRs, and may be violating clauses on industrial design
</t>
  </si>
  <si>
    <t xml:space="preserve">Knowledge about IPR clauses on Industrial design. Organization has started thinking beyond functionality and is looking into aesthetics too
</t>
  </si>
  <si>
    <t xml:space="preserve">+ Organisation is proactive and protection is provided for a shape configuration, surface pattern, colour, or line (or a combination of these) which when applied produces or increases aesthetics and improves the visual appearance of design. Process in place for renewal of existing design
</t>
  </si>
  <si>
    <t xml:space="preserve">+ Legal system in place to protect against infringement of industrial design rights of organisation
</t>
  </si>
  <si>
    <t xml:space="preserve">+ All products are registered for Industrial Design in the name of company and enjoy market acceptability at national and international level
</t>
  </si>
  <si>
    <t xml:space="preserve">No product registered for industrial design in the name of company
</t>
  </si>
  <si>
    <t xml:space="preserve">Up to 15% products registered for industrial design in the name of company
</t>
  </si>
  <si>
    <t xml:space="preserve">15%-30% products registered for industrial design in the name of company
</t>
  </si>
  <si>
    <t xml:space="preserve">30%-50% products registered for industrial design in the name of company
</t>
  </si>
  <si>
    <t xml:space="preserve">&gt;50% products registered for industrial design in the name of company
</t>
  </si>
  <si>
    <t>N-2  Industrial Design</t>
  </si>
  <si>
    <t>*ZED Maturity Model Deployment Discipline : ZED MMDD : As per Volume1</t>
  </si>
  <si>
    <r>
      <t xml:space="preserve">*ZED Maturity Model Deployment Discipline : ZED MMDD as per </t>
    </r>
    <r>
      <rPr>
        <b/>
        <sz val="11"/>
        <color theme="1"/>
        <rFont val="Calibri"/>
        <family val="2"/>
        <scheme val="minor"/>
      </rPr>
      <t>ZED Assessor Training Ver2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</si>
</sst>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sz val="16"/>
      <color theme="1"/>
      <name val="Arial Narrow"/>
      <family val="2"/>
    </font>
    <font>
      <sz val="11"/>
      <color theme="0"/>
      <name val="Arial Narrow"/>
      <family val="2"/>
    </font>
    <font>
      <sz val="16"/>
      <color theme="0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891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D2CB"/>
        <bgColor indexed="64"/>
      </patternFill>
    </fill>
    <fill>
      <patternFill patternType="solid">
        <fgColor rgb="FFFBEA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left" vertical="center" wrapText="1" indent="1"/>
    </xf>
    <xf numFmtId="0" fontId="9" fillId="3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 indent="1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 indent="1"/>
    </xf>
    <xf numFmtId="0" fontId="9" fillId="12" borderId="1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center" wrapText="1" indent="1"/>
    </xf>
    <xf numFmtId="0" fontId="11" fillId="9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 indent="1"/>
    </xf>
    <xf numFmtId="0" fontId="9" fillId="5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left" vertical="center" wrapText="1" indent="1"/>
    </xf>
    <xf numFmtId="0" fontId="11" fillId="10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 indent="1"/>
    </xf>
    <xf numFmtId="0" fontId="9" fillId="6" borderId="1" xfId="0" applyFont="1" applyFill="1" applyBorder="1" applyAlignment="1">
      <alignment horizontal="center" vertical="center" wrapText="1"/>
    </xf>
    <xf numFmtId="0" fontId="8" fillId="14" borderId="19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center" vertical="center" wrapText="1"/>
    </xf>
    <xf numFmtId="0" fontId="8" fillId="13" borderId="19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 indent="1"/>
    </xf>
    <xf numFmtId="0" fontId="9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 indent="1"/>
    </xf>
    <xf numFmtId="0" fontId="9" fillId="8" borderId="1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left" vertical="center" wrapText="1" indent="1"/>
    </xf>
    <xf numFmtId="0" fontId="9" fillId="8" borderId="21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wrapText="1"/>
    </xf>
    <xf numFmtId="0" fontId="13" fillId="2" borderId="9" xfId="0" applyFont="1" applyFill="1" applyBorder="1" applyAlignment="1">
      <alignment horizontal="righ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8" borderId="2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1" applyFont="1" applyAlignment="1">
      <alignment vertical="center"/>
    </xf>
    <xf numFmtId="0" fontId="15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7" fillId="15" borderId="0" xfId="0" applyFont="1" applyFill="1" applyBorder="1" applyAlignment="1">
      <alignment horizontal="left" vertical="center" readingOrder="1"/>
    </xf>
    <xf numFmtId="0" fontId="18" fillId="0" borderId="0" xfId="0" applyFont="1" applyBorder="1" applyAlignment="1">
      <alignment horizontal="left" vertical="center" readingOrder="1"/>
    </xf>
    <xf numFmtId="0" fontId="18" fillId="0" borderId="0" xfId="0" applyFont="1" applyFill="1" applyBorder="1" applyAlignment="1">
      <alignment horizontal="left" vertical="center" readingOrder="1"/>
    </xf>
    <xf numFmtId="0" fontId="18" fillId="16" borderId="0" xfId="0" applyFont="1" applyFill="1" applyBorder="1" applyAlignment="1">
      <alignment horizontal="left" vertical="center" readingOrder="1"/>
    </xf>
    <xf numFmtId="0" fontId="19" fillId="18" borderId="24" xfId="0" applyFont="1" applyFill="1" applyBorder="1" applyAlignment="1">
      <alignment horizontal="left" vertical="center" readingOrder="1"/>
    </xf>
    <xf numFmtId="0" fontId="19" fillId="17" borderId="24" xfId="0" applyFont="1" applyFill="1" applyBorder="1" applyAlignment="1">
      <alignment horizontal="left" vertical="center" readingOrder="1"/>
    </xf>
    <xf numFmtId="0" fontId="0" fillId="0" borderId="0" xfId="0" applyAlignment="1">
      <alignment horizontal="center"/>
    </xf>
    <xf numFmtId="0" fontId="0" fillId="19" borderId="1" xfId="0" applyFill="1" applyBorder="1" applyAlignment="1">
      <alignment horizontal="center"/>
    </xf>
    <xf numFmtId="0" fontId="0" fillId="20" borderId="15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9" fillId="18" borderId="24" xfId="0" applyFont="1" applyFill="1" applyBorder="1" applyAlignment="1">
      <alignment horizontal="right" vertical="center" readingOrder="1"/>
    </xf>
    <xf numFmtId="0" fontId="19" fillId="17" borderId="24" xfId="0" applyFont="1" applyFill="1" applyBorder="1" applyAlignment="1">
      <alignment horizontal="right" vertical="center" readingOrder="1"/>
    </xf>
    <xf numFmtId="0" fontId="22" fillId="8" borderId="24" xfId="0" applyFont="1" applyFill="1" applyBorder="1" applyAlignment="1">
      <alignment horizontal="left" vertical="center" readingOrder="1"/>
    </xf>
    <xf numFmtId="0" fontId="22" fillId="8" borderId="24" xfId="0" applyFont="1" applyFill="1" applyBorder="1" applyAlignment="1">
      <alignment horizontal="right" vertical="center" readingOrder="1"/>
    </xf>
    <xf numFmtId="16" fontId="0" fillId="19" borderId="28" xfId="0" applyNumberFormat="1" applyFill="1" applyBorder="1" applyAlignment="1">
      <alignment horizontal="center"/>
    </xf>
    <xf numFmtId="16" fontId="0" fillId="19" borderId="2" xfId="0" applyNumberFormat="1" applyFill="1" applyBorder="1" applyAlignment="1">
      <alignment horizontal="center"/>
    </xf>
    <xf numFmtId="0" fontId="23" fillId="21" borderId="25" xfId="1" applyFon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0" fontId="21" fillId="2" borderId="25" xfId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23" fillId="19" borderId="25" xfId="1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center" vertical="center" wrapText="1"/>
    </xf>
    <xf numFmtId="0" fontId="0" fillId="21" borderId="25" xfId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vertical="center"/>
    </xf>
    <xf numFmtId="0" fontId="1" fillId="2" borderId="25" xfId="0" applyFont="1" applyFill="1" applyBorder="1" applyAlignment="1">
      <alignment horizontal="center" vertical="center" wrapText="1"/>
    </xf>
    <xf numFmtId="0" fontId="23" fillId="19" borderId="1" xfId="1" applyFont="1" applyFill="1" applyBorder="1" applyAlignment="1">
      <alignment horizontal="center" vertical="center" wrapText="1"/>
    </xf>
    <xf numFmtId="0" fontId="0" fillId="19" borderId="0" xfId="0" applyFill="1"/>
    <xf numFmtId="0" fontId="1" fillId="2" borderId="2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0" fillId="24" borderId="24" xfId="0" applyFont="1" applyFill="1" applyBorder="1" applyAlignment="1">
      <alignment vertical="top"/>
    </xf>
    <xf numFmtId="0" fontId="19" fillId="24" borderId="24" xfId="0" applyFont="1" applyFill="1" applyBorder="1" applyAlignment="1">
      <alignment horizontal="left" vertical="center" readingOrder="1"/>
    </xf>
    <xf numFmtId="0" fontId="19" fillId="24" borderId="24" xfId="0" applyFont="1" applyFill="1" applyBorder="1" applyAlignment="1">
      <alignment horizontal="right" vertical="center" readingOrder="1"/>
    </xf>
    <xf numFmtId="0" fontId="20" fillId="24" borderId="23" xfId="0" applyFont="1" applyFill="1" applyBorder="1" applyAlignment="1">
      <alignment vertical="top"/>
    </xf>
    <xf numFmtId="0" fontId="19" fillId="24" borderId="23" xfId="0" applyFont="1" applyFill="1" applyBorder="1" applyAlignment="1">
      <alignment horizontal="left" vertical="center" readingOrder="1"/>
    </xf>
    <xf numFmtId="0" fontId="19" fillId="24" borderId="23" xfId="0" applyFont="1" applyFill="1" applyBorder="1" applyAlignment="1">
      <alignment horizontal="right" vertical="center" readingOrder="1"/>
    </xf>
    <xf numFmtId="0" fontId="19" fillId="8" borderId="24" xfId="0" applyFont="1" applyFill="1" applyBorder="1" applyAlignment="1">
      <alignment horizontal="left" vertical="center" readingOrder="1"/>
    </xf>
    <xf numFmtId="0" fontId="19" fillId="8" borderId="24" xfId="0" applyFont="1" applyFill="1" applyBorder="1" applyAlignment="1">
      <alignment horizontal="right" vertical="center" readingOrder="1"/>
    </xf>
    <xf numFmtId="0" fontId="19" fillId="25" borderId="24" xfId="0" applyFont="1" applyFill="1" applyBorder="1" applyAlignment="1">
      <alignment horizontal="left" vertical="center" readingOrder="1"/>
    </xf>
    <xf numFmtId="0" fontId="19" fillId="25" borderId="24" xfId="0" applyFont="1" applyFill="1" applyBorder="1" applyAlignment="1">
      <alignment horizontal="right" vertical="center" readingOrder="1"/>
    </xf>
    <xf numFmtId="0" fontId="19" fillId="25" borderId="0" xfId="0" applyFont="1" applyFill="1" applyBorder="1" applyAlignment="1">
      <alignment horizontal="left" vertical="center" readingOrder="1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2" borderId="0" xfId="0" applyFont="1" applyFill="1" applyBorder="1" applyAlignment="1">
      <alignment horizontal="left" vertical="center"/>
    </xf>
    <xf numFmtId="0" fontId="0" fillId="19" borderId="0" xfId="0" applyFill="1" applyBorder="1" applyAlignment="1">
      <alignment horizontal="left" vertical="center"/>
    </xf>
    <xf numFmtId="0" fontId="0" fillId="19" borderId="0" xfId="0" applyFont="1" applyFill="1" applyBorder="1" applyAlignment="1">
      <alignment horizontal="left" vertical="center"/>
    </xf>
    <xf numFmtId="0" fontId="21" fillId="2" borderId="0" xfId="1" applyFont="1" applyFill="1" applyBorder="1" applyAlignment="1">
      <alignment horizontal="left" vertical="center"/>
    </xf>
    <xf numFmtId="0" fontId="23" fillId="19" borderId="0" xfId="1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22" borderId="0" xfId="0" applyFont="1" applyFill="1" applyBorder="1" applyAlignment="1">
      <alignment horizontal="left" vertical="center"/>
    </xf>
    <xf numFmtId="0" fontId="0" fillId="26" borderId="0" xfId="0" applyFont="1" applyFill="1" applyBorder="1" applyAlignment="1">
      <alignment horizontal="left" vertical="center"/>
    </xf>
    <xf numFmtId="0" fontId="21" fillId="8" borderId="0" xfId="1" applyFont="1" applyFill="1" applyBorder="1" applyAlignment="1">
      <alignment horizontal="left" vertical="center"/>
    </xf>
    <xf numFmtId="0" fontId="21" fillId="26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19" borderId="1" xfId="0" applyFill="1" applyBorder="1" applyAlignment="1">
      <alignment horizontal="left" vertical="top"/>
    </xf>
    <xf numFmtId="16" fontId="0" fillId="19" borderId="28" xfId="0" applyNumberFormat="1" applyFill="1" applyBorder="1" applyAlignment="1">
      <alignment horizontal="left" vertical="top"/>
    </xf>
    <xf numFmtId="16" fontId="0" fillId="19" borderId="2" xfId="0" applyNumberFormat="1" applyFill="1" applyBorder="1" applyAlignment="1">
      <alignment horizontal="left" vertical="top"/>
    </xf>
    <xf numFmtId="0" fontId="0" fillId="20" borderId="15" xfId="0" applyFill="1" applyBorder="1" applyAlignment="1">
      <alignment horizontal="left" vertical="top"/>
    </xf>
    <xf numFmtId="0" fontId="23" fillId="21" borderId="25" xfId="1" applyFont="1" applyFill="1" applyBorder="1" applyAlignment="1">
      <alignment horizontal="left" vertical="top" wrapText="1"/>
    </xf>
    <xf numFmtId="0" fontId="0" fillId="22" borderId="1" xfId="0" applyFill="1" applyBorder="1" applyAlignment="1">
      <alignment horizontal="left" vertical="top" wrapText="1"/>
    </xf>
    <xf numFmtId="0" fontId="0" fillId="19" borderId="1" xfId="0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/>
    </xf>
    <xf numFmtId="0" fontId="21" fillId="2" borderId="25" xfId="1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0" fillId="19" borderId="15" xfId="0" applyFill="1" applyBorder="1" applyAlignment="1">
      <alignment horizontal="left" vertical="top"/>
    </xf>
    <xf numFmtId="0" fontId="23" fillId="19" borderId="25" xfId="1" applyFont="1" applyFill="1" applyBorder="1" applyAlignment="1">
      <alignment horizontal="left" vertical="top" wrapText="1"/>
    </xf>
    <xf numFmtId="0" fontId="0" fillId="19" borderId="1" xfId="0" applyFont="1" applyFill="1" applyBorder="1" applyAlignment="1">
      <alignment horizontal="left" vertical="top" wrapText="1"/>
    </xf>
    <xf numFmtId="0" fontId="0" fillId="23" borderId="29" xfId="0" applyFill="1" applyBorder="1" applyAlignment="1">
      <alignment horizontal="left" vertical="top"/>
    </xf>
    <xf numFmtId="0" fontId="0" fillId="23" borderId="27" xfId="0" applyFill="1" applyBorder="1" applyAlignment="1">
      <alignment horizontal="left" vertical="top"/>
    </xf>
    <xf numFmtId="0" fontId="21" fillId="2" borderId="15" xfId="0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left" vertical="top" wrapText="1"/>
    </xf>
    <xf numFmtId="0" fontId="1" fillId="2" borderId="25" xfId="0" applyFont="1" applyFill="1" applyBorder="1" applyAlignment="1">
      <alignment horizontal="left" vertical="top" wrapText="1"/>
    </xf>
    <xf numFmtId="0" fontId="23" fillId="19" borderId="1" xfId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5" xfId="0" applyFont="1" applyFill="1" applyBorder="1" applyAlignment="1">
      <alignment horizontal="left" vertical="top"/>
    </xf>
    <xf numFmtId="0" fontId="0" fillId="22" borderId="1" xfId="0" applyFont="1" applyFill="1" applyBorder="1" applyAlignment="1">
      <alignment horizontal="left" vertical="top" wrapText="1"/>
    </xf>
    <xf numFmtId="0" fontId="0" fillId="23" borderId="27" xfId="0" applyFont="1" applyFill="1" applyBorder="1" applyAlignment="1">
      <alignment horizontal="left" vertical="top"/>
    </xf>
    <xf numFmtId="0" fontId="0" fillId="19" borderId="1" xfId="0" applyFont="1" applyFill="1" applyBorder="1" applyAlignment="1">
      <alignment horizontal="left" vertical="top"/>
    </xf>
    <xf numFmtId="0" fontId="27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28" fillId="0" borderId="0" xfId="0" applyFont="1" applyAlignment="1">
      <alignment horizontal="left" vertical="top" wrapText="1" readingOrder="1"/>
    </xf>
    <xf numFmtId="0" fontId="28" fillId="0" borderId="0" xfId="0" applyFont="1" applyAlignment="1">
      <alignment horizontal="left" vertical="top" wrapText="1"/>
    </xf>
    <xf numFmtId="0" fontId="28" fillId="0" borderId="0" xfId="0" quotePrefix="1" applyFont="1" applyAlignment="1">
      <alignment horizontal="left" vertical="top" wrapText="1"/>
    </xf>
    <xf numFmtId="0" fontId="0" fillId="0" borderId="0" xfId="0" quotePrefix="1" applyAlignment="1">
      <alignment wrapText="1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8" fillId="14" borderId="18" xfId="0" applyFont="1" applyFill="1" applyBorder="1" applyAlignment="1">
      <alignment horizontal="center" vertical="center" wrapText="1"/>
    </xf>
    <xf numFmtId="0" fontId="8" fillId="14" borderId="16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8" fillId="13" borderId="18" xfId="0" applyFont="1" applyFill="1" applyBorder="1" applyAlignment="1">
      <alignment horizontal="center" vertical="center" wrapText="1"/>
    </xf>
    <xf numFmtId="0" fontId="8" fillId="13" borderId="16" xfId="0" applyFont="1" applyFill="1" applyBorder="1" applyAlignment="1">
      <alignment horizontal="center" vertical="center" wrapText="1"/>
    </xf>
    <xf numFmtId="0" fontId="8" fillId="13" borderId="13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5" fillId="14" borderId="18" xfId="0" applyFont="1" applyFill="1" applyBorder="1" applyAlignment="1">
      <alignment horizontal="center" vertical="center" wrapText="1"/>
    </xf>
    <xf numFmtId="0" fontId="5" fillId="13" borderId="12" xfId="0" applyFont="1" applyFill="1" applyBorder="1" applyAlignment="1">
      <alignment horizontal="center" vertical="center" wrapText="1"/>
    </xf>
    <xf numFmtId="0" fontId="5" fillId="13" borderId="16" xfId="0" applyFont="1" applyFill="1" applyBorder="1" applyAlignment="1">
      <alignment horizontal="center" vertical="center" wrapText="1"/>
    </xf>
    <xf numFmtId="0" fontId="8" fillId="13" borderId="1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26" borderId="12" xfId="0" applyFont="1" applyFill="1" applyBorder="1" applyAlignment="1">
      <alignment horizontal="center" vertical="center" wrapText="1"/>
    </xf>
    <xf numFmtId="0" fontId="8" fillId="26" borderId="16" xfId="0" applyFont="1" applyFill="1" applyBorder="1" applyAlignment="1">
      <alignment horizontal="center" vertical="center" wrapText="1"/>
    </xf>
    <xf numFmtId="0" fontId="8" fillId="26" borderId="13" xfId="0" applyFont="1" applyFill="1" applyBorder="1" applyAlignment="1">
      <alignment horizontal="center" vertical="center" wrapText="1"/>
    </xf>
    <xf numFmtId="0" fontId="8" fillId="26" borderId="18" xfId="0" applyFont="1" applyFill="1" applyBorder="1" applyAlignment="1">
      <alignment horizontal="center" vertical="center" wrapText="1"/>
    </xf>
    <xf numFmtId="0" fontId="8" fillId="13" borderId="9" xfId="0" applyFont="1" applyFill="1" applyBorder="1" applyAlignment="1">
      <alignment horizontal="center" vertical="center" wrapText="1"/>
    </xf>
    <xf numFmtId="0" fontId="0" fillId="23" borderId="29" xfId="0" applyFill="1" applyBorder="1" applyAlignment="1">
      <alignment horizontal="center" vertical="center"/>
    </xf>
    <xf numFmtId="0" fontId="0" fillId="23" borderId="27" xfId="0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 wrapText="1"/>
    </xf>
    <xf numFmtId="0" fontId="23" fillId="19" borderId="18" xfId="1" applyFont="1" applyFill="1" applyBorder="1" applyAlignment="1">
      <alignment horizontal="center" vertical="center" wrapText="1"/>
    </xf>
    <xf numFmtId="0" fontId="0" fillId="26" borderId="18" xfId="0" applyFont="1" applyFill="1" applyBorder="1" applyAlignment="1">
      <alignment horizontal="center" vertical="center" wrapText="1"/>
    </xf>
    <xf numFmtId="0" fontId="0" fillId="10" borderId="17" xfId="0" applyFont="1" applyFill="1" applyBorder="1" applyAlignment="1">
      <alignment horizontal="center" vertical="center" wrapText="1"/>
    </xf>
    <xf numFmtId="0" fontId="23" fillId="22" borderId="18" xfId="1" applyFont="1" applyFill="1" applyBorder="1" applyAlignment="1">
      <alignment horizontal="center" vertical="center" wrapText="1"/>
    </xf>
    <xf numFmtId="0" fontId="21" fillId="8" borderId="18" xfId="1" applyFont="1" applyFill="1" applyBorder="1" applyAlignment="1">
      <alignment horizontal="center" vertical="center" wrapText="1"/>
    </xf>
    <xf numFmtId="0" fontId="21" fillId="26" borderId="18" xfId="1" applyFont="1" applyFill="1" applyBorder="1" applyAlignment="1">
      <alignment horizontal="center" vertical="center" wrapText="1"/>
    </xf>
    <xf numFmtId="0" fontId="0" fillId="10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247650</xdr:colOff>
      <xdr:row>17</xdr:row>
      <xdr:rowOff>76200</xdr:rowOff>
    </xdr:to>
    <xdr:pic>
      <xdr:nvPicPr>
        <xdr:cNvPr id="2" name="Picture 1" descr="zed-rating-image">
          <a:extLst>
            <a:ext uri="{FF2B5EF4-FFF2-40B4-BE49-F238E27FC236}">
              <a16:creationId xmlns:a16="http://schemas.microsoft.com/office/drawing/2014/main" id="{024415DD-9FB4-47C8-B783-A40D5F6AA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43650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ed.org.in/production-and-maintenance-activities.php" TargetMode="External"/><Relationship Id="rId13" Type="http://schemas.openxmlformats.org/officeDocument/2006/relationships/hyperlink" Target="http://www.zed.org.in/outsourced-activities.php" TargetMode="External"/><Relationship Id="rId18" Type="http://schemas.openxmlformats.org/officeDocument/2006/relationships/hyperlink" Target="http://www.zed.org.in/outcomes-for-overall-company-performance.php" TargetMode="External"/><Relationship Id="rId3" Type="http://schemas.openxmlformats.org/officeDocument/2006/relationships/hyperlink" Target="http://www.zed.org.in/production-maintenance.php" TargetMode="External"/><Relationship Id="rId7" Type="http://schemas.openxmlformats.org/officeDocument/2006/relationships/hyperlink" Target="http://www.zed.org.in/pre-production-%20for-environmental-management.php" TargetMode="External"/><Relationship Id="rId12" Type="http://schemas.openxmlformats.org/officeDocument/2006/relationships/hyperlink" Target="http://www.zed.org.in/human-resource.php" TargetMode="External"/><Relationship Id="rId17" Type="http://schemas.openxmlformats.org/officeDocument/2006/relationships/hyperlink" Target="http://www.zed.org.in/outcomes-for-environmental-performance.php" TargetMode="External"/><Relationship Id="rId2" Type="http://schemas.openxmlformats.org/officeDocument/2006/relationships/hyperlink" Target="http://www.zed.org.in/Pre-production.php" TargetMode="External"/><Relationship Id="rId16" Type="http://schemas.openxmlformats.org/officeDocument/2006/relationships/hyperlink" Target="http://www.zed.org.in/outcomes-for-process-performance.php" TargetMode="External"/><Relationship Id="rId1" Type="http://schemas.openxmlformats.org/officeDocument/2006/relationships/hyperlink" Target="http://www.zed.org.in/Process-design-for-quality.php" TargetMode="External"/><Relationship Id="rId6" Type="http://schemas.openxmlformats.org/officeDocument/2006/relationships/hyperlink" Target="http://www.zed.org.in/process-design-for-environmental-management.php" TargetMode="External"/><Relationship Id="rId11" Type="http://schemas.openxmlformats.org/officeDocument/2006/relationships/hyperlink" Target="http://www.zed.org.in/facility.php" TargetMode="External"/><Relationship Id="rId5" Type="http://schemas.openxmlformats.org/officeDocument/2006/relationships/hyperlink" Target="http://www.zed.org.in/post-production-activities.php" TargetMode="External"/><Relationship Id="rId15" Type="http://schemas.openxmlformats.org/officeDocument/2006/relationships/hyperlink" Target="http://www.zed.org.in/outcomes-for-quality-performance.php" TargetMode="External"/><Relationship Id="rId10" Type="http://schemas.openxmlformats.org/officeDocument/2006/relationships/hyperlink" Target="http://www.zed.org.in/post-production-activities-2.php" TargetMode="External"/><Relationship Id="rId4" Type="http://schemas.openxmlformats.org/officeDocument/2006/relationships/hyperlink" Target="http://www.zed.org.in/product-design.php" TargetMode="External"/><Relationship Id="rId9" Type="http://schemas.openxmlformats.org/officeDocument/2006/relationships/hyperlink" Target="http://www.zed.org.in/product-design-for-environment.php" TargetMode="External"/><Relationship Id="rId14" Type="http://schemas.openxmlformats.org/officeDocument/2006/relationships/hyperlink" Target="http://www.zed.org.in/innovation-and-creativity-safeguarding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B5" sqref="B5"/>
    </sheetView>
  </sheetViews>
  <sheetFormatPr defaultRowHeight="15" x14ac:dyDescent="0.25"/>
  <cols>
    <col min="1" max="1" width="62.140625" style="95" bestFit="1" customWidth="1"/>
    <col min="2" max="16384" width="9.140625" style="95"/>
  </cols>
  <sheetData>
    <row r="1" spans="1:2" x14ac:dyDescent="0.25">
      <c r="A1" s="94" t="s">
        <v>402</v>
      </c>
      <c r="B1" s="94" t="s">
        <v>403</v>
      </c>
    </row>
    <row r="2" spans="1:2" x14ac:dyDescent="0.25">
      <c r="A2" s="96" t="s">
        <v>404</v>
      </c>
      <c r="B2" s="97">
        <v>5</v>
      </c>
    </row>
    <row r="3" spans="1:2" x14ac:dyDescent="0.25">
      <c r="A3" s="96" t="s">
        <v>405</v>
      </c>
      <c r="B3" s="97">
        <v>2</v>
      </c>
    </row>
    <row r="4" spans="1:2" x14ac:dyDescent="0.25">
      <c r="A4" s="96" t="s">
        <v>78</v>
      </c>
      <c r="B4" s="97">
        <v>4</v>
      </c>
    </row>
    <row r="5" spans="1:2" x14ac:dyDescent="0.25">
      <c r="A5" s="96" t="s">
        <v>406</v>
      </c>
      <c r="B5" s="97">
        <v>2</v>
      </c>
    </row>
    <row r="6" spans="1:2" x14ac:dyDescent="0.25">
      <c r="A6" s="96" t="s">
        <v>407</v>
      </c>
      <c r="B6" s="97">
        <v>4</v>
      </c>
    </row>
    <row r="7" spans="1:2" x14ac:dyDescent="0.25">
      <c r="A7" s="94" t="s">
        <v>408</v>
      </c>
      <c r="B7" s="94" t="s">
        <v>403</v>
      </c>
    </row>
    <row r="8" spans="1:2" x14ac:dyDescent="0.25">
      <c r="A8" s="96" t="s">
        <v>409</v>
      </c>
      <c r="B8" s="97">
        <v>4</v>
      </c>
    </row>
    <row r="9" spans="1:2" x14ac:dyDescent="0.25">
      <c r="A9" s="96" t="s">
        <v>410</v>
      </c>
      <c r="B9" s="97">
        <v>1</v>
      </c>
    </row>
    <row r="10" spans="1:2" x14ac:dyDescent="0.25">
      <c r="A10" s="96" t="s">
        <v>78</v>
      </c>
      <c r="B10" s="97">
        <v>2</v>
      </c>
    </row>
    <row r="11" spans="1:2" x14ac:dyDescent="0.25">
      <c r="A11" s="96" t="s">
        <v>411</v>
      </c>
      <c r="B11" s="97">
        <v>1</v>
      </c>
    </row>
    <row r="12" spans="1:2" x14ac:dyDescent="0.25">
      <c r="A12" s="96" t="s">
        <v>407</v>
      </c>
      <c r="B12" s="97">
        <v>1</v>
      </c>
    </row>
    <row r="13" spans="1:2" x14ac:dyDescent="0.25">
      <c r="A13" s="94" t="s">
        <v>412</v>
      </c>
      <c r="B13" s="94" t="s">
        <v>403</v>
      </c>
    </row>
    <row r="14" spans="1:2" x14ac:dyDescent="0.25">
      <c r="A14" s="96" t="s">
        <v>284</v>
      </c>
      <c r="B14" s="97">
        <v>3</v>
      </c>
    </row>
    <row r="15" spans="1:2" x14ac:dyDescent="0.25">
      <c r="A15" s="96" t="s">
        <v>413</v>
      </c>
      <c r="B15" s="97">
        <v>2</v>
      </c>
    </row>
    <row r="16" spans="1:2" x14ac:dyDescent="0.25">
      <c r="A16" s="96" t="s">
        <v>414</v>
      </c>
      <c r="B16" s="97">
        <v>1</v>
      </c>
    </row>
    <row r="17" spans="1:2" x14ac:dyDescent="0.25">
      <c r="A17" s="96" t="s">
        <v>415</v>
      </c>
      <c r="B17" s="97">
        <v>4</v>
      </c>
    </row>
    <row r="18" spans="1:2" x14ac:dyDescent="0.25">
      <c r="A18" s="94" t="s">
        <v>416</v>
      </c>
      <c r="B18" s="94" t="s">
        <v>403</v>
      </c>
    </row>
    <row r="19" spans="1:2" x14ac:dyDescent="0.25">
      <c r="A19" s="96" t="s">
        <v>417</v>
      </c>
      <c r="B19" s="97">
        <v>3</v>
      </c>
    </row>
    <row r="20" spans="1:2" x14ac:dyDescent="0.25">
      <c r="A20" s="96" t="s">
        <v>418</v>
      </c>
      <c r="B20" s="97">
        <v>4</v>
      </c>
    </row>
    <row r="21" spans="1:2" x14ac:dyDescent="0.25">
      <c r="A21" s="96" t="s">
        <v>419</v>
      </c>
      <c r="B21" s="97">
        <v>3</v>
      </c>
    </row>
    <row r="22" spans="1:2" x14ac:dyDescent="0.25">
      <c r="A22" s="96" t="s">
        <v>420</v>
      </c>
      <c r="B22" s="97">
        <v>4</v>
      </c>
    </row>
    <row r="23" spans="1:2" ht="15" customHeight="1" x14ac:dyDescent="0.25">
      <c r="A23" s="196" t="s">
        <v>421</v>
      </c>
      <c r="B23" s="196"/>
    </row>
    <row r="24" spans="1:2" x14ac:dyDescent="0.25">
      <c r="A24" s="97" t="s">
        <v>422</v>
      </c>
      <c r="B24" s="97">
        <v>36</v>
      </c>
    </row>
    <row r="25" spans="1:2" x14ac:dyDescent="0.25">
      <c r="A25" s="97" t="s">
        <v>416</v>
      </c>
      <c r="B25" s="97">
        <v>14</v>
      </c>
    </row>
    <row r="26" spans="1:2" x14ac:dyDescent="0.25">
      <c r="A26" s="97" t="s">
        <v>403</v>
      </c>
      <c r="B26" s="97">
        <v>50</v>
      </c>
    </row>
  </sheetData>
  <mergeCells count="1">
    <mergeCell ref="A23:B23"/>
  </mergeCells>
  <hyperlinks>
    <hyperlink ref="A2" r:id="rId1" tooltip="Click Here to Read More" display="http://www.zed.org.in/Process-design-for-quality.php" xr:uid="{00000000-0004-0000-0000-000000000000}"/>
    <hyperlink ref="A3" r:id="rId2" tooltip="Click Here to Read More" display="http://www.zed.org.in/Pre-production.php" xr:uid="{00000000-0004-0000-0000-000001000000}"/>
    <hyperlink ref="A4" r:id="rId3" tooltip="Click Here to Read More" display="http://www.zed.org.in/production-maintenance.php" xr:uid="{00000000-0004-0000-0000-000002000000}"/>
    <hyperlink ref="A5" r:id="rId4" tooltip="Click Here to Read More" display="http://www.zed.org.in/product-design.php" xr:uid="{00000000-0004-0000-0000-000003000000}"/>
    <hyperlink ref="A6" r:id="rId5" tooltip="Click Here to Read More" display="http://www.zed.org.in/post-production-activities.php" xr:uid="{00000000-0004-0000-0000-000004000000}"/>
    <hyperlink ref="A8" r:id="rId6" tooltip="Click Here to Read More" display="http://www.zed.org.in/process-design-for-environmental-management.php" xr:uid="{00000000-0004-0000-0000-000005000000}"/>
    <hyperlink ref="A9" r:id="rId7" tooltip="Click Here to Read More" display="http://www.zed.org.in/pre-production- for-environmental-management.php" xr:uid="{00000000-0004-0000-0000-000006000000}"/>
    <hyperlink ref="A10" r:id="rId8" tooltip="Click Here to Read More" display="http://www.zed.org.in/production-and-maintenance-activities.php" xr:uid="{00000000-0004-0000-0000-000007000000}"/>
    <hyperlink ref="A11" r:id="rId9" tooltip="Click Here to Read More" display="http://www.zed.org.in/product-design-for-environment.php" xr:uid="{00000000-0004-0000-0000-000008000000}"/>
    <hyperlink ref="A12" r:id="rId10" tooltip="Click Here to Read More" display="http://www.zed.org.in/post-production-activities-2.php" xr:uid="{00000000-0004-0000-0000-000009000000}"/>
    <hyperlink ref="A14" r:id="rId11" tooltip="Click Here to Read More" display="http://www.zed.org.in/facility.php" xr:uid="{00000000-0004-0000-0000-00000A000000}"/>
    <hyperlink ref="A15" r:id="rId12" tooltip="Click Here to Read More" display="http://www.zed.org.in/human-resource.php" xr:uid="{00000000-0004-0000-0000-00000B000000}"/>
    <hyperlink ref="A16" r:id="rId13" tooltip="Click Here to Read More" display="http://www.zed.org.in/outsourced-activities.php" xr:uid="{00000000-0004-0000-0000-00000C000000}"/>
    <hyperlink ref="A17" r:id="rId14" tooltip="Click Here to Read More" display="http://www.zed.org.in/innovation-and-creativity-safeguarding.php" xr:uid="{00000000-0004-0000-0000-00000D000000}"/>
    <hyperlink ref="A19" r:id="rId15" tooltip="Click Here to Read More" display="http://www.zed.org.in/outcomes-for-quality-performance.php" xr:uid="{00000000-0004-0000-0000-00000E000000}"/>
    <hyperlink ref="A20" r:id="rId16" tooltip="Click Here to Read More" display="http://www.zed.org.in/outcomes-for-process-performance.php" xr:uid="{00000000-0004-0000-0000-00000F000000}"/>
    <hyperlink ref="A21" r:id="rId17" tooltip="Click Here to Read More" display="http://www.zed.org.in/outcomes-for-environmental-performance.php" xr:uid="{00000000-0004-0000-0000-000010000000}"/>
    <hyperlink ref="A22" r:id="rId18" tooltip="Click Here to Read More" display="http://www.zed.org.in/outcomes-for-overall-company-performance.php" xr:uid="{00000000-0004-0000-0000-00001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2256-41AD-44AF-9B50-DAEF032935FB}">
  <dimension ref="A1:I18"/>
  <sheetViews>
    <sheetView tabSelected="1" zoomScale="85" zoomScaleNormal="85" workbookViewId="0">
      <selection activeCell="G4" sqref="G4"/>
    </sheetView>
  </sheetViews>
  <sheetFormatPr defaultRowHeight="15" x14ac:dyDescent="0.25"/>
  <cols>
    <col min="1" max="1" width="18.5703125" style="106" customWidth="1"/>
    <col min="2" max="2" width="30.7109375" style="106" customWidth="1"/>
    <col min="3" max="3" width="29.5703125" style="106" customWidth="1"/>
    <col min="4" max="4" width="34.42578125" style="106" customWidth="1"/>
    <col min="5" max="5" width="31" style="106" customWidth="1"/>
    <col min="6" max="6" width="40.28515625" style="106" customWidth="1"/>
    <col min="7" max="7" width="18.5703125" customWidth="1"/>
  </cols>
  <sheetData>
    <row r="1" spans="1:9" ht="15.75" thickBot="1" x14ac:dyDescent="0.3">
      <c r="A1" s="106" t="s">
        <v>849</v>
      </c>
    </row>
    <row r="2" spans="1:9" ht="15.75" thickBot="1" x14ac:dyDescent="0.3">
      <c r="A2" s="107" t="s">
        <v>597</v>
      </c>
      <c r="B2" s="122" t="s">
        <v>614</v>
      </c>
      <c r="C2" s="123" t="s">
        <v>615</v>
      </c>
      <c r="D2" s="122" t="s">
        <v>616</v>
      </c>
      <c r="E2" s="123" t="s">
        <v>617</v>
      </c>
      <c r="F2" s="122" t="s">
        <v>618</v>
      </c>
    </row>
    <row r="3" spans="1:9" ht="79.150000000000006" customHeight="1" x14ac:dyDescent="0.25">
      <c r="A3" s="108" t="s">
        <v>598</v>
      </c>
      <c r="B3" s="124" t="s">
        <v>619</v>
      </c>
      <c r="C3" s="125" t="s">
        <v>620</v>
      </c>
      <c r="D3" s="129" t="s">
        <v>621</v>
      </c>
      <c r="E3" s="224" t="s">
        <v>622</v>
      </c>
      <c r="F3" s="130" t="s">
        <v>623</v>
      </c>
    </row>
    <row r="4" spans="1:9" s="10" customFormat="1" x14ac:dyDescent="0.25">
      <c r="A4" s="109" t="s">
        <v>599</v>
      </c>
      <c r="B4" s="126" t="s">
        <v>577</v>
      </c>
      <c r="C4" s="127" t="s">
        <v>581</v>
      </c>
      <c r="D4" s="126" t="s">
        <v>577</v>
      </c>
      <c r="E4" s="127" t="s">
        <v>581</v>
      </c>
      <c r="F4" s="127" t="s">
        <v>581</v>
      </c>
    </row>
    <row r="5" spans="1:9" s="10" customFormat="1" x14ac:dyDescent="0.25">
      <c r="A5" s="110" t="s">
        <v>600</v>
      </c>
      <c r="B5" s="128" t="s">
        <v>624</v>
      </c>
      <c r="C5" s="114" t="s">
        <v>625</v>
      </c>
      <c r="D5" s="129" t="s">
        <v>624</v>
      </c>
      <c r="E5" s="129" t="s">
        <v>626</v>
      </c>
      <c r="F5" s="130" t="s">
        <v>627</v>
      </c>
    </row>
    <row r="6" spans="1:9" x14ac:dyDescent="0.25">
      <c r="A6" s="222" t="s">
        <v>628</v>
      </c>
      <c r="B6" s="223"/>
      <c r="C6" s="223"/>
      <c r="D6" s="223"/>
      <c r="E6" s="223"/>
      <c r="F6" s="223"/>
    </row>
    <row r="7" spans="1:9" ht="81.75" customHeight="1" x14ac:dyDescent="0.25">
      <c r="A7" s="108" t="s">
        <v>601</v>
      </c>
      <c r="B7" s="131" t="s">
        <v>629</v>
      </c>
      <c r="C7" s="125" t="s">
        <v>630</v>
      </c>
      <c r="D7" s="225" t="s">
        <v>631</v>
      </c>
      <c r="E7" s="226" t="s">
        <v>632</v>
      </c>
      <c r="F7" s="227" t="s">
        <v>633</v>
      </c>
    </row>
    <row r="8" spans="1:9" s="133" customFormat="1" ht="30" customHeight="1" x14ac:dyDescent="0.25">
      <c r="A8" s="111" t="s">
        <v>599</v>
      </c>
      <c r="B8" s="126" t="s">
        <v>577</v>
      </c>
      <c r="C8" s="127" t="s">
        <v>581</v>
      </c>
      <c r="D8" s="127" t="s">
        <v>581</v>
      </c>
      <c r="E8" s="127" t="s">
        <v>581</v>
      </c>
      <c r="F8" s="132" t="s">
        <v>649</v>
      </c>
    </row>
    <row r="9" spans="1:9" s="10" customFormat="1" x14ac:dyDescent="0.25">
      <c r="A9" s="110" t="s">
        <v>600</v>
      </c>
      <c r="B9" s="128" t="s">
        <v>634</v>
      </c>
      <c r="C9" s="114" t="s">
        <v>625</v>
      </c>
      <c r="D9" s="130" t="s">
        <v>624</v>
      </c>
      <c r="E9" s="130" t="s">
        <v>635</v>
      </c>
      <c r="F9" s="129" t="s">
        <v>636</v>
      </c>
    </row>
    <row r="10" spans="1:9" x14ac:dyDescent="0.25">
      <c r="A10" s="222" t="s">
        <v>637</v>
      </c>
      <c r="B10" s="223"/>
      <c r="C10" s="223"/>
      <c r="D10" s="223"/>
      <c r="E10" s="223"/>
      <c r="F10" s="223"/>
    </row>
    <row r="11" spans="1:9" ht="80.25" customHeight="1" x14ac:dyDescent="0.25">
      <c r="A11" s="108" t="s">
        <v>602</v>
      </c>
      <c r="B11" s="129" t="s">
        <v>638</v>
      </c>
      <c r="C11" s="228" t="s">
        <v>639</v>
      </c>
      <c r="D11" s="129" t="s">
        <v>621</v>
      </c>
      <c r="E11" s="229" t="s">
        <v>640</v>
      </c>
      <c r="F11" s="227" t="s">
        <v>641</v>
      </c>
    </row>
    <row r="12" spans="1:9" x14ac:dyDescent="0.25">
      <c r="A12" s="109" t="s">
        <v>599</v>
      </c>
      <c r="B12" s="127" t="s">
        <v>581</v>
      </c>
      <c r="C12" s="126" t="s">
        <v>577</v>
      </c>
      <c r="D12" s="126" t="s">
        <v>577</v>
      </c>
      <c r="E12" s="126" t="s">
        <v>577</v>
      </c>
      <c r="F12" s="134" t="s">
        <v>642</v>
      </c>
    </row>
    <row r="13" spans="1:9" s="10" customFormat="1" x14ac:dyDescent="0.25">
      <c r="A13" s="110" t="s">
        <v>600</v>
      </c>
      <c r="B13" s="114" t="s">
        <v>643</v>
      </c>
      <c r="C13" s="135" t="s">
        <v>644</v>
      </c>
      <c r="D13" s="135" t="s">
        <v>644</v>
      </c>
      <c r="E13" s="135" t="s">
        <v>635</v>
      </c>
      <c r="F13" s="130" t="s">
        <v>645</v>
      </c>
    </row>
    <row r="14" spans="1:9" x14ac:dyDescent="0.25">
      <c r="A14" s="222" t="s">
        <v>628</v>
      </c>
      <c r="B14" s="223"/>
      <c r="C14" s="223"/>
      <c r="D14" s="223"/>
      <c r="E14" s="223"/>
      <c r="F14" s="223"/>
    </row>
    <row r="15" spans="1:9" ht="75.75" customHeight="1" x14ac:dyDescent="0.25">
      <c r="A15" s="112" t="s">
        <v>603</v>
      </c>
      <c r="B15" s="129" t="s">
        <v>638</v>
      </c>
      <c r="C15" s="228" t="s">
        <v>646</v>
      </c>
      <c r="D15" s="129" t="s">
        <v>621</v>
      </c>
      <c r="E15" s="230" t="s">
        <v>647</v>
      </c>
      <c r="F15" s="231" t="s">
        <v>641</v>
      </c>
      <c r="I15" s="136"/>
    </row>
    <row r="16" spans="1:9" x14ac:dyDescent="0.25">
      <c r="A16" s="113" t="s">
        <v>599</v>
      </c>
      <c r="B16" s="127" t="s">
        <v>581</v>
      </c>
      <c r="C16" s="126" t="s">
        <v>577</v>
      </c>
      <c r="D16" s="126" t="s">
        <v>577</v>
      </c>
      <c r="E16" s="126" t="s">
        <v>577</v>
      </c>
      <c r="F16" s="137" t="s">
        <v>642</v>
      </c>
    </row>
    <row r="17" spans="1:6" s="10" customFormat="1" x14ac:dyDescent="0.25">
      <c r="A17" s="114" t="s">
        <v>600</v>
      </c>
      <c r="B17" s="114" t="s">
        <v>643</v>
      </c>
      <c r="C17" s="135" t="s">
        <v>644</v>
      </c>
      <c r="D17" s="135" t="s">
        <v>644</v>
      </c>
      <c r="E17" s="135" t="s">
        <v>635</v>
      </c>
      <c r="F17" s="114" t="s">
        <v>627</v>
      </c>
    </row>
    <row r="18" spans="1:6" ht="30" hidden="1" x14ac:dyDescent="0.25">
      <c r="A18" s="106" t="s">
        <v>604</v>
      </c>
      <c r="C18" s="232" t="s">
        <v>648</v>
      </c>
      <c r="D18" s="232" t="s">
        <v>648</v>
      </c>
      <c r="E18" s="232" t="s">
        <v>648</v>
      </c>
      <c r="F18" s="232"/>
    </row>
  </sheetData>
  <mergeCells count="3">
    <mergeCell ref="A6:F6"/>
    <mergeCell ref="A10:F10"/>
    <mergeCell ref="A14:F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F230-E759-481A-AE21-26F50E3FDFB0}">
  <dimension ref="A1:F38"/>
  <sheetViews>
    <sheetView zoomScale="85" zoomScaleNormal="85" workbookViewId="0">
      <selection activeCell="A2" sqref="A2"/>
    </sheetView>
  </sheetViews>
  <sheetFormatPr defaultRowHeight="15" x14ac:dyDescent="0.25"/>
  <cols>
    <col min="1" max="1" width="18.5703125" style="163" customWidth="1"/>
    <col min="2" max="2" width="30.7109375" style="163" customWidth="1"/>
    <col min="3" max="3" width="29.5703125" style="163" customWidth="1"/>
    <col min="4" max="4" width="28.5703125" style="163" customWidth="1"/>
    <col min="5" max="5" width="30.85546875" style="163" customWidth="1"/>
    <col min="6" max="6" width="43.28515625" style="163" customWidth="1"/>
    <col min="7" max="7" width="18.5703125" customWidth="1"/>
  </cols>
  <sheetData>
    <row r="1" spans="1:6" ht="15.75" thickBot="1" x14ac:dyDescent="0.3">
      <c r="A1" s="163" t="s">
        <v>848</v>
      </c>
    </row>
    <row r="2" spans="1:6" ht="15.75" thickBot="1" x14ac:dyDescent="0.3">
      <c r="A2" s="164" t="s">
        <v>597</v>
      </c>
      <c r="B2" s="165" t="s">
        <v>614</v>
      </c>
      <c r="C2" s="166" t="s">
        <v>615</v>
      </c>
      <c r="D2" s="165" t="s">
        <v>616</v>
      </c>
      <c r="E2" s="166" t="s">
        <v>617</v>
      </c>
      <c r="F2" s="165" t="s">
        <v>618</v>
      </c>
    </row>
    <row r="3" spans="1:6" x14ac:dyDescent="0.25">
      <c r="A3" s="167" t="s">
        <v>598</v>
      </c>
      <c r="B3" s="168" t="s">
        <v>655</v>
      </c>
      <c r="C3" s="169" t="s">
        <v>655</v>
      </c>
      <c r="D3" s="170" t="s">
        <v>655</v>
      </c>
      <c r="E3" s="185" t="s">
        <v>655</v>
      </c>
      <c r="F3" s="176" t="s">
        <v>655</v>
      </c>
    </row>
    <row r="4" spans="1:6" x14ac:dyDescent="0.25">
      <c r="A4" s="167"/>
      <c r="B4" s="168"/>
      <c r="C4" s="169"/>
      <c r="D4" s="170"/>
      <c r="E4" s="185"/>
      <c r="F4" s="176"/>
    </row>
    <row r="5" spans="1:6" ht="30" x14ac:dyDescent="0.25">
      <c r="A5" s="167"/>
      <c r="B5" s="168" t="s">
        <v>691</v>
      </c>
      <c r="C5" s="169" t="s">
        <v>683</v>
      </c>
      <c r="D5" s="170" t="s">
        <v>670</v>
      </c>
      <c r="E5" s="185" t="s">
        <v>665</v>
      </c>
      <c r="F5" s="176" t="s">
        <v>656</v>
      </c>
    </row>
    <row r="6" spans="1:6" ht="60" x14ac:dyDescent="0.25">
      <c r="A6" s="167"/>
      <c r="B6" s="168" t="s">
        <v>692</v>
      </c>
      <c r="C6" s="169"/>
      <c r="D6" s="170" t="s">
        <v>671</v>
      </c>
      <c r="E6" s="185" t="s">
        <v>666</v>
      </c>
      <c r="F6" s="176" t="s">
        <v>657</v>
      </c>
    </row>
    <row r="7" spans="1:6" ht="30" x14ac:dyDescent="0.25">
      <c r="A7" s="167"/>
      <c r="B7" s="168" t="s">
        <v>693</v>
      </c>
      <c r="C7" s="169"/>
      <c r="D7" s="170" t="s">
        <v>672</v>
      </c>
      <c r="E7" s="185"/>
      <c r="F7" s="176"/>
    </row>
    <row r="8" spans="1:6" ht="30" x14ac:dyDescent="0.25">
      <c r="A8" s="167"/>
      <c r="B8" s="168" t="s">
        <v>694</v>
      </c>
      <c r="C8" s="169"/>
      <c r="D8" s="170" t="s">
        <v>673</v>
      </c>
      <c r="E8" s="185"/>
      <c r="F8" s="176"/>
    </row>
    <row r="9" spans="1:6" s="10" customFormat="1" x14ac:dyDescent="0.25">
      <c r="A9" s="171" t="s">
        <v>599</v>
      </c>
      <c r="B9" s="172" t="s">
        <v>577</v>
      </c>
      <c r="C9" s="173" t="s">
        <v>581</v>
      </c>
      <c r="D9" s="172" t="s">
        <v>577</v>
      </c>
      <c r="E9" s="173" t="s">
        <v>581</v>
      </c>
      <c r="F9" s="173" t="s">
        <v>581</v>
      </c>
    </row>
    <row r="10" spans="1:6" s="10" customFormat="1" x14ac:dyDescent="0.25">
      <c r="A10" s="174" t="s">
        <v>600</v>
      </c>
      <c r="B10" s="175" t="s">
        <v>624</v>
      </c>
      <c r="C10" s="164" t="s">
        <v>625</v>
      </c>
      <c r="D10" s="170" t="s">
        <v>624</v>
      </c>
      <c r="E10" s="176" t="s">
        <v>626</v>
      </c>
      <c r="F10" s="176" t="s">
        <v>627</v>
      </c>
    </row>
    <row r="11" spans="1:6" x14ac:dyDescent="0.25">
      <c r="A11" s="177" t="s">
        <v>628</v>
      </c>
      <c r="B11" s="178"/>
      <c r="C11" s="178"/>
      <c r="D11" s="178"/>
      <c r="E11" s="186"/>
      <c r="F11" s="186"/>
    </row>
    <row r="12" spans="1:6" x14ac:dyDescent="0.25">
      <c r="A12" s="167" t="s">
        <v>601</v>
      </c>
      <c r="B12" s="168" t="s">
        <v>658</v>
      </c>
      <c r="C12" s="169" t="s">
        <v>658</v>
      </c>
      <c r="D12" s="170" t="s">
        <v>658</v>
      </c>
      <c r="E12" s="185" t="s">
        <v>658</v>
      </c>
      <c r="F12" s="176" t="s">
        <v>658</v>
      </c>
    </row>
    <row r="13" spans="1:6" x14ac:dyDescent="0.25">
      <c r="A13" s="167"/>
      <c r="B13" s="168"/>
      <c r="C13" s="169"/>
      <c r="D13" s="170"/>
      <c r="E13" s="185"/>
      <c r="F13" s="176"/>
    </row>
    <row r="14" spans="1:6" ht="45" x14ac:dyDescent="0.25">
      <c r="A14" s="167"/>
      <c r="B14" s="168" t="s">
        <v>695</v>
      </c>
      <c r="C14" s="169" t="s">
        <v>684</v>
      </c>
      <c r="D14" s="170" t="s">
        <v>674</v>
      </c>
      <c r="E14" s="185" t="s">
        <v>667</v>
      </c>
      <c r="F14" s="176" t="s">
        <v>659</v>
      </c>
    </row>
    <row r="15" spans="1:6" ht="30" x14ac:dyDescent="0.25">
      <c r="A15" s="167"/>
      <c r="B15" s="168" t="s">
        <v>696</v>
      </c>
      <c r="C15" s="169"/>
      <c r="D15" s="170" t="s">
        <v>675</v>
      </c>
      <c r="E15" s="185"/>
      <c r="F15" s="176"/>
    </row>
    <row r="16" spans="1:6" ht="30" x14ac:dyDescent="0.25">
      <c r="A16" s="167"/>
      <c r="B16" s="168" t="s">
        <v>697</v>
      </c>
      <c r="C16" s="169"/>
      <c r="D16" s="170"/>
      <c r="E16" s="185"/>
      <c r="F16" s="176"/>
    </row>
    <row r="17" spans="1:6" ht="30" x14ac:dyDescent="0.25">
      <c r="A17" s="167"/>
      <c r="B17" s="168" t="s">
        <v>698</v>
      </c>
      <c r="C17" s="169"/>
      <c r="D17" s="170" t="s">
        <v>660</v>
      </c>
      <c r="E17" s="185" t="s">
        <v>660</v>
      </c>
      <c r="F17" s="176" t="s">
        <v>660</v>
      </c>
    </row>
    <row r="18" spans="1:6" ht="30" x14ac:dyDescent="0.25">
      <c r="A18" s="167"/>
      <c r="B18" s="168" t="s">
        <v>699</v>
      </c>
      <c r="C18" s="169"/>
      <c r="D18" s="170" t="s">
        <v>676</v>
      </c>
      <c r="E18" s="185" t="s">
        <v>668</v>
      </c>
      <c r="F18" s="176" t="s">
        <v>661</v>
      </c>
    </row>
    <row r="19" spans="1:6" ht="45" x14ac:dyDescent="0.25">
      <c r="A19" s="167"/>
      <c r="B19" s="168" t="s">
        <v>700</v>
      </c>
      <c r="C19" s="169"/>
      <c r="D19" s="170" t="s">
        <v>677</v>
      </c>
      <c r="E19" s="185"/>
      <c r="F19" s="176" t="s">
        <v>662</v>
      </c>
    </row>
    <row r="20" spans="1:6" ht="30" x14ac:dyDescent="0.25">
      <c r="A20" s="167"/>
      <c r="B20" s="168" t="s">
        <v>701</v>
      </c>
      <c r="C20" s="169"/>
      <c r="D20" s="170" t="s">
        <v>678</v>
      </c>
      <c r="E20" s="185"/>
      <c r="F20" s="176"/>
    </row>
    <row r="21" spans="1:6" s="133" customFormat="1" ht="30" customHeight="1" x14ac:dyDescent="0.25">
      <c r="A21" s="179" t="s">
        <v>599</v>
      </c>
      <c r="B21" s="172" t="s">
        <v>577</v>
      </c>
      <c r="C21" s="173" t="s">
        <v>581</v>
      </c>
      <c r="D21" s="173" t="s">
        <v>581</v>
      </c>
      <c r="E21" s="173" t="s">
        <v>581</v>
      </c>
      <c r="F21" s="180" t="s">
        <v>649</v>
      </c>
    </row>
    <row r="22" spans="1:6" s="10" customFormat="1" x14ac:dyDescent="0.25">
      <c r="A22" s="174" t="s">
        <v>600</v>
      </c>
      <c r="B22" s="175" t="s">
        <v>634</v>
      </c>
      <c r="C22" s="164" t="s">
        <v>625</v>
      </c>
      <c r="D22" s="176" t="s">
        <v>624</v>
      </c>
      <c r="E22" s="176" t="s">
        <v>635</v>
      </c>
      <c r="F22" s="176" t="s">
        <v>636</v>
      </c>
    </row>
    <row r="23" spans="1:6" x14ac:dyDescent="0.25">
      <c r="A23" s="177" t="s">
        <v>637</v>
      </c>
      <c r="B23" s="178"/>
      <c r="C23" s="178"/>
      <c r="D23" s="178"/>
      <c r="E23" s="186"/>
      <c r="F23" s="186"/>
    </row>
    <row r="24" spans="1:6" ht="30" x14ac:dyDescent="0.25">
      <c r="A24" s="167" t="s">
        <v>602</v>
      </c>
      <c r="B24" s="168" t="s">
        <v>660</v>
      </c>
      <c r="C24" s="169" t="s">
        <v>660</v>
      </c>
      <c r="D24" s="170" t="s">
        <v>679</v>
      </c>
      <c r="E24" s="185"/>
      <c r="F24" s="176"/>
    </row>
    <row r="25" spans="1:6" x14ac:dyDescent="0.25">
      <c r="A25" s="167"/>
      <c r="B25" s="168"/>
      <c r="C25" s="169"/>
      <c r="D25" s="170"/>
      <c r="E25" s="185"/>
      <c r="F25" s="176"/>
    </row>
    <row r="26" spans="1:6" ht="30" x14ac:dyDescent="0.25">
      <c r="A26" s="167"/>
      <c r="B26" s="168" t="s">
        <v>702</v>
      </c>
      <c r="C26" s="169" t="s">
        <v>685</v>
      </c>
      <c r="D26" s="170" t="s">
        <v>680</v>
      </c>
      <c r="E26" s="185"/>
      <c r="F26" s="176"/>
    </row>
    <row r="27" spans="1:6" ht="30" x14ac:dyDescent="0.25">
      <c r="A27" s="167"/>
      <c r="B27" s="168" t="s">
        <v>703</v>
      </c>
      <c r="C27" s="169" t="s">
        <v>686</v>
      </c>
      <c r="D27" s="170"/>
      <c r="E27" s="185"/>
      <c r="F27" s="176"/>
    </row>
    <row r="28" spans="1:6" ht="30" x14ac:dyDescent="0.25">
      <c r="A28" s="167"/>
      <c r="B28" s="168" t="s">
        <v>704</v>
      </c>
      <c r="C28" s="169" t="s">
        <v>687</v>
      </c>
      <c r="D28" s="170"/>
      <c r="E28" s="185"/>
      <c r="F28" s="176"/>
    </row>
    <row r="29" spans="1:6" x14ac:dyDescent="0.25">
      <c r="A29" s="171" t="s">
        <v>599</v>
      </c>
      <c r="B29" s="173" t="s">
        <v>581</v>
      </c>
      <c r="C29" s="172" t="s">
        <v>577</v>
      </c>
      <c r="D29" s="172" t="s">
        <v>577</v>
      </c>
      <c r="E29" s="172" t="s">
        <v>577</v>
      </c>
      <c r="F29" s="181" t="s">
        <v>642</v>
      </c>
    </row>
    <row r="30" spans="1:6" s="10" customFormat="1" x14ac:dyDescent="0.25">
      <c r="A30" s="174" t="s">
        <v>600</v>
      </c>
      <c r="B30" s="164" t="s">
        <v>643</v>
      </c>
      <c r="C30" s="182" t="s">
        <v>644</v>
      </c>
      <c r="D30" s="182" t="s">
        <v>644</v>
      </c>
      <c r="E30" s="182" t="s">
        <v>635</v>
      </c>
      <c r="F30" s="176" t="s">
        <v>645</v>
      </c>
    </row>
    <row r="31" spans="1:6" x14ac:dyDescent="0.25">
      <c r="A31" s="177" t="s">
        <v>628</v>
      </c>
      <c r="B31" s="178"/>
      <c r="C31" s="178"/>
      <c r="D31" s="178"/>
      <c r="E31" s="186"/>
      <c r="F31" s="186"/>
    </row>
    <row r="32" spans="1:6" x14ac:dyDescent="0.25">
      <c r="A32" s="167" t="s">
        <v>603</v>
      </c>
      <c r="B32" s="168" t="s">
        <v>663</v>
      </c>
      <c r="C32" s="169" t="s">
        <v>663</v>
      </c>
      <c r="D32" s="170" t="s">
        <v>663</v>
      </c>
      <c r="E32" s="185" t="s">
        <v>663</v>
      </c>
      <c r="F32" s="176" t="s">
        <v>663</v>
      </c>
    </row>
    <row r="33" spans="1:6" x14ac:dyDescent="0.25">
      <c r="A33" s="167"/>
      <c r="B33" s="168"/>
      <c r="C33" s="169"/>
      <c r="D33" s="170"/>
      <c r="E33" s="185"/>
      <c r="F33" s="176"/>
    </row>
    <row r="34" spans="1:6" ht="45" x14ac:dyDescent="0.25">
      <c r="A34" s="167"/>
      <c r="B34" s="168" t="s">
        <v>705</v>
      </c>
      <c r="C34" s="169" t="s">
        <v>688</v>
      </c>
      <c r="D34" s="170" t="s">
        <v>681</v>
      </c>
      <c r="E34" s="185" t="s">
        <v>669</v>
      </c>
      <c r="F34" s="176" t="s">
        <v>664</v>
      </c>
    </row>
    <row r="35" spans="1:6" ht="30" x14ac:dyDescent="0.25">
      <c r="A35" s="167"/>
      <c r="B35" s="168"/>
      <c r="C35" s="169" t="s">
        <v>689</v>
      </c>
      <c r="D35" s="170" t="s">
        <v>682</v>
      </c>
      <c r="E35" s="185"/>
      <c r="F35" s="176"/>
    </row>
    <row r="36" spans="1:6" ht="30" x14ac:dyDescent="0.25">
      <c r="A36" s="167"/>
      <c r="B36" s="168"/>
      <c r="C36" s="169" t="s">
        <v>690</v>
      </c>
      <c r="D36" s="170"/>
      <c r="E36" s="185"/>
      <c r="F36" s="176"/>
    </row>
    <row r="37" spans="1:6" x14ac:dyDescent="0.25">
      <c r="A37" s="183" t="s">
        <v>599</v>
      </c>
      <c r="B37" s="173" t="s">
        <v>581</v>
      </c>
      <c r="C37" s="172" t="s">
        <v>577</v>
      </c>
      <c r="D37" s="172" t="s">
        <v>577</v>
      </c>
      <c r="E37" s="172" t="s">
        <v>577</v>
      </c>
      <c r="F37" s="184" t="s">
        <v>642</v>
      </c>
    </row>
    <row r="38" spans="1:6" s="10" customFormat="1" x14ac:dyDescent="0.25">
      <c r="A38" s="164" t="s">
        <v>600</v>
      </c>
      <c r="B38" s="164" t="s">
        <v>643</v>
      </c>
      <c r="C38" s="182" t="s">
        <v>644</v>
      </c>
      <c r="D38" s="182" t="s">
        <v>644</v>
      </c>
      <c r="E38" s="182" t="s">
        <v>635</v>
      </c>
      <c r="F38" s="187" t="s">
        <v>627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3595-8C9A-427B-9F53-4E3E0EE8C432}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707</v>
      </c>
      <c r="B1" t="s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1"/>
  <sheetViews>
    <sheetView workbookViewId="0">
      <pane xSplit="5" ySplit="2" topLeftCell="F93" activePane="bottomRight" state="frozen"/>
      <selection pane="topRight" activeCell="F1" sqref="F1"/>
      <selection pane="bottomLeft" activeCell="A3" sqref="A3"/>
      <selection pane="bottomRight" activeCell="E82" sqref="E82"/>
    </sheetView>
  </sheetViews>
  <sheetFormatPr defaultRowHeight="15" x14ac:dyDescent="0.25"/>
  <cols>
    <col min="1" max="1" width="9.140625" style="4"/>
    <col min="2" max="8" width="25.28515625" style="3" customWidth="1"/>
  </cols>
  <sheetData>
    <row r="1" spans="1:8" x14ac:dyDescent="0.25">
      <c r="A1" s="199" t="s">
        <v>0</v>
      </c>
      <c r="B1" s="200" t="s">
        <v>1</v>
      </c>
      <c r="C1" s="200" t="s">
        <v>2</v>
      </c>
      <c r="D1" s="8" t="s">
        <v>400</v>
      </c>
      <c r="E1" s="5" t="s">
        <v>3</v>
      </c>
      <c r="F1" s="5" t="s">
        <v>5</v>
      </c>
      <c r="G1" s="5" t="s">
        <v>7</v>
      </c>
      <c r="H1" s="5" t="s">
        <v>9</v>
      </c>
    </row>
    <row r="2" spans="1:8" x14ac:dyDescent="0.25">
      <c r="A2" s="199"/>
      <c r="B2" s="200"/>
      <c r="C2" s="200"/>
      <c r="D2" s="8" t="s">
        <v>401</v>
      </c>
      <c r="E2" s="5" t="s">
        <v>4</v>
      </c>
      <c r="F2" s="5" t="s">
        <v>6</v>
      </c>
      <c r="G2" s="5" t="s">
        <v>8</v>
      </c>
      <c r="H2" s="5" t="s">
        <v>10</v>
      </c>
    </row>
    <row r="3" spans="1:8" ht="60" x14ac:dyDescent="0.25">
      <c r="A3" s="198" t="s">
        <v>11</v>
      </c>
      <c r="B3" s="197" t="s">
        <v>12</v>
      </c>
      <c r="C3" s="197" t="s">
        <v>13</v>
      </c>
      <c r="D3" s="197" t="s">
        <v>14</v>
      </c>
      <c r="E3" s="197" t="s">
        <v>15</v>
      </c>
      <c r="F3" s="6" t="s">
        <v>16</v>
      </c>
      <c r="G3" s="197" t="s">
        <v>18</v>
      </c>
      <c r="H3" s="197" t="s">
        <v>19</v>
      </c>
    </row>
    <row r="4" spans="1:8" ht="60" x14ac:dyDescent="0.25">
      <c r="A4" s="198"/>
      <c r="B4" s="197"/>
      <c r="C4" s="197"/>
      <c r="D4" s="197"/>
      <c r="E4" s="197"/>
      <c r="F4" s="6" t="s">
        <v>17</v>
      </c>
      <c r="G4" s="197"/>
      <c r="H4" s="197"/>
    </row>
    <row r="5" spans="1:8" ht="60" x14ac:dyDescent="0.25">
      <c r="A5" s="198" t="s">
        <v>20</v>
      </c>
      <c r="B5" s="197" t="s">
        <v>12</v>
      </c>
      <c r="C5" s="197" t="s">
        <v>21</v>
      </c>
      <c r="D5" s="197" t="s">
        <v>22</v>
      </c>
      <c r="E5" s="197" t="s">
        <v>23</v>
      </c>
      <c r="F5" s="197" t="s">
        <v>24</v>
      </c>
      <c r="G5" s="6" t="s">
        <v>25</v>
      </c>
      <c r="H5" s="6" t="s">
        <v>27</v>
      </c>
    </row>
    <row r="6" spans="1:8" ht="60" x14ac:dyDescent="0.25">
      <c r="A6" s="198"/>
      <c r="B6" s="197"/>
      <c r="C6" s="197"/>
      <c r="D6" s="197"/>
      <c r="E6" s="197"/>
      <c r="F6" s="197"/>
      <c r="G6" s="6" t="s">
        <v>26</v>
      </c>
      <c r="H6" s="6" t="s">
        <v>28</v>
      </c>
    </row>
    <row r="7" spans="1:8" ht="75" x14ac:dyDescent="0.25">
      <c r="A7" s="198" t="s">
        <v>29</v>
      </c>
      <c r="B7" s="197" t="s">
        <v>12</v>
      </c>
      <c r="C7" s="197" t="s">
        <v>30</v>
      </c>
      <c r="D7" s="197" t="s">
        <v>31</v>
      </c>
      <c r="E7" s="197" t="s">
        <v>32</v>
      </c>
      <c r="F7" s="197" t="s">
        <v>33</v>
      </c>
      <c r="G7" s="197" t="s">
        <v>34</v>
      </c>
      <c r="H7" s="6" t="s">
        <v>35</v>
      </c>
    </row>
    <row r="8" spans="1:8" ht="90" x14ac:dyDescent="0.25">
      <c r="A8" s="198"/>
      <c r="B8" s="197"/>
      <c r="C8" s="197"/>
      <c r="D8" s="197"/>
      <c r="E8" s="197"/>
      <c r="F8" s="197"/>
      <c r="G8" s="197"/>
      <c r="H8" s="6" t="s">
        <v>36</v>
      </c>
    </row>
    <row r="9" spans="1:8" ht="120" x14ac:dyDescent="0.25">
      <c r="A9" s="198" t="s">
        <v>37</v>
      </c>
      <c r="B9" s="197" t="s">
        <v>12</v>
      </c>
      <c r="C9" s="197" t="s">
        <v>38</v>
      </c>
      <c r="D9" s="197" t="s">
        <v>39</v>
      </c>
      <c r="E9" s="6" t="s">
        <v>40</v>
      </c>
      <c r="F9" s="6" t="s">
        <v>42</v>
      </c>
      <c r="G9" s="197" t="s">
        <v>44</v>
      </c>
      <c r="H9" s="197" t="s">
        <v>45</v>
      </c>
    </row>
    <row r="10" spans="1:8" ht="75" x14ac:dyDescent="0.25">
      <c r="A10" s="198"/>
      <c r="B10" s="197"/>
      <c r="C10" s="197"/>
      <c r="D10" s="197"/>
      <c r="E10" s="6" t="s">
        <v>41</v>
      </c>
      <c r="F10" s="6" t="s">
        <v>43</v>
      </c>
      <c r="G10" s="197"/>
      <c r="H10" s="197"/>
    </row>
    <row r="11" spans="1:8" ht="75" x14ac:dyDescent="0.25">
      <c r="A11" s="198" t="s">
        <v>46</v>
      </c>
      <c r="B11" s="197" t="s">
        <v>12</v>
      </c>
      <c r="C11" s="197" t="s">
        <v>47</v>
      </c>
      <c r="D11" s="6" t="s">
        <v>48</v>
      </c>
      <c r="E11" s="6" t="s">
        <v>50</v>
      </c>
      <c r="F11" s="6" t="s">
        <v>53</v>
      </c>
      <c r="G11" s="6" t="s">
        <v>56</v>
      </c>
      <c r="H11" s="6" t="s">
        <v>59</v>
      </c>
    </row>
    <row r="12" spans="1:8" ht="120" x14ac:dyDescent="0.25">
      <c r="A12" s="198"/>
      <c r="B12" s="197"/>
      <c r="C12" s="197"/>
      <c r="D12" s="6" t="s">
        <v>49</v>
      </c>
      <c r="E12" s="6" t="s">
        <v>51</v>
      </c>
      <c r="F12" s="6" t="s">
        <v>54</v>
      </c>
      <c r="G12" s="6" t="s">
        <v>57</v>
      </c>
      <c r="H12" s="6" t="s">
        <v>60</v>
      </c>
    </row>
    <row r="13" spans="1:8" ht="105" x14ac:dyDescent="0.25">
      <c r="A13" s="198"/>
      <c r="B13" s="197"/>
      <c r="C13" s="197"/>
      <c r="D13" s="6"/>
      <c r="E13" s="6" t="s">
        <v>52</v>
      </c>
      <c r="F13" s="6" t="s">
        <v>55</v>
      </c>
      <c r="G13" s="6" t="s">
        <v>58</v>
      </c>
      <c r="H13" s="6" t="s">
        <v>61</v>
      </c>
    </row>
    <row r="14" spans="1:8" ht="105" x14ac:dyDescent="0.25">
      <c r="A14" s="7" t="s">
        <v>62</v>
      </c>
      <c r="B14" s="6" t="s">
        <v>63</v>
      </c>
      <c r="C14" s="6" t="s">
        <v>64</v>
      </c>
      <c r="D14" s="6" t="s">
        <v>65</v>
      </c>
      <c r="E14" s="6" t="s">
        <v>66</v>
      </c>
      <c r="F14" s="6" t="s">
        <v>67</v>
      </c>
      <c r="G14" s="6" t="s">
        <v>68</v>
      </c>
      <c r="H14" s="6" t="s">
        <v>69</v>
      </c>
    </row>
    <row r="15" spans="1:8" ht="105" x14ac:dyDescent="0.25">
      <c r="A15" s="7" t="s">
        <v>70</v>
      </c>
      <c r="B15" s="6" t="s">
        <v>63</v>
      </c>
      <c r="C15" s="6" t="s">
        <v>71</v>
      </c>
      <c r="D15" s="6" t="s">
        <v>72</v>
      </c>
      <c r="E15" s="6" t="s">
        <v>73</v>
      </c>
      <c r="F15" s="6" t="s">
        <v>74</v>
      </c>
      <c r="G15" s="6" t="s">
        <v>75</v>
      </c>
      <c r="H15" s="6" t="s">
        <v>76</v>
      </c>
    </row>
    <row r="16" spans="1:8" ht="75" x14ac:dyDescent="0.25">
      <c r="A16" s="198" t="s">
        <v>77</v>
      </c>
      <c r="B16" s="197" t="s">
        <v>78</v>
      </c>
      <c r="C16" s="197" t="s">
        <v>79</v>
      </c>
      <c r="D16" s="6" t="s">
        <v>80</v>
      </c>
      <c r="E16" s="6" t="s">
        <v>82</v>
      </c>
      <c r="F16" s="6" t="s">
        <v>84</v>
      </c>
      <c r="G16" s="197" t="s">
        <v>86</v>
      </c>
      <c r="H16" s="6" t="s">
        <v>87</v>
      </c>
    </row>
    <row r="17" spans="1:8" ht="120" x14ac:dyDescent="0.25">
      <c r="A17" s="198"/>
      <c r="B17" s="197"/>
      <c r="C17" s="197"/>
      <c r="D17" s="6" t="s">
        <v>81</v>
      </c>
      <c r="E17" s="6" t="s">
        <v>83</v>
      </c>
      <c r="F17" s="6" t="s">
        <v>85</v>
      </c>
      <c r="G17" s="197"/>
      <c r="H17" s="6" t="s">
        <v>88</v>
      </c>
    </row>
    <row r="18" spans="1:8" ht="45" x14ac:dyDescent="0.25">
      <c r="A18" s="198" t="s">
        <v>89</v>
      </c>
      <c r="B18" s="197" t="s">
        <v>78</v>
      </c>
      <c r="C18" s="197" t="s">
        <v>90</v>
      </c>
      <c r="D18" s="6" t="s">
        <v>91</v>
      </c>
      <c r="E18" s="6" t="s">
        <v>93</v>
      </c>
      <c r="F18" s="6" t="s">
        <v>96</v>
      </c>
      <c r="G18" s="6" t="s">
        <v>99</v>
      </c>
      <c r="H18" s="6" t="s">
        <v>102</v>
      </c>
    </row>
    <row r="19" spans="1:8" ht="75" x14ac:dyDescent="0.25">
      <c r="A19" s="198"/>
      <c r="B19" s="197"/>
      <c r="C19" s="197"/>
      <c r="D19" s="6" t="s">
        <v>92</v>
      </c>
      <c r="E19" s="6" t="s">
        <v>94</v>
      </c>
      <c r="F19" s="6" t="s">
        <v>97</v>
      </c>
      <c r="G19" s="6" t="s">
        <v>100</v>
      </c>
      <c r="H19" s="6" t="s">
        <v>103</v>
      </c>
    </row>
    <row r="20" spans="1:8" ht="60" x14ac:dyDescent="0.25">
      <c r="A20" s="198"/>
      <c r="B20" s="197"/>
      <c r="C20" s="197"/>
      <c r="D20" s="6"/>
      <c r="E20" s="6" t="s">
        <v>95</v>
      </c>
      <c r="F20" s="6" t="s">
        <v>98</v>
      </c>
      <c r="G20" s="6" t="s">
        <v>101</v>
      </c>
      <c r="H20" s="6" t="s">
        <v>104</v>
      </c>
    </row>
    <row r="21" spans="1:8" ht="60" x14ac:dyDescent="0.25">
      <c r="A21" s="198" t="s">
        <v>105</v>
      </c>
      <c r="B21" s="197" t="s">
        <v>78</v>
      </c>
      <c r="C21" s="197" t="s">
        <v>106</v>
      </c>
      <c r="D21" s="197" t="s">
        <v>107</v>
      </c>
      <c r="E21" s="197" t="s">
        <v>108</v>
      </c>
      <c r="F21" s="6" t="s">
        <v>109</v>
      </c>
      <c r="G21" s="6" t="s">
        <v>111</v>
      </c>
      <c r="H21" s="6" t="s">
        <v>114</v>
      </c>
    </row>
    <row r="22" spans="1:8" ht="75" x14ac:dyDescent="0.25">
      <c r="A22" s="198"/>
      <c r="B22" s="197"/>
      <c r="C22" s="197"/>
      <c r="D22" s="197"/>
      <c r="E22" s="197"/>
      <c r="F22" s="6" t="s">
        <v>110</v>
      </c>
      <c r="G22" s="6" t="s">
        <v>112</v>
      </c>
      <c r="H22" s="6" t="s">
        <v>115</v>
      </c>
    </row>
    <row r="23" spans="1:8" ht="60" x14ac:dyDescent="0.25">
      <c r="A23" s="198"/>
      <c r="B23" s="197"/>
      <c r="C23" s="197"/>
      <c r="D23" s="197"/>
      <c r="E23" s="197"/>
      <c r="F23" s="6"/>
      <c r="G23" s="6" t="s">
        <v>113</v>
      </c>
      <c r="H23" s="6" t="s">
        <v>116</v>
      </c>
    </row>
    <row r="24" spans="1:8" ht="75" x14ac:dyDescent="0.25">
      <c r="A24" s="7" t="s">
        <v>117</v>
      </c>
      <c r="B24" s="6" t="s">
        <v>78</v>
      </c>
      <c r="C24" s="6" t="s">
        <v>118</v>
      </c>
      <c r="D24" s="6" t="s">
        <v>119</v>
      </c>
      <c r="E24" s="6" t="s">
        <v>120</v>
      </c>
      <c r="F24" s="6" t="s">
        <v>121</v>
      </c>
      <c r="G24" s="6" t="s">
        <v>122</v>
      </c>
      <c r="H24" s="6" t="s">
        <v>123</v>
      </c>
    </row>
    <row r="25" spans="1:8" ht="105" x14ac:dyDescent="0.25">
      <c r="A25" s="198" t="s">
        <v>124</v>
      </c>
      <c r="B25" s="197" t="s">
        <v>125</v>
      </c>
      <c r="C25" s="197" t="s">
        <v>126</v>
      </c>
      <c r="D25" s="197" t="s">
        <v>127</v>
      </c>
      <c r="E25" s="6" t="s">
        <v>128</v>
      </c>
      <c r="F25" s="6" t="s">
        <v>130</v>
      </c>
      <c r="G25" s="6" t="s">
        <v>134</v>
      </c>
      <c r="H25" s="6" t="s">
        <v>137</v>
      </c>
    </row>
    <row r="26" spans="1:8" ht="90" x14ac:dyDescent="0.25">
      <c r="A26" s="198"/>
      <c r="B26" s="197"/>
      <c r="C26" s="197"/>
      <c r="D26" s="197"/>
      <c r="E26" s="6" t="s">
        <v>129</v>
      </c>
      <c r="F26" s="6" t="s">
        <v>131</v>
      </c>
      <c r="G26" s="6" t="s">
        <v>135</v>
      </c>
      <c r="H26" s="6" t="s">
        <v>138</v>
      </c>
    </row>
    <row r="27" spans="1:8" ht="45" x14ac:dyDescent="0.25">
      <c r="A27" s="198"/>
      <c r="B27" s="197"/>
      <c r="C27" s="197"/>
      <c r="D27" s="197"/>
      <c r="E27" s="6"/>
      <c r="F27" s="6" t="s">
        <v>132</v>
      </c>
      <c r="G27" s="6" t="s">
        <v>136</v>
      </c>
      <c r="H27" s="6"/>
    </row>
    <row r="28" spans="1:8" ht="60" x14ac:dyDescent="0.25">
      <c r="A28" s="198"/>
      <c r="B28" s="197"/>
      <c r="C28" s="197"/>
      <c r="D28" s="197"/>
      <c r="E28" s="6"/>
      <c r="F28" s="6" t="s">
        <v>133</v>
      </c>
      <c r="G28" s="6"/>
      <c r="H28" s="6"/>
    </row>
    <row r="29" spans="1:8" ht="90" x14ac:dyDescent="0.25">
      <c r="A29" s="198" t="s">
        <v>139</v>
      </c>
      <c r="B29" s="197" t="s">
        <v>125</v>
      </c>
      <c r="C29" s="197" t="s">
        <v>140</v>
      </c>
      <c r="D29" s="6" t="s">
        <v>141</v>
      </c>
      <c r="E29" s="6" t="s">
        <v>143</v>
      </c>
      <c r="F29" s="6" t="s">
        <v>148</v>
      </c>
      <c r="G29" s="6" t="s">
        <v>154</v>
      </c>
      <c r="H29" s="6" t="s">
        <v>159</v>
      </c>
    </row>
    <row r="30" spans="1:8" ht="105" x14ac:dyDescent="0.25">
      <c r="A30" s="198"/>
      <c r="B30" s="197"/>
      <c r="C30" s="197"/>
      <c r="D30" s="6" t="s">
        <v>142</v>
      </c>
      <c r="E30" s="6" t="s">
        <v>144</v>
      </c>
      <c r="F30" s="6" t="s">
        <v>149</v>
      </c>
      <c r="G30" s="6" t="s">
        <v>155</v>
      </c>
      <c r="H30" s="6" t="s">
        <v>160</v>
      </c>
    </row>
    <row r="31" spans="1:8" ht="75" x14ac:dyDescent="0.25">
      <c r="A31" s="198"/>
      <c r="B31" s="197"/>
      <c r="C31" s="197"/>
      <c r="D31" s="6"/>
      <c r="E31" s="6" t="s">
        <v>145</v>
      </c>
      <c r="F31" s="6" t="s">
        <v>150</v>
      </c>
      <c r="G31" s="6" t="s">
        <v>156</v>
      </c>
      <c r="H31" s="6" t="s">
        <v>161</v>
      </c>
    </row>
    <row r="32" spans="1:8" ht="75" x14ac:dyDescent="0.25">
      <c r="A32" s="198"/>
      <c r="B32" s="197"/>
      <c r="C32" s="197"/>
      <c r="D32" s="6"/>
      <c r="E32" s="6" t="s">
        <v>146</v>
      </c>
      <c r="F32" s="6" t="s">
        <v>151</v>
      </c>
      <c r="G32" s="6" t="s">
        <v>157</v>
      </c>
      <c r="H32" s="6" t="s">
        <v>162</v>
      </c>
    </row>
    <row r="33" spans="1:8" ht="45" x14ac:dyDescent="0.25">
      <c r="A33" s="198"/>
      <c r="B33" s="197"/>
      <c r="C33" s="197"/>
      <c r="D33" s="6"/>
      <c r="E33" s="6" t="s">
        <v>147</v>
      </c>
      <c r="F33" s="6" t="s">
        <v>152</v>
      </c>
      <c r="G33" s="6" t="s">
        <v>158</v>
      </c>
      <c r="H33" s="6"/>
    </row>
    <row r="34" spans="1:8" ht="75" x14ac:dyDescent="0.25">
      <c r="A34" s="198"/>
      <c r="B34" s="197"/>
      <c r="C34" s="197"/>
      <c r="D34" s="6"/>
      <c r="E34" s="6"/>
      <c r="F34" s="6" t="s">
        <v>153</v>
      </c>
      <c r="G34" s="6"/>
      <c r="H34" s="6"/>
    </row>
    <row r="35" spans="1:8" ht="90" x14ac:dyDescent="0.25">
      <c r="A35" s="198" t="s">
        <v>163</v>
      </c>
      <c r="B35" s="197" t="s">
        <v>164</v>
      </c>
      <c r="C35" s="197" t="s">
        <v>165</v>
      </c>
      <c r="D35" s="197" t="s">
        <v>166</v>
      </c>
      <c r="E35" s="197" t="s">
        <v>167</v>
      </c>
      <c r="F35" s="197" t="s">
        <v>168</v>
      </c>
      <c r="G35" s="197" t="s">
        <v>169</v>
      </c>
      <c r="H35" s="6" t="s">
        <v>170</v>
      </c>
    </row>
    <row r="36" spans="1:8" ht="45" x14ac:dyDescent="0.25">
      <c r="A36" s="198"/>
      <c r="B36" s="197"/>
      <c r="C36" s="197"/>
      <c r="D36" s="197"/>
      <c r="E36" s="197"/>
      <c r="F36" s="197"/>
      <c r="G36" s="197"/>
      <c r="H36" s="6" t="s">
        <v>171</v>
      </c>
    </row>
    <row r="37" spans="1:8" ht="60" x14ac:dyDescent="0.25">
      <c r="A37" s="7" t="s">
        <v>172</v>
      </c>
      <c r="B37" s="6" t="s">
        <v>164</v>
      </c>
      <c r="C37" s="6" t="s">
        <v>173</v>
      </c>
      <c r="D37" s="6" t="s">
        <v>174</v>
      </c>
      <c r="E37" s="6" t="s">
        <v>175</v>
      </c>
      <c r="F37" s="6" t="s">
        <v>176</v>
      </c>
      <c r="G37" s="6" t="s">
        <v>177</v>
      </c>
      <c r="H37" s="6" t="s">
        <v>178</v>
      </c>
    </row>
    <row r="38" spans="1:8" ht="90" x14ac:dyDescent="0.25">
      <c r="A38" s="198" t="s">
        <v>179</v>
      </c>
      <c r="B38" s="197" t="s">
        <v>164</v>
      </c>
      <c r="C38" s="197" t="s">
        <v>180</v>
      </c>
      <c r="D38" s="197" t="s">
        <v>181</v>
      </c>
      <c r="E38" s="6" t="s">
        <v>182</v>
      </c>
      <c r="F38" s="6" t="s">
        <v>184</v>
      </c>
      <c r="G38" s="6" t="s">
        <v>186</v>
      </c>
      <c r="H38" s="6" t="s">
        <v>188</v>
      </c>
    </row>
    <row r="39" spans="1:8" ht="90" x14ac:dyDescent="0.25">
      <c r="A39" s="198"/>
      <c r="B39" s="197"/>
      <c r="C39" s="197"/>
      <c r="D39" s="197"/>
      <c r="E39" s="6" t="s">
        <v>183</v>
      </c>
      <c r="F39" s="6" t="s">
        <v>185</v>
      </c>
      <c r="G39" s="6" t="s">
        <v>187</v>
      </c>
      <c r="H39" s="6" t="s">
        <v>189</v>
      </c>
    </row>
    <row r="40" spans="1:8" ht="60" x14ac:dyDescent="0.25">
      <c r="A40" s="198" t="s">
        <v>190</v>
      </c>
      <c r="B40" s="197" t="s">
        <v>164</v>
      </c>
      <c r="C40" s="197" t="s">
        <v>191</v>
      </c>
      <c r="D40" s="197" t="s">
        <v>192</v>
      </c>
      <c r="E40" s="197" t="s">
        <v>193</v>
      </c>
      <c r="F40" s="6" t="s">
        <v>194</v>
      </c>
      <c r="G40" s="6" t="s">
        <v>196</v>
      </c>
      <c r="H40" s="6" t="s">
        <v>198</v>
      </c>
    </row>
    <row r="41" spans="1:8" ht="75" x14ac:dyDescent="0.25">
      <c r="A41" s="198"/>
      <c r="B41" s="197"/>
      <c r="C41" s="197"/>
      <c r="D41" s="197"/>
      <c r="E41" s="197"/>
      <c r="F41" s="6" t="s">
        <v>195</v>
      </c>
      <c r="G41" s="6" t="s">
        <v>197</v>
      </c>
      <c r="H41" s="6" t="s">
        <v>199</v>
      </c>
    </row>
    <row r="42" spans="1:8" ht="105" x14ac:dyDescent="0.25">
      <c r="A42" s="198" t="s">
        <v>200</v>
      </c>
      <c r="B42" s="197" t="s">
        <v>201</v>
      </c>
      <c r="C42" s="197" t="s">
        <v>202</v>
      </c>
      <c r="D42" s="197" t="s">
        <v>203</v>
      </c>
      <c r="E42" s="6" t="s">
        <v>204</v>
      </c>
      <c r="F42" s="197" t="s">
        <v>206</v>
      </c>
      <c r="G42" s="197" t="s">
        <v>207</v>
      </c>
      <c r="H42" s="197" t="s">
        <v>208</v>
      </c>
    </row>
    <row r="43" spans="1:8" ht="105" x14ac:dyDescent="0.25">
      <c r="A43" s="198"/>
      <c r="B43" s="197"/>
      <c r="C43" s="197"/>
      <c r="D43" s="197"/>
      <c r="E43" s="6" t="s">
        <v>205</v>
      </c>
      <c r="F43" s="197"/>
      <c r="G43" s="197"/>
      <c r="H43" s="197"/>
    </row>
    <row r="44" spans="1:8" ht="60" x14ac:dyDescent="0.25">
      <c r="A44" s="198" t="s">
        <v>209</v>
      </c>
      <c r="B44" s="197" t="s">
        <v>201</v>
      </c>
      <c r="C44" s="197" t="s">
        <v>210</v>
      </c>
      <c r="D44" s="6" t="s">
        <v>211</v>
      </c>
      <c r="E44" s="197" t="s">
        <v>213</v>
      </c>
      <c r="F44" s="197" t="s">
        <v>214</v>
      </c>
      <c r="G44" s="197" t="s">
        <v>215</v>
      </c>
      <c r="H44" s="6" t="s">
        <v>216</v>
      </c>
    </row>
    <row r="45" spans="1:8" ht="60" x14ac:dyDescent="0.25">
      <c r="A45" s="198"/>
      <c r="B45" s="197"/>
      <c r="C45" s="197"/>
      <c r="D45" s="6" t="s">
        <v>212</v>
      </c>
      <c r="E45" s="197"/>
      <c r="F45" s="197"/>
      <c r="G45" s="197"/>
      <c r="H45" s="6" t="s">
        <v>217</v>
      </c>
    </row>
    <row r="46" spans="1:8" ht="60" x14ac:dyDescent="0.25">
      <c r="A46" s="198"/>
      <c r="B46" s="197"/>
      <c r="C46" s="197"/>
      <c r="D46" s="6"/>
      <c r="E46" s="197"/>
      <c r="F46" s="197"/>
      <c r="G46" s="197"/>
      <c r="H46" s="6" t="s">
        <v>218</v>
      </c>
    </row>
    <row r="47" spans="1:8" ht="75" x14ac:dyDescent="0.25">
      <c r="A47" s="198" t="s">
        <v>219</v>
      </c>
      <c r="B47" s="197" t="s">
        <v>201</v>
      </c>
      <c r="C47" s="197" t="s">
        <v>220</v>
      </c>
      <c r="D47" s="6" t="s">
        <v>221</v>
      </c>
      <c r="E47" s="6" t="s">
        <v>223</v>
      </c>
      <c r="F47" s="6" t="s">
        <v>227</v>
      </c>
      <c r="G47" s="6" t="s">
        <v>231</v>
      </c>
      <c r="H47" s="6" t="s">
        <v>234</v>
      </c>
    </row>
    <row r="48" spans="1:8" ht="60" x14ac:dyDescent="0.25">
      <c r="A48" s="198"/>
      <c r="B48" s="197"/>
      <c r="C48" s="197"/>
      <c r="D48" s="6" t="s">
        <v>222</v>
      </c>
      <c r="E48" s="6" t="s">
        <v>224</v>
      </c>
      <c r="F48" s="6" t="s">
        <v>228</v>
      </c>
      <c r="G48" s="6" t="s">
        <v>232</v>
      </c>
      <c r="H48" s="6" t="s">
        <v>235</v>
      </c>
    </row>
    <row r="49" spans="1:8" ht="90" x14ac:dyDescent="0.25">
      <c r="A49" s="198"/>
      <c r="B49" s="197"/>
      <c r="C49" s="197"/>
      <c r="D49" s="6"/>
      <c r="E49" s="6" t="s">
        <v>225</v>
      </c>
      <c r="F49" s="6" t="s">
        <v>229</v>
      </c>
      <c r="G49" s="6" t="s">
        <v>233</v>
      </c>
      <c r="H49" s="6"/>
    </row>
    <row r="50" spans="1:8" ht="60" x14ac:dyDescent="0.25">
      <c r="A50" s="198"/>
      <c r="B50" s="197"/>
      <c r="C50" s="197"/>
      <c r="D50" s="6"/>
      <c r="E50" s="6" t="s">
        <v>226</v>
      </c>
      <c r="F50" s="6" t="s">
        <v>230</v>
      </c>
      <c r="G50" s="6"/>
      <c r="H50" s="6"/>
    </row>
    <row r="51" spans="1:8" ht="120" x14ac:dyDescent="0.25">
      <c r="A51" s="198" t="s">
        <v>236</v>
      </c>
      <c r="B51" s="197" t="s">
        <v>201</v>
      </c>
      <c r="C51" s="197" t="s">
        <v>237</v>
      </c>
      <c r="D51" s="197" t="s">
        <v>238</v>
      </c>
      <c r="E51" s="6" t="s">
        <v>239</v>
      </c>
      <c r="F51" s="6" t="s">
        <v>241</v>
      </c>
      <c r="G51" s="6" t="s">
        <v>244</v>
      </c>
      <c r="H51" s="6" t="s">
        <v>246</v>
      </c>
    </row>
    <row r="52" spans="1:8" ht="75" x14ac:dyDescent="0.25">
      <c r="A52" s="198"/>
      <c r="B52" s="197"/>
      <c r="C52" s="197"/>
      <c r="D52" s="197"/>
      <c r="E52" s="6" t="s">
        <v>240</v>
      </c>
      <c r="F52" s="6" t="s">
        <v>242</v>
      </c>
      <c r="G52" s="6" t="s">
        <v>245</v>
      </c>
      <c r="H52" s="6" t="s">
        <v>247</v>
      </c>
    </row>
    <row r="53" spans="1:8" ht="45" x14ac:dyDescent="0.25">
      <c r="A53" s="198"/>
      <c r="B53" s="197"/>
      <c r="C53" s="197"/>
      <c r="D53" s="197"/>
      <c r="E53" s="6"/>
      <c r="F53" s="6" t="s">
        <v>243</v>
      </c>
      <c r="G53" s="6"/>
      <c r="H53" s="6"/>
    </row>
    <row r="54" spans="1:8" ht="105" x14ac:dyDescent="0.25">
      <c r="A54" s="198" t="s">
        <v>248</v>
      </c>
      <c r="B54" s="197" t="s">
        <v>249</v>
      </c>
      <c r="C54" s="197" t="s">
        <v>250</v>
      </c>
      <c r="D54" s="6" t="s">
        <v>251</v>
      </c>
      <c r="E54" s="6" t="s">
        <v>253</v>
      </c>
      <c r="F54" s="6" t="s">
        <v>255</v>
      </c>
      <c r="G54" s="6" t="s">
        <v>258</v>
      </c>
      <c r="H54" s="197" t="s">
        <v>260</v>
      </c>
    </row>
    <row r="55" spans="1:8" ht="75" x14ac:dyDescent="0.25">
      <c r="A55" s="198"/>
      <c r="B55" s="197"/>
      <c r="C55" s="197"/>
      <c r="D55" s="6" t="s">
        <v>252</v>
      </c>
      <c r="E55" s="6" t="s">
        <v>254</v>
      </c>
      <c r="F55" s="6" t="s">
        <v>256</v>
      </c>
      <c r="G55" s="6" t="s">
        <v>259</v>
      </c>
      <c r="H55" s="197"/>
    </row>
    <row r="56" spans="1:8" ht="120" x14ac:dyDescent="0.25">
      <c r="A56" s="198"/>
      <c r="B56" s="197"/>
      <c r="C56" s="197"/>
      <c r="D56" s="6"/>
      <c r="E56" s="6"/>
      <c r="F56" s="6" t="s">
        <v>257</v>
      </c>
      <c r="G56" s="6"/>
      <c r="H56" s="197"/>
    </row>
    <row r="57" spans="1:8" ht="60" x14ac:dyDescent="0.25">
      <c r="A57" s="198" t="s">
        <v>261</v>
      </c>
      <c r="B57" s="197" t="s">
        <v>78</v>
      </c>
      <c r="C57" s="197" t="s">
        <v>262</v>
      </c>
      <c r="D57" s="6" t="s">
        <v>263</v>
      </c>
      <c r="E57" s="197" t="s">
        <v>108</v>
      </c>
      <c r="F57" s="197" t="s">
        <v>109</v>
      </c>
      <c r="G57" s="6" t="s">
        <v>111</v>
      </c>
      <c r="H57" s="6" t="s">
        <v>114</v>
      </c>
    </row>
    <row r="58" spans="1:8" ht="45" x14ac:dyDescent="0.25">
      <c r="A58" s="198"/>
      <c r="B58" s="197"/>
      <c r="C58" s="197"/>
      <c r="D58" s="6" t="s">
        <v>264</v>
      </c>
      <c r="E58" s="197"/>
      <c r="F58" s="197"/>
      <c r="G58" s="6" t="s">
        <v>112</v>
      </c>
      <c r="H58" s="6" t="s">
        <v>115</v>
      </c>
    </row>
    <row r="59" spans="1:8" ht="60" x14ac:dyDescent="0.25">
      <c r="A59" s="198" t="s">
        <v>265</v>
      </c>
      <c r="B59" s="197" t="s">
        <v>78</v>
      </c>
      <c r="C59" s="197" t="s">
        <v>266</v>
      </c>
      <c r="D59" s="6" t="s">
        <v>267</v>
      </c>
      <c r="E59" s="197" t="s">
        <v>108</v>
      </c>
      <c r="F59" s="197" t="s">
        <v>109</v>
      </c>
      <c r="G59" s="6" t="s">
        <v>111</v>
      </c>
      <c r="H59" s="6" t="s">
        <v>114</v>
      </c>
    </row>
    <row r="60" spans="1:8" ht="45" x14ac:dyDescent="0.25">
      <c r="A60" s="198"/>
      <c r="B60" s="197"/>
      <c r="C60" s="197"/>
      <c r="D60" s="6" t="s">
        <v>264</v>
      </c>
      <c r="E60" s="197"/>
      <c r="F60" s="197"/>
      <c r="G60" s="6" t="s">
        <v>112</v>
      </c>
      <c r="H60" s="6" t="s">
        <v>115</v>
      </c>
    </row>
    <row r="61" spans="1:8" ht="120" x14ac:dyDescent="0.25">
      <c r="A61" s="7" t="s">
        <v>268</v>
      </c>
      <c r="B61" s="6" t="s">
        <v>269</v>
      </c>
      <c r="C61" s="6" t="s">
        <v>270</v>
      </c>
      <c r="D61" s="6" t="s">
        <v>271</v>
      </c>
      <c r="E61" s="6" t="s">
        <v>272</v>
      </c>
      <c r="F61" s="6" t="s">
        <v>273</v>
      </c>
      <c r="G61" s="6" t="s">
        <v>274</v>
      </c>
      <c r="H61" s="6" t="s">
        <v>275</v>
      </c>
    </row>
    <row r="62" spans="1:8" ht="120" x14ac:dyDescent="0.25">
      <c r="A62" s="7" t="s">
        <v>276</v>
      </c>
      <c r="B62" s="6" t="s">
        <v>164</v>
      </c>
      <c r="C62" s="6" t="s">
        <v>277</v>
      </c>
      <c r="D62" s="6" t="s">
        <v>278</v>
      </c>
      <c r="E62" s="6" t="s">
        <v>279</v>
      </c>
      <c r="F62" s="6" t="s">
        <v>280</v>
      </c>
      <c r="G62" s="6" t="s">
        <v>281</v>
      </c>
      <c r="H62" s="6" t="s">
        <v>282</v>
      </c>
    </row>
    <row r="63" spans="1:8" ht="75" x14ac:dyDescent="0.25">
      <c r="A63" s="198" t="s">
        <v>283</v>
      </c>
      <c r="B63" s="197" t="s">
        <v>284</v>
      </c>
      <c r="C63" s="197" t="s">
        <v>285</v>
      </c>
      <c r="D63" s="6" t="s">
        <v>286</v>
      </c>
      <c r="E63" s="6" t="s">
        <v>288</v>
      </c>
      <c r="F63" s="6" t="s">
        <v>290</v>
      </c>
      <c r="G63" s="6" t="s">
        <v>293</v>
      </c>
      <c r="H63" s="197" t="s">
        <v>295</v>
      </c>
    </row>
    <row r="64" spans="1:8" ht="75" x14ac:dyDescent="0.25">
      <c r="A64" s="198"/>
      <c r="B64" s="197"/>
      <c r="C64" s="197"/>
      <c r="D64" s="6" t="s">
        <v>287</v>
      </c>
      <c r="E64" s="6" t="s">
        <v>289</v>
      </c>
      <c r="F64" s="6" t="s">
        <v>291</v>
      </c>
      <c r="G64" s="6" t="s">
        <v>294</v>
      </c>
      <c r="H64" s="197"/>
    </row>
    <row r="65" spans="1:8" ht="75" x14ac:dyDescent="0.25">
      <c r="A65" s="198"/>
      <c r="B65" s="197"/>
      <c r="C65" s="197"/>
      <c r="D65" s="6"/>
      <c r="E65" s="6"/>
      <c r="F65" s="6" t="s">
        <v>292</v>
      </c>
      <c r="G65" s="6"/>
      <c r="H65" s="197"/>
    </row>
    <row r="66" spans="1:8" ht="75" x14ac:dyDescent="0.25">
      <c r="A66" s="198" t="s">
        <v>296</v>
      </c>
      <c r="B66" s="197" t="s">
        <v>284</v>
      </c>
      <c r="C66" s="197" t="s">
        <v>297</v>
      </c>
      <c r="D66" s="6" t="s">
        <v>298</v>
      </c>
      <c r="E66" s="6" t="s">
        <v>300</v>
      </c>
      <c r="F66" s="6" t="s">
        <v>303</v>
      </c>
      <c r="G66" s="6" t="s">
        <v>306</v>
      </c>
      <c r="H66" s="6" t="s">
        <v>310</v>
      </c>
    </row>
    <row r="67" spans="1:8" ht="90" x14ac:dyDescent="0.25">
      <c r="A67" s="198"/>
      <c r="B67" s="197"/>
      <c r="C67" s="197"/>
      <c r="D67" s="6" t="s">
        <v>299</v>
      </c>
      <c r="E67" s="6" t="s">
        <v>301</v>
      </c>
      <c r="F67" s="6" t="s">
        <v>304</v>
      </c>
      <c r="G67" s="6" t="s">
        <v>307</v>
      </c>
      <c r="H67" s="6" t="s">
        <v>311</v>
      </c>
    </row>
    <row r="68" spans="1:8" ht="60" x14ac:dyDescent="0.25">
      <c r="A68" s="198"/>
      <c r="B68" s="197"/>
      <c r="C68" s="197"/>
      <c r="D68" s="6"/>
      <c r="E68" s="6" t="s">
        <v>302</v>
      </c>
      <c r="F68" s="6" t="s">
        <v>305</v>
      </c>
      <c r="G68" s="6" t="s">
        <v>308</v>
      </c>
      <c r="H68" s="6"/>
    </row>
    <row r="69" spans="1:8" ht="90" x14ac:dyDescent="0.25">
      <c r="A69" s="198"/>
      <c r="B69" s="197"/>
      <c r="C69" s="197"/>
      <c r="D69" s="6"/>
      <c r="E69" s="6"/>
      <c r="F69" s="6"/>
      <c r="G69" s="6" t="s">
        <v>309</v>
      </c>
      <c r="H69" s="6"/>
    </row>
    <row r="70" spans="1:8" ht="90" x14ac:dyDescent="0.25">
      <c r="A70" s="198" t="s">
        <v>312</v>
      </c>
      <c r="B70" s="197" t="s">
        <v>284</v>
      </c>
      <c r="C70" s="197" t="s">
        <v>313</v>
      </c>
      <c r="D70" s="6" t="s">
        <v>314</v>
      </c>
      <c r="E70" s="6" t="s">
        <v>316</v>
      </c>
      <c r="F70" s="6" t="s">
        <v>318</v>
      </c>
      <c r="G70" s="6" t="s">
        <v>320</v>
      </c>
      <c r="H70" s="6" t="s">
        <v>328</v>
      </c>
    </row>
    <row r="71" spans="1:8" ht="75" x14ac:dyDescent="0.25">
      <c r="A71" s="198"/>
      <c r="B71" s="197"/>
      <c r="C71" s="197"/>
      <c r="D71" s="6" t="s">
        <v>315</v>
      </c>
      <c r="E71" s="6" t="s">
        <v>317</v>
      </c>
      <c r="F71" s="6" t="s">
        <v>319</v>
      </c>
      <c r="G71" s="6" t="s">
        <v>321</v>
      </c>
      <c r="H71" s="6" t="s">
        <v>329</v>
      </c>
    </row>
    <row r="72" spans="1:8" ht="30" x14ac:dyDescent="0.25">
      <c r="A72" s="198"/>
      <c r="B72" s="197"/>
      <c r="C72" s="197"/>
      <c r="D72" s="6"/>
      <c r="E72" s="6"/>
      <c r="F72" s="6"/>
      <c r="G72" s="6" t="s">
        <v>322</v>
      </c>
      <c r="H72" s="6"/>
    </row>
    <row r="73" spans="1:8" x14ac:dyDescent="0.25">
      <c r="A73" s="198"/>
      <c r="B73" s="197"/>
      <c r="C73" s="197"/>
      <c r="D73" s="6"/>
      <c r="E73" s="6"/>
      <c r="F73" s="6"/>
      <c r="G73" s="6" t="s">
        <v>323</v>
      </c>
      <c r="H73" s="6"/>
    </row>
    <row r="74" spans="1:8" ht="30" x14ac:dyDescent="0.25">
      <c r="A74" s="198"/>
      <c r="B74" s="197"/>
      <c r="C74" s="197"/>
      <c r="D74" s="6"/>
      <c r="E74" s="6"/>
      <c r="F74" s="6"/>
      <c r="G74" s="6" t="s">
        <v>324</v>
      </c>
      <c r="H74" s="6"/>
    </row>
    <row r="75" spans="1:8" ht="30" x14ac:dyDescent="0.25">
      <c r="A75" s="198"/>
      <c r="B75" s="197"/>
      <c r="C75" s="197"/>
      <c r="D75" s="6"/>
      <c r="E75" s="6"/>
      <c r="F75" s="6"/>
      <c r="G75" s="6" t="s">
        <v>325</v>
      </c>
      <c r="H75" s="6"/>
    </row>
    <row r="76" spans="1:8" x14ac:dyDescent="0.25">
      <c r="A76" s="198"/>
      <c r="B76" s="197"/>
      <c r="C76" s="197"/>
      <c r="D76" s="6"/>
      <c r="E76" s="6"/>
      <c r="F76" s="6"/>
      <c r="G76" s="6" t="s">
        <v>326</v>
      </c>
      <c r="H76" s="6"/>
    </row>
    <row r="77" spans="1:8" x14ac:dyDescent="0.25">
      <c r="A77" s="198"/>
      <c r="B77" s="197"/>
      <c r="C77" s="197"/>
      <c r="D77" s="6"/>
      <c r="E77" s="6"/>
      <c r="F77" s="6"/>
      <c r="G77" s="6" t="s">
        <v>327</v>
      </c>
      <c r="H77" s="6"/>
    </row>
    <row r="78" spans="1:8" ht="60" x14ac:dyDescent="0.25">
      <c r="A78" s="198" t="s">
        <v>330</v>
      </c>
      <c r="B78" s="197" t="s">
        <v>331</v>
      </c>
      <c r="C78" s="197" t="s">
        <v>332</v>
      </c>
      <c r="D78" s="6" t="s">
        <v>333</v>
      </c>
      <c r="E78" s="197" t="s">
        <v>336</v>
      </c>
      <c r="F78" s="6" t="s">
        <v>337</v>
      </c>
      <c r="G78" s="6" t="s">
        <v>340</v>
      </c>
      <c r="H78" s="6" t="s">
        <v>342</v>
      </c>
    </row>
    <row r="79" spans="1:8" ht="60" x14ac:dyDescent="0.25">
      <c r="A79" s="198"/>
      <c r="B79" s="197"/>
      <c r="C79" s="197"/>
      <c r="D79" s="6" t="s">
        <v>334</v>
      </c>
      <c r="E79" s="197"/>
      <c r="F79" s="6" t="s">
        <v>338</v>
      </c>
      <c r="G79" s="6" t="s">
        <v>341</v>
      </c>
      <c r="H79" s="6" t="s">
        <v>343</v>
      </c>
    </row>
    <row r="80" spans="1:8" ht="45" x14ac:dyDescent="0.25">
      <c r="A80" s="198"/>
      <c r="B80" s="197"/>
      <c r="C80" s="197"/>
      <c r="D80" s="6" t="s">
        <v>335</v>
      </c>
      <c r="E80" s="197"/>
      <c r="F80" s="6" t="s">
        <v>339</v>
      </c>
      <c r="G80" s="6"/>
      <c r="H80" s="6"/>
    </row>
    <row r="81" spans="1:8" ht="75" x14ac:dyDescent="0.25">
      <c r="A81" s="198" t="s">
        <v>344</v>
      </c>
      <c r="B81" s="197" t="s">
        <v>331</v>
      </c>
      <c r="C81" s="197" t="s">
        <v>345</v>
      </c>
      <c r="D81" s="197" t="s">
        <v>346</v>
      </c>
      <c r="E81" s="6" t="s">
        <v>347</v>
      </c>
      <c r="F81" s="6" t="s">
        <v>350</v>
      </c>
      <c r="G81" s="6" t="s">
        <v>352</v>
      </c>
      <c r="H81" s="197" t="s">
        <v>355</v>
      </c>
    </row>
    <row r="82" spans="1:8" ht="60" x14ac:dyDescent="0.25">
      <c r="A82" s="198"/>
      <c r="B82" s="197"/>
      <c r="C82" s="197"/>
      <c r="D82" s="197"/>
      <c r="E82" s="6" t="s">
        <v>348</v>
      </c>
      <c r="F82" s="6" t="s">
        <v>351</v>
      </c>
      <c r="G82" s="6" t="s">
        <v>353</v>
      </c>
      <c r="H82" s="197"/>
    </row>
    <row r="83" spans="1:8" ht="60" x14ac:dyDescent="0.25">
      <c r="A83" s="198"/>
      <c r="B83" s="197"/>
      <c r="C83" s="197"/>
      <c r="D83" s="197"/>
      <c r="E83" s="6" t="s">
        <v>349</v>
      </c>
      <c r="F83" s="6"/>
      <c r="G83" s="6" t="s">
        <v>354</v>
      </c>
      <c r="H83" s="197"/>
    </row>
    <row r="84" spans="1:8" ht="105" x14ac:dyDescent="0.25">
      <c r="A84" s="198" t="s">
        <v>356</v>
      </c>
      <c r="B84" s="197" t="s">
        <v>357</v>
      </c>
      <c r="C84" s="197" t="s">
        <v>358</v>
      </c>
      <c r="D84" s="6" t="s">
        <v>359</v>
      </c>
      <c r="E84" s="6" t="s">
        <v>361</v>
      </c>
      <c r="F84" s="6" t="s">
        <v>363</v>
      </c>
      <c r="G84" s="6" t="s">
        <v>366</v>
      </c>
      <c r="H84" s="6" t="s">
        <v>368</v>
      </c>
    </row>
    <row r="85" spans="1:8" ht="135" x14ac:dyDescent="0.25">
      <c r="A85" s="198"/>
      <c r="B85" s="197"/>
      <c r="C85" s="197"/>
      <c r="D85" s="6" t="s">
        <v>360</v>
      </c>
      <c r="E85" s="6" t="s">
        <v>362</v>
      </c>
      <c r="F85" s="6" t="s">
        <v>364</v>
      </c>
      <c r="G85" s="6" t="s">
        <v>367</v>
      </c>
      <c r="H85" s="6" t="s">
        <v>369</v>
      </c>
    </row>
    <row r="86" spans="1:8" ht="30" x14ac:dyDescent="0.25">
      <c r="A86" s="198"/>
      <c r="B86" s="197"/>
      <c r="C86" s="197"/>
      <c r="D86" s="6"/>
      <c r="E86" s="6"/>
      <c r="F86" s="6" t="s">
        <v>365</v>
      </c>
      <c r="G86" s="6"/>
      <c r="H86" s="6"/>
    </row>
    <row r="87" spans="1:8" ht="165" customHeight="1" x14ac:dyDescent="0.25">
      <c r="A87" s="198" t="s">
        <v>370</v>
      </c>
      <c r="B87" s="197" t="s">
        <v>371</v>
      </c>
      <c r="C87" s="197" t="s">
        <v>372</v>
      </c>
      <c r="D87" s="197" t="s">
        <v>373</v>
      </c>
      <c r="E87" s="6" t="s">
        <v>374</v>
      </c>
      <c r="F87" s="197" t="s">
        <v>376</v>
      </c>
      <c r="G87" s="197" t="s">
        <v>377</v>
      </c>
      <c r="H87" s="197" t="s">
        <v>378</v>
      </c>
    </row>
    <row r="88" spans="1:8" ht="30" x14ac:dyDescent="0.25">
      <c r="A88" s="198"/>
      <c r="B88" s="197"/>
      <c r="C88" s="197"/>
      <c r="D88" s="197"/>
      <c r="E88" s="6" t="s">
        <v>375</v>
      </c>
      <c r="F88" s="197"/>
      <c r="G88" s="197"/>
      <c r="H88" s="197"/>
    </row>
    <row r="89" spans="1:8" ht="90" x14ac:dyDescent="0.25">
      <c r="A89" s="7" t="s">
        <v>379</v>
      </c>
      <c r="B89" s="6" t="s">
        <v>371</v>
      </c>
      <c r="C89" s="6" t="s">
        <v>380</v>
      </c>
      <c r="D89" s="6" t="s">
        <v>381</v>
      </c>
      <c r="E89" s="6" t="s">
        <v>382</v>
      </c>
      <c r="F89" s="6" t="s">
        <v>383</v>
      </c>
      <c r="G89" s="6" t="s">
        <v>384</v>
      </c>
      <c r="H89" s="6" t="s">
        <v>385</v>
      </c>
    </row>
    <row r="90" spans="1:8" ht="105" x14ac:dyDescent="0.25">
      <c r="A90" s="7" t="s">
        <v>386</v>
      </c>
      <c r="B90" s="6" t="s">
        <v>371</v>
      </c>
      <c r="C90" s="6" t="s">
        <v>387</v>
      </c>
      <c r="D90" s="6" t="s">
        <v>388</v>
      </c>
      <c r="E90" s="6" t="s">
        <v>389</v>
      </c>
      <c r="F90" s="6" t="s">
        <v>390</v>
      </c>
      <c r="G90" s="6" t="s">
        <v>391</v>
      </c>
      <c r="H90" s="6" t="s">
        <v>392</v>
      </c>
    </row>
    <row r="91" spans="1:8" ht="75" x14ac:dyDescent="0.25">
      <c r="A91" s="7" t="s">
        <v>393</v>
      </c>
      <c r="B91" s="6" t="s">
        <v>371</v>
      </c>
      <c r="C91" s="6" t="s">
        <v>394</v>
      </c>
      <c r="D91" s="6" t="s">
        <v>395</v>
      </c>
      <c r="E91" s="6" t="s">
        <v>396</v>
      </c>
      <c r="F91" s="6" t="s">
        <v>397</v>
      </c>
      <c r="G91" s="6" t="s">
        <v>398</v>
      </c>
      <c r="H91" s="6" t="s">
        <v>399</v>
      </c>
    </row>
  </sheetData>
  <mergeCells count="130">
    <mergeCell ref="A1:A2"/>
    <mergeCell ref="B1:B2"/>
    <mergeCell ref="C1:C2"/>
    <mergeCell ref="A3:A4"/>
    <mergeCell ref="B3:B4"/>
    <mergeCell ref="C3:C4"/>
    <mergeCell ref="D3:D4"/>
    <mergeCell ref="E3:E4"/>
    <mergeCell ref="G3:G4"/>
    <mergeCell ref="H3:H4"/>
    <mergeCell ref="A5:A6"/>
    <mergeCell ref="B5:B6"/>
    <mergeCell ref="C5:C6"/>
    <mergeCell ref="D5:D6"/>
    <mergeCell ref="E5:E6"/>
    <mergeCell ref="F5:F6"/>
    <mergeCell ref="H9:H10"/>
    <mergeCell ref="A11:A13"/>
    <mergeCell ref="B11:B13"/>
    <mergeCell ref="C11:C13"/>
    <mergeCell ref="A16:A17"/>
    <mergeCell ref="B16:B17"/>
    <mergeCell ref="C16:C17"/>
    <mergeCell ref="G16:G17"/>
    <mergeCell ref="G7:G8"/>
    <mergeCell ref="A9:A10"/>
    <mergeCell ref="B9:B10"/>
    <mergeCell ref="C9:C10"/>
    <mergeCell ref="D9:D10"/>
    <mergeCell ref="G9:G10"/>
    <mergeCell ref="A7:A8"/>
    <mergeCell ref="B7:B8"/>
    <mergeCell ref="C7:C8"/>
    <mergeCell ref="D7:D8"/>
    <mergeCell ref="E7:E8"/>
    <mergeCell ref="F7:F8"/>
    <mergeCell ref="D21:D23"/>
    <mergeCell ref="E21:E23"/>
    <mergeCell ref="A25:A28"/>
    <mergeCell ref="B25:B28"/>
    <mergeCell ref="C25:C28"/>
    <mergeCell ref="D25:D28"/>
    <mergeCell ref="A18:A20"/>
    <mergeCell ref="B18:B20"/>
    <mergeCell ref="C18:C20"/>
    <mergeCell ref="A21:A23"/>
    <mergeCell ref="B21:B23"/>
    <mergeCell ref="C21:C23"/>
    <mergeCell ref="D35:D36"/>
    <mergeCell ref="E35:E36"/>
    <mergeCell ref="F35:F36"/>
    <mergeCell ref="G35:G36"/>
    <mergeCell ref="A38:A39"/>
    <mergeCell ref="B38:B39"/>
    <mergeCell ref="C38:C39"/>
    <mergeCell ref="D38:D39"/>
    <mergeCell ref="A29:A34"/>
    <mergeCell ref="B29:B34"/>
    <mergeCell ref="C29:C34"/>
    <mergeCell ref="A35:A36"/>
    <mergeCell ref="B35:B36"/>
    <mergeCell ref="C35:C36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F42:F43"/>
    <mergeCell ref="G42:G43"/>
    <mergeCell ref="H42:H43"/>
    <mergeCell ref="A44:A46"/>
    <mergeCell ref="B44:B46"/>
    <mergeCell ref="C44:C46"/>
    <mergeCell ref="E44:E46"/>
    <mergeCell ref="F44:F46"/>
    <mergeCell ref="G44:G46"/>
    <mergeCell ref="H54:H56"/>
    <mergeCell ref="A57:A58"/>
    <mergeCell ref="B57:B58"/>
    <mergeCell ref="C57:C58"/>
    <mergeCell ref="E57:E58"/>
    <mergeCell ref="F57:F58"/>
    <mergeCell ref="A47:A50"/>
    <mergeCell ref="B47:B50"/>
    <mergeCell ref="C47:C50"/>
    <mergeCell ref="A51:A53"/>
    <mergeCell ref="B51:B53"/>
    <mergeCell ref="C51:C53"/>
    <mergeCell ref="A59:A60"/>
    <mergeCell ref="B59:B60"/>
    <mergeCell ref="C59:C60"/>
    <mergeCell ref="E59:E60"/>
    <mergeCell ref="F59:F60"/>
    <mergeCell ref="A63:A65"/>
    <mergeCell ref="B63:B65"/>
    <mergeCell ref="C63:C65"/>
    <mergeCell ref="D51:D53"/>
    <mergeCell ref="A54:A56"/>
    <mergeCell ref="B54:B56"/>
    <mergeCell ref="C54:C56"/>
    <mergeCell ref="A78:A80"/>
    <mergeCell ref="B78:B80"/>
    <mergeCell ref="C78:C80"/>
    <mergeCell ref="E78:E80"/>
    <mergeCell ref="A81:A83"/>
    <mergeCell ref="B81:B83"/>
    <mergeCell ref="C81:C83"/>
    <mergeCell ref="D81:D83"/>
    <mergeCell ref="H63:H65"/>
    <mergeCell ref="A66:A69"/>
    <mergeCell ref="B66:B69"/>
    <mergeCell ref="C66:C69"/>
    <mergeCell ref="A70:A77"/>
    <mergeCell ref="B70:B77"/>
    <mergeCell ref="C70:C77"/>
    <mergeCell ref="H87:H88"/>
    <mergeCell ref="H81:H83"/>
    <mergeCell ref="A84:A86"/>
    <mergeCell ref="B84:B86"/>
    <mergeCell ref="C84:C86"/>
    <mergeCell ref="A87:A88"/>
    <mergeCell ref="B87:B88"/>
    <mergeCell ref="C87:C88"/>
    <mergeCell ref="D87:D88"/>
    <mergeCell ref="F87:F88"/>
    <mergeCell ref="G87:G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82F6-AF11-49AC-B6C7-1DA6E8683FA3}">
  <dimension ref="A1:H14"/>
  <sheetViews>
    <sheetView topLeftCell="B1" zoomScaleNormal="100" workbookViewId="0">
      <pane ySplit="1" topLeftCell="A14" activePane="bottomLeft" state="frozen"/>
      <selection pane="bottomLeft" activeCell="A10" sqref="A10:A14"/>
    </sheetView>
  </sheetViews>
  <sheetFormatPr defaultRowHeight="15" x14ac:dyDescent="0.25"/>
  <cols>
    <col min="1" max="1" width="12.85546875" style="138" customWidth="1"/>
    <col min="2" max="2" width="14" customWidth="1"/>
    <col min="3" max="3" width="14.140625" customWidth="1"/>
    <col min="4" max="8" width="28.42578125" customWidth="1"/>
  </cols>
  <sheetData>
    <row r="1" spans="1:8" ht="15.75" x14ac:dyDescent="0.25">
      <c r="D1" s="192" t="s">
        <v>776</v>
      </c>
      <c r="E1" s="193" t="s">
        <v>4</v>
      </c>
      <c r="F1" s="193" t="s">
        <v>6</v>
      </c>
      <c r="G1" s="193" t="s">
        <v>8</v>
      </c>
      <c r="H1" s="193" t="s">
        <v>10</v>
      </c>
    </row>
    <row r="2" spans="1:8" ht="110.25" x14ac:dyDescent="0.25">
      <c r="A2" s="201" t="s">
        <v>572</v>
      </c>
      <c r="B2" s="138" t="s">
        <v>781</v>
      </c>
      <c r="C2" t="s">
        <v>780</v>
      </c>
      <c r="D2" s="192" t="s">
        <v>774</v>
      </c>
      <c r="E2" s="192" t="s">
        <v>775</v>
      </c>
      <c r="F2" s="192" t="s">
        <v>777</v>
      </c>
      <c r="G2" s="192" t="s">
        <v>778</v>
      </c>
      <c r="H2" s="192" t="s">
        <v>779</v>
      </c>
    </row>
    <row r="3" spans="1:8" ht="126" x14ac:dyDescent="0.25">
      <c r="A3" s="201"/>
      <c r="C3" t="s">
        <v>787</v>
      </c>
      <c r="D3" s="193" t="s">
        <v>782</v>
      </c>
      <c r="E3" s="193" t="s">
        <v>783</v>
      </c>
      <c r="F3" s="194" t="s">
        <v>785</v>
      </c>
      <c r="G3" s="194" t="s">
        <v>784</v>
      </c>
      <c r="H3" s="194" t="s">
        <v>786</v>
      </c>
    </row>
    <row r="4" spans="1:8" ht="75" x14ac:dyDescent="0.25">
      <c r="A4" s="201"/>
      <c r="C4" s="138" t="s">
        <v>788</v>
      </c>
      <c r="D4" s="193" t="s">
        <v>789</v>
      </c>
      <c r="E4" s="193" t="s">
        <v>790</v>
      </c>
      <c r="F4" s="193" t="s">
        <v>791</v>
      </c>
      <c r="G4" s="193" t="s">
        <v>792</v>
      </c>
      <c r="H4" s="193" t="s">
        <v>793</v>
      </c>
    </row>
    <row r="5" spans="1:8" ht="60" x14ac:dyDescent="0.25">
      <c r="A5" s="201"/>
      <c r="B5" s="138" t="s">
        <v>794</v>
      </c>
      <c r="C5" t="s">
        <v>780</v>
      </c>
      <c r="D5" s="193" t="s">
        <v>795</v>
      </c>
      <c r="E5" s="193" t="s">
        <v>796</v>
      </c>
      <c r="F5" s="193" t="s">
        <v>797</v>
      </c>
      <c r="G5" s="193" t="s">
        <v>798</v>
      </c>
      <c r="H5" s="194" t="s">
        <v>799</v>
      </c>
    </row>
    <row r="6" spans="1:8" ht="157.5" x14ac:dyDescent="0.25">
      <c r="A6" s="201"/>
      <c r="C6" t="s">
        <v>787</v>
      </c>
      <c r="D6" s="193" t="s">
        <v>800</v>
      </c>
      <c r="E6" s="193" t="s">
        <v>801</v>
      </c>
      <c r="F6" s="194" t="s">
        <v>802</v>
      </c>
      <c r="G6" s="194" t="s">
        <v>803</v>
      </c>
      <c r="H6" s="194" t="s">
        <v>804</v>
      </c>
    </row>
    <row r="7" spans="1:8" ht="75" x14ac:dyDescent="0.25">
      <c r="A7" s="201"/>
      <c r="C7" s="138" t="s">
        <v>788</v>
      </c>
      <c r="D7" s="194" t="s">
        <v>805</v>
      </c>
      <c r="E7" s="194" t="s">
        <v>806</v>
      </c>
      <c r="F7" s="194" t="s">
        <v>807</v>
      </c>
      <c r="G7" s="194" t="s">
        <v>808</v>
      </c>
      <c r="H7" s="194" t="s">
        <v>809</v>
      </c>
    </row>
    <row r="8" spans="1:8" ht="110.25" x14ac:dyDescent="0.25">
      <c r="A8" s="201"/>
      <c r="B8" s="138" t="s">
        <v>810</v>
      </c>
      <c r="C8" s="138" t="s">
        <v>788</v>
      </c>
      <c r="D8" s="194" t="s">
        <v>811</v>
      </c>
      <c r="E8" s="193" t="s">
        <v>812</v>
      </c>
      <c r="F8" s="194" t="s">
        <v>813</v>
      </c>
      <c r="G8" s="193" t="s">
        <v>814</v>
      </c>
      <c r="H8" s="193" t="s">
        <v>815</v>
      </c>
    </row>
    <row r="9" spans="1:8" ht="78.75" x14ac:dyDescent="0.25">
      <c r="A9" s="201"/>
      <c r="C9" s="138" t="s">
        <v>788</v>
      </c>
      <c r="D9" s="193" t="s">
        <v>816</v>
      </c>
      <c r="E9" s="193" t="s">
        <v>817</v>
      </c>
      <c r="F9" s="194" t="s">
        <v>818</v>
      </c>
      <c r="G9" s="194" t="s">
        <v>819</v>
      </c>
      <c r="H9" s="194" t="s">
        <v>820</v>
      </c>
    </row>
    <row r="10" spans="1:8" ht="94.5" customHeight="1" x14ac:dyDescent="0.25">
      <c r="A10" s="201" t="s">
        <v>559</v>
      </c>
      <c r="B10" t="s">
        <v>821</v>
      </c>
      <c r="C10" t="s">
        <v>780</v>
      </c>
      <c r="D10" s="193" t="s">
        <v>822</v>
      </c>
      <c r="E10" s="193" t="s">
        <v>823</v>
      </c>
      <c r="F10" s="193" t="s">
        <v>824</v>
      </c>
      <c r="G10" s="193" t="s">
        <v>825</v>
      </c>
      <c r="H10" s="193" t="s">
        <v>826</v>
      </c>
    </row>
    <row r="11" spans="1:8" ht="94.5" x14ac:dyDescent="0.25">
      <c r="A11" s="201"/>
      <c r="C11" t="s">
        <v>787</v>
      </c>
      <c r="D11" s="193" t="s">
        <v>827</v>
      </c>
      <c r="E11" s="193" t="s">
        <v>828</v>
      </c>
      <c r="F11" s="194" t="s">
        <v>829</v>
      </c>
      <c r="G11" s="194" t="s">
        <v>830</v>
      </c>
      <c r="H11" s="194" t="s">
        <v>831</v>
      </c>
    </row>
    <row r="12" spans="1:8" ht="94.5" x14ac:dyDescent="0.25">
      <c r="A12" s="201"/>
      <c r="C12" s="138" t="s">
        <v>788</v>
      </c>
      <c r="D12" s="193" t="s">
        <v>832</v>
      </c>
      <c r="E12" s="193" t="s">
        <v>833</v>
      </c>
      <c r="F12" s="194" t="s">
        <v>834</v>
      </c>
      <c r="G12" s="194" t="s">
        <v>835</v>
      </c>
      <c r="H12" s="194" t="s">
        <v>836</v>
      </c>
    </row>
    <row r="13" spans="1:8" ht="180" x14ac:dyDescent="0.25">
      <c r="A13" s="201"/>
      <c r="B13" t="s">
        <v>847</v>
      </c>
      <c r="C13" t="s">
        <v>780</v>
      </c>
      <c r="D13" s="138" t="s">
        <v>837</v>
      </c>
      <c r="E13" s="138" t="s">
        <v>838</v>
      </c>
      <c r="F13" s="195" t="s">
        <v>839</v>
      </c>
      <c r="G13" s="195" t="s">
        <v>840</v>
      </c>
      <c r="H13" s="195" t="s">
        <v>841</v>
      </c>
    </row>
    <row r="14" spans="1:8" ht="60" x14ac:dyDescent="0.25">
      <c r="A14" s="201"/>
      <c r="C14" t="s">
        <v>787</v>
      </c>
      <c r="D14" s="138" t="s">
        <v>842</v>
      </c>
      <c r="E14" s="138" t="s">
        <v>843</v>
      </c>
      <c r="F14" s="138" t="s">
        <v>844</v>
      </c>
      <c r="G14" s="138" t="s">
        <v>845</v>
      </c>
      <c r="H14" s="138" t="s">
        <v>846</v>
      </c>
    </row>
  </sheetData>
  <mergeCells count="2">
    <mergeCell ref="A2:A9"/>
    <mergeCell ref="A10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defaultRowHeight="15" x14ac:dyDescent="0.25"/>
  <cols>
    <col min="1" max="1" width="42.85546875" bestFit="1" customWidth="1"/>
  </cols>
  <sheetData>
    <row r="1" spans="1:3" x14ac:dyDescent="0.25">
      <c r="A1" t="s">
        <v>423</v>
      </c>
    </row>
    <row r="2" spans="1:3" x14ac:dyDescent="0.25">
      <c r="A2" t="s">
        <v>424</v>
      </c>
    </row>
    <row r="3" spans="1:3" x14ac:dyDescent="0.25">
      <c r="A3" t="s">
        <v>425</v>
      </c>
    </row>
    <row r="4" spans="1:3" x14ac:dyDescent="0.25">
      <c r="A4" t="s">
        <v>426</v>
      </c>
    </row>
    <row r="5" spans="1:3" x14ac:dyDescent="0.25">
      <c r="A5" t="s">
        <v>427</v>
      </c>
    </row>
    <row r="6" spans="1:3" x14ac:dyDescent="0.25">
      <c r="A6" t="s">
        <v>428</v>
      </c>
    </row>
    <row r="8" spans="1:3" ht="30" x14ac:dyDescent="0.25">
      <c r="A8" s="1" t="s">
        <v>429</v>
      </c>
      <c r="B8" s="1" t="s">
        <v>430</v>
      </c>
      <c r="C8" s="1" t="s">
        <v>431</v>
      </c>
    </row>
    <row r="9" spans="1:3" x14ac:dyDescent="0.25">
      <c r="A9" s="2">
        <v>18</v>
      </c>
      <c r="B9" s="2">
        <v>5</v>
      </c>
      <c r="C9" s="2">
        <v>90</v>
      </c>
    </row>
    <row r="10" spans="1:3" x14ac:dyDescent="0.25">
      <c r="A10" s="2">
        <v>12</v>
      </c>
      <c r="B10" s="2">
        <v>4</v>
      </c>
      <c r="C10" s="2">
        <v>48</v>
      </c>
    </row>
    <row r="11" spans="1:3" x14ac:dyDescent="0.25">
      <c r="A11" s="2">
        <v>5</v>
      </c>
      <c r="B11" s="2">
        <v>3</v>
      </c>
      <c r="C11" s="2">
        <v>15</v>
      </c>
    </row>
    <row r="12" spans="1:3" ht="15" customHeight="1" x14ac:dyDescent="0.25">
      <c r="A12" s="202" t="s">
        <v>432</v>
      </c>
      <c r="B12" s="202"/>
      <c r="C12" s="2">
        <v>153</v>
      </c>
    </row>
  </sheetData>
  <mergeCells count="1">
    <mergeCell ref="A12: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A3DB-A650-4831-AA2D-314B18877C3C}">
  <dimension ref="A1:Q28"/>
  <sheetViews>
    <sheetView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3" style="99" bestFit="1" customWidth="1"/>
    <col min="2" max="2" width="18.42578125" style="99" bestFit="1" customWidth="1"/>
    <col min="3" max="3" width="31" bestFit="1" customWidth="1"/>
    <col min="4" max="4" width="6.140625" bestFit="1" customWidth="1"/>
    <col min="5" max="5" width="72.7109375" customWidth="1"/>
  </cols>
  <sheetData>
    <row r="1" spans="1:17" ht="18.75" x14ac:dyDescent="0.3">
      <c r="C1" s="188" t="s">
        <v>435</v>
      </c>
      <c r="E1" s="188" t="s">
        <v>436</v>
      </c>
      <c r="G1" s="10">
        <v>1</v>
      </c>
      <c r="H1" s="150" t="s">
        <v>708</v>
      </c>
    </row>
    <row r="2" spans="1:17" s="10" customFormat="1" x14ac:dyDescent="0.25">
      <c r="A2" s="189">
        <v>1</v>
      </c>
      <c r="B2" s="203" t="s">
        <v>773</v>
      </c>
      <c r="C2" s="190" t="s">
        <v>708</v>
      </c>
      <c r="D2" s="190" t="s">
        <v>723</v>
      </c>
      <c r="E2" s="191" t="s">
        <v>768</v>
      </c>
      <c r="G2" s="10">
        <v>3</v>
      </c>
      <c r="H2" s="233" t="s">
        <v>711</v>
      </c>
      <c r="Q2" s="79"/>
    </row>
    <row r="3" spans="1:17" s="10" customFormat="1" x14ac:dyDescent="0.25">
      <c r="A3" s="189">
        <v>2</v>
      </c>
      <c r="B3" s="203"/>
      <c r="C3" s="190"/>
      <c r="D3" s="190" t="s">
        <v>724</v>
      </c>
      <c r="E3" s="191" t="s">
        <v>725</v>
      </c>
      <c r="G3" s="10">
        <v>13</v>
      </c>
      <c r="H3" s="233" t="s">
        <v>710</v>
      </c>
      <c r="Q3" s="79"/>
    </row>
    <row r="4" spans="1:17" s="10" customFormat="1" x14ac:dyDescent="0.25">
      <c r="A4" s="189">
        <v>3</v>
      </c>
      <c r="B4" s="203"/>
      <c r="C4" s="190" t="s">
        <v>711</v>
      </c>
      <c r="D4" s="190" t="s">
        <v>726</v>
      </c>
      <c r="E4" s="191" t="s">
        <v>727</v>
      </c>
      <c r="G4" s="10">
        <v>14</v>
      </c>
      <c r="H4" s="233" t="s">
        <v>715</v>
      </c>
      <c r="Q4" s="79"/>
    </row>
    <row r="5" spans="1:17" s="10" customFormat="1" x14ac:dyDescent="0.25">
      <c r="A5" s="189">
        <v>4</v>
      </c>
      <c r="B5" s="203"/>
      <c r="C5" s="190"/>
      <c r="D5" s="190" t="s">
        <v>728</v>
      </c>
      <c r="E5" s="191" t="s">
        <v>729</v>
      </c>
      <c r="G5" s="10">
        <v>16</v>
      </c>
      <c r="H5" s="233" t="s">
        <v>709</v>
      </c>
      <c r="Q5" s="79"/>
    </row>
    <row r="6" spans="1:17" s="10" customFormat="1" x14ac:dyDescent="0.25">
      <c r="A6" s="189">
        <v>5</v>
      </c>
      <c r="B6" s="203"/>
      <c r="C6" s="190"/>
      <c r="D6" s="190" t="s">
        <v>730</v>
      </c>
      <c r="E6" s="191" t="s">
        <v>731</v>
      </c>
      <c r="G6" s="10">
        <v>19</v>
      </c>
      <c r="H6" s="233" t="s">
        <v>713</v>
      </c>
      <c r="Q6" s="79"/>
    </row>
    <row r="7" spans="1:17" s="10" customFormat="1" x14ac:dyDescent="0.25">
      <c r="A7" s="189">
        <v>6</v>
      </c>
      <c r="B7" s="203"/>
      <c r="C7" s="190"/>
      <c r="D7" s="190" t="s">
        <v>732</v>
      </c>
      <c r="E7" s="191" t="s">
        <v>733</v>
      </c>
      <c r="G7" s="10">
        <v>22</v>
      </c>
      <c r="H7" s="233" t="s">
        <v>714</v>
      </c>
      <c r="Q7" s="79"/>
    </row>
    <row r="8" spans="1:17" s="10" customFormat="1" x14ac:dyDescent="0.25">
      <c r="A8" s="189">
        <v>7</v>
      </c>
      <c r="B8" s="203"/>
      <c r="C8" s="190"/>
      <c r="D8" s="190" t="s">
        <v>734</v>
      </c>
      <c r="E8" s="191" t="s">
        <v>735</v>
      </c>
      <c r="G8" s="10">
        <v>24</v>
      </c>
      <c r="H8" s="233" t="s">
        <v>712</v>
      </c>
      <c r="Q8" s="79"/>
    </row>
    <row r="9" spans="1:17" s="10" customFormat="1" x14ac:dyDescent="0.25">
      <c r="A9" s="189">
        <v>8</v>
      </c>
      <c r="B9" s="203"/>
      <c r="C9" s="190"/>
      <c r="D9" s="190" t="s">
        <v>736</v>
      </c>
      <c r="E9" s="191" t="s">
        <v>769</v>
      </c>
      <c r="G9"/>
      <c r="H9" s="234"/>
      <c r="Q9" s="79"/>
    </row>
    <row r="10" spans="1:17" s="10" customFormat="1" x14ac:dyDescent="0.25">
      <c r="A10" s="189">
        <v>9</v>
      </c>
      <c r="B10" s="203"/>
      <c r="C10" s="190"/>
      <c r="D10" s="190" t="s">
        <v>737</v>
      </c>
      <c r="E10" s="191" t="s">
        <v>738</v>
      </c>
      <c r="H10" s="233"/>
      <c r="Q10" s="79"/>
    </row>
    <row r="11" spans="1:17" s="10" customFormat="1" x14ac:dyDescent="0.25">
      <c r="A11" s="189">
        <v>10</v>
      </c>
      <c r="B11" s="203"/>
      <c r="C11" s="190"/>
      <c r="D11" s="190" t="s">
        <v>739</v>
      </c>
      <c r="E11" s="191" t="s">
        <v>740</v>
      </c>
      <c r="H11" s="233"/>
      <c r="Q11" s="79"/>
    </row>
    <row r="12" spans="1:17" s="10" customFormat="1" x14ac:dyDescent="0.25">
      <c r="A12" s="189">
        <v>11</v>
      </c>
      <c r="B12" s="203"/>
      <c r="C12" s="190"/>
      <c r="D12" s="190" t="s">
        <v>741</v>
      </c>
      <c r="E12" s="191" t="s">
        <v>742</v>
      </c>
      <c r="H12" s="233"/>
      <c r="Q12" s="79"/>
    </row>
    <row r="13" spans="1:17" s="10" customFormat="1" x14ac:dyDescent="0.25">
      <c r="A13" s="189">
        <v>12</v>
      </c>
      <c r="B13" s="203"/>
      <c r="C13" s="190"/>
      <c r="D13" s="190" t="s">
        <v>743</v>
      </c>
      <c r="E13" s="191" t="s">
        <v>770</v>
      </c>
      <c r="H13" s="233"/>
      <c r="Q13" s="79"/>
    </row>
    <row r="14" spans="1:17" s="10" customFormat="1" x14ac:dyDescent="0.25">
      <c r="A14" s="189">
        <v>13</v>
      </c>
      <c r="B14" s="203"/>
      <c r="C14" s="190" t="s">
        <v>710</v>
      </c>
      <c r="D14" s="190" t="s">
        <v>744</v>
      </c>
      <c r="E14" s="191" t="s">
        <v>745</v>
      </c>
      <c r="H14" s="233"/>
      <c r="Q14" s="79"/>
    </row>
    <row r="15" spans="1:17" s="10" customFormat="1" x14ac:dyDescent="0.25">
      <c r="A15" s="189">
        <v>14</v>
      </c>
      <c r="B15" s="203"/>
      <c r="C15" s="190" t="s">
        <v>715</v>
      </c>
      <c r="D15" s="190" t="s">
        <v>746</v>
      </c>
      <c r="E15" s="191" t="s">
        <v>747</v>
      </c>
      <c r="H15" s="233"/>
      <c r="Q15" s="79"/>
    </row>
    <row r="16" spans="1:17" s="10" customFormat="1" x14ac:dyDescent="0.25">
      <c r="A16" s="189">
        <v>15</v>
      </c>
      <c r="B16" s="203"/>
      <c r="C16" s="190"/>
      <c r="D16" s="190" t="s">
        <v>748</v>
      </c>
      <c r="E16" s="191" t="s">
        <v>749</v>
      </c>
      <c r="H16" s="233"/>
      <c r="Q16" s="79"/>
    </row>
    <row r="17" spans="1:17" s="10" customFormat="1" x14ac:dyDescent="0.25">
      <c r="A17" s="189">
        <v>16</v>
      </c>
      <c r="B17" s="203"/>
      <c r="C17" s="190" t="s">
        <v>709</v>
      </c>
      <c r="D17" s="190" t="s">
        <v>750</v>
      </c>
      <c r="E17" s="191" t="s">
        <v>771</v>
      </c>
      <c r="H17" s="233"/>
      <c r="Q17" s="79"/>
    </row>
    <row r="18" spans="1:17" s="10" customFormat="1" x14ac:dyDescent="0.25">
      <c r="A18" s="189">
        <v>17</v>
      </c>
      <c r="B18" s="203"/>
      <c r="C18" s="190"/>
      <c r="D18" s="190" t="s">
        <v>751</v>
      </c>
      <c r="E18" s="191" t="s">
        <v>752</v>
      </c>
      <c r="H18" s="233"/>
      <c r="Q18" s="79"/>
    </row>
    <row r="19" spans="1:17" s="10" customFormat="1" x14ac:dyDescent="0.25">
      <c r="A19" s="189">
        <v>18</v>
      </c>
      <c r="B19" s="203"/>
      <c r="C19" s="190"/>
      <c r="D19" s="190" t="s">
        <v>753</v>
      </c>
      <c r="E19" s="191" t="s">
        <v>754</v>
      </c>
      <c r="H19" s="233"/>
      <c r="Q19" s="79"/>
    </row>
    <row r="20" spans="1:17" s="10" customFormat="1" x14ac:dyDescent="0.25">
      <c r="A20" s="189">
        <v>19</v>
      </c>
      <c r="B20" s="203"/>
      <c r="C20" s="190" t="s">
        <v>713</v>
      </c>
      <c r="D20" s="190" t="s">
        <v>755</v>
      </c>
      <c r="E20" s="191" t="s">
        <v>756</v>
      </c>
      <c r="H20" s="233"/>
      <c r="Q20" s="79"/>
    </row>
    <row r="21" spans="1:17" s="10" customFormat="1" ht="30" x14ac:dyDescent="0.25">
      <c r="A21" s="189">
        <v>20</v>
      </c>
      <c r="B21" s="203"/>
      <c r="C21" s="190"/>
      <c r="D21" s="190" t="s">
        <v>757</v>
      </c>
      <c r="E21" s="191" t="s">
        <v>772</v>
      </c>
      <c r="H21" s="233"/>
      <c r="Q21" s="79"/>
    </row>
    <row r="22" spans="1:17" s="10" customFormat="1" x14ac:dyDescent="0.25">
      <c r="A22" s="189">
        <v>21</v>
      </c>
      <c r="B22" s="203"/>
      <c r="C22" s="190"/>
      <c r="D22" s="190" t="s">
        <v>758</v>
      </c>
      <c r="E22" s="191" t="s">
        <v>759</v>
      </c>
      <c r="H22" s="233"/>
      <c r="Q22" s="79"/>
    </row>
    <row r="23" spans="1:17" s="10" customFormat="1" ht="30" x14ac:dyDescent="0.25">
      <c r="A23" s="189">
        <v>22</v>
      </c>
      <c r="B23" s="203"/>
      <c r="C23" s="190" t="s">
        <v>714</v>
      </c>
      <c r="D23" s="190" t="s">
        <v>760</v>
      </c>
      <c r="E23" s="191" t="s">
        <v>761</v>
      </c>
      <c r="H23" s="233"/>
      <c r="Q23" s="79"/>
    </row>
    <row r="24" spans="1:17" s="10" customFormat="1" x14ac:dyDescent="0.25">
      <c r="A24" s="189">
        <v>23</v>
      </c>
      <c r="B24" s="203"/>
      <c r="C24" s="190"/>
      <c r="D24" s="190" t="s">
        <v>762</v>
      </c>
      <c r="E24" s="191" t="s">
        <v>763</v>
      </c>
      <c r="H24" s="233"/>
      <c r="Q24" s="79"/>
    </row>
    <row r="25" spans="1:17" s="10" customFormat="1" x14ac:dyDescent="0.25">
      <c r="A25" s="189">
        <v>24</v>
      </c>
      <c r="B25" s="203"/>
      <c r="C25" s="190" t="s">
        <v>712</v>
      </c>
      <c r="D25" s="190" t="s">
        <v>764</v>
      </c>
      <c r="E25" s="191" t="s">
        <v>765</v>
      </c>
      <c r="H25" s="233"/>
      <c r="Q25" s="79"/>
    </row>
    <row r="26" spans="1:17" s="10" customFormat="1" x14ac:dyDescent="0.25">
      <c r="A26" s="189">
        <v>25</v>
      </c>
      <c r="B26" s="203"/>
      <c r="C26" s="190"/>
      <c r="D26" s="190" t="s">
        <v>766</v>
      </c>
      <c r="E26" s="191" t="s">
        <v>767</v>
      </c>
      <c r="Q26" s="79"/>
    </row>
    <row r="27" spans="1:17" x14ac:dyDescent="0.25">
      <c r="G27" s="10"/>
    </row>
    <row r="28" spans="1:17" x14ac:dyDescent="0.25">
      <c r="G28" s="10"/>
    </row>
  </sheetData>
  <sortState ref="G1:H8">
    <sortCondition ref="G1:G8"/>
  </sortState>
  <mergeCells count="1">
    <mergeCell ref="B2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CE6E-08F8-4782-9F62-8285E632E618}">
  <dimension ref="A1:Q54"/>
  <sheetViews>
    <sheetView zoomScale="70" zoomScaleNormal="70" workbookViewId="0">
      <pane ySplit="3" topLeftCell="A28" activePane="bottomLeft" state="frozen"/>
      <selection pane="bottomLeft" activeCell="Q1" sqref="Q1:Q1048576"/>
    </sheetView>
  </sheetViews>
  <sheetFormatPr defaultRowHeight="15" x14ac:dyDescent="0.25"/>
  <cols>
    <col min="1" max="1" width="7" style="10" customWidth="1"/>
    <col min="2" max="2" width="11.42578125" style="10" customWidth="1"/>
    <col min="3" max="3" width="12.85546875" style="10" customWidth="1"/>
    <col min="4" max="4" width="9.140625" style="10"/>
    <col min="5" max="5" width="41.28515625" style="11" customWidth="1"/>
    <col min="6" max="10" width="9.7109375" style="10" customWidth="1"/>
    <col min="11" max="11" width="10.42578125" style="10" customWidth="1"/>
    <col min="12" max="12" width="10.7109375" style="10" customWidth="1"/>
    <col min="13" max="13" width="10.42578125" style="10" customWidth="1"/>
    <col min="14" max="14" width="11.28515625" style="10" customWidth="1"/>
    <col min="15" max="15" width="11" style="10" customWidth="1"/>
    <col min="16" max="16" width="3" style="10" bestFit="1" customWidth="1"/>
    <col min="17" max="17" width="40.140625" style="79" bestFit="1" customWidth="1"/>
    <col min="18" max="16384" width="9.140625" style="10"/>
  </cols>
  <sheetData>
    <row r="1" spans="1:17" ht="21.75" thickBot="1" x14ac:dyDescent="0.3">
      <c r="A1" s="9" t="s">
        <v>433</v>
      </c>
      <c r="B1" s="9"/>
      <c r="C1" s="9"/>
      <c r="F1" s="12">
        <v>1</v>
      </c>
      <c r="G1" s="13">
        <v>2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4">
        <v>10</v>
      </c>
    </row>
    <row r="2" spans="1:17" ht="41.25" customHeight="1" thickBot="1" x14ac:dyDescent="0.25">
      <c r="A2" s="15" t="s">
        <v>434</v>
      </c>
      <c r="B2" s="98"/>
      <c r="C2" s="16" t="s">
        <v>435</v>
      </c>
      <c r="D2" s="215" t="s">
        <v>436</v>
      </c>
      <c r="E2" s="216"/>
      <c r="F2" s="17" t="s">
        <v>437</v>
      </c>
      <c r="G2" s="18" t="s">
        <v>438</v>
      </c>
      <c r="H2" s="19" t="s">
        <v>439</v>
      </c>
      <c r="I2" s="20" t="s">
        <v>440</v>
      </c>
      <c r="J2" s="21" t="s">
        <v>441</v>
      </c>
      <c r="K2" s="22" t="s">
        <v>442</v>
      </c>
      <c r="L2" s="23" t="s">
        <v>443</v>
      </c>
      <c r="M2" s="24" t="s">
        <v>444</v>
      </c>
      <c r="N2" s="25" t="s">
        <v>445</v>
      </c>
      <c r="O2" s="26" t="s">
        <v>446</v>
      </c>
      <c r="Q2" s="80" t="s">
        <v>2</v>
      </c>
    </row>
    <row r="3" spans="1:17" ht="17.25" thickBot="1" x14ac:dyDescent="0.3">
      <c r="A3" s="27"/>
      <c r="B3" s="28"/>
      <c r="C3" s="28"/>
      <c r="D3" s="29"/>
      <c r="E3" s="30" t="s">
        <v>447</v>
      </c>
      <c r="F3" s="31">
        <v>16</v>
      </c>
      <c r="G3" s="31">
        <v>3</v>
      </c>
      <c r="H3" s="31">
        <v>7</v>
      </c>
      <c r="I3" s="31">
        <v>2</v>
      </c>
      <c r="J3" s="31">
        <v>4</v>
      </c>
      <c r="K3" s="31">
        <v>3</v>
      </c>
      <c r="L3" s="31">
        <v>2</v>
      </c>
      <c r="M3" s="31">
        <v>3</v>
      </c>
      <c r="N3" s="31">
        <v>8</v>
      </c>
      <c r="O3" s="32">
        <v>2</v>
      </c>
      <c r="P3" s="10">
        <f>SUM(F3:O3)</f>
        <v>50</v>
      </c>
      <c r="Q3" s="81"/>
    </row>
    <row r="4" spans="1:17" ht="20.25" x14ac:dyDescent="0.25">
      <c r="A4" s="33">
        <v>1</v>
      </c>
      <c r="B4" s="217" t="s">
        <v>718</v>
      </c>
      <c r="C4" s="214" t="s">
        <v>448</v>
      </c>
      <c r="D4" s="34" t="s">
        <v>11</v>
      </c>
      <c r="E4" s="35" t="s">
        <v>449</v>
      </c>
      <c r="F4" s="36" t="s">
        <v>450</v>
      </c>
      <c r="G4" s="37"/>
      <c r="H4" s="37"/>
      <c r="I4" s="37"/>
      <c r="J4" s="37"/>
      <c r="K4" s="37"/>
      <c r="L4" s="37"/>
      <c r="M4" s="37"/>
      <c r="N4" s="37"/>
      <c r="O4" s="38"/>
      <c r="Q4" s="82" t="s">
        <v>13</v>
      </c>
    </row>
    <row r="5" spans="1:17" ht="18" customHeight="1" x14ac:dyDescent="0.25">
      <c r="A5" s="39">
        <v>2</v>
      </c>
      <c r="B5" s="218"/>
      <c r="C5" s="208"/>
      <c r="D5" s="40" t="s">
        <v>20</v>
      </c>
      <c r="E5" s="41" t="s">
        <v>451</v>
      </c>
      <c r="F5" s="42"/>
      <c r="G5" s="42"/>
      <c r="H5" s="42"/>
      <c r="I5" s="42"/>
      <c r="J5" s="42"/>
      <c r="K5" s="42"/>
      <c r="L5" s="42"/>
      <c r="M5" s="42"/>
      <c r="N5" s="43" t="s">
        <v>450</v>
      </c>
      <c r="O5" s="44"/>
      <c r="Q5" s="83" t="s">
        <v>21</v>
      </c>
    </row>
    <row r="6" spans="1:17" ht="20.25" x14ac:dyDescent="0.25">
      <c r="A6" s="39">
        <v>3</v>
      </c>
      <c r="B6" s="218"/>
      <c r="C6" s="208"/>
      <c r="D6" s="45" t="s">
        <v>29</v>
      </c>
      <c r="E6" s="46" t="s">
        <v>452</v>
      </c>
      <c r="F6" s="36" t="s">
        <v>450</v>
      </c>
      <c r="G6" s="42"/>
      <c r="H6" s="42"/>
      <c r="I6" s="42"/>
      <c r="J6" s="42"/>
      <c r="K6" s="42"/>
      <c r="L6" s="42"/>
      <c r="M6" s="42"/>
      <c r="N6" s="42"/>
      <c r="O6" s="44"/>
      <c r="Q6" s="84" t="s">
        <v>30</v>
      </c>
    </row>
    <row r="7" spans="1:17" ht="20.25" x14ac:dyDescent="0.25">
      <c r="A7" s="39">
        <v>4</v>
      </c>
      <c r="B7" s="218"/>
      <c r="C7" s="208"/>
      <c r="D7" s="45" t="s">
        <v>37</v>
      </c>
      <c r="E7" s="46" t="s">
        <v>453</v>
      </c>
      <c r="F7" s="36" t="s">
        <v>450</v>
      </c>
      <c r="G7" s="42"/>
      <c r="H7" s="42"/>
      <c r="I7" s="42"/>
      <c r="J7" s="42"/>
      <c r="K7" s="42"/>
      <c r="L7" s="42"/>
      <c r="M7" s="42"/>
      <c r="N7" s="42"/>
      <c r="O7" s="44"/>
      <c r="Q7" s="84" t="s">
        <v>38</v>
      </c>
    </row>
    <row r="8" spans="1:17" ht="20.25" x14ac:dyDescent="0.25">
      <c r="A8" s="39">
        <v>5</v>
      </c>
      <c r="B8" s="218"/>
      <c r="C8" s="209"/>
      <c r="D8" s="47" t="s">
        <v>46</v>
      </c>
      <c r="E8" s="48" t="s">
        <v>454</v>
      </c>
      <c r="F8" s="42"/>
      <c r="G8" s="42"/>
      <c r="H8" s="42"/>
      <c r="I8" s="42"/>
      <c r="J8" s="42"/>
      <c r="K8" s="42"/>
      <c r="L8" s="42"/>
      <c r="M8" s="42"/>
      <c r="N8" s="42"/>
      <c r="O8" s="49" t="s">
        <v>450</v>
      </c>
      <c r="Q8" s="85" t="s">
        <v>47</v>
      </c>
    </row>
    <row r="9" spans="1:17" ht="20.25" x14ac:dyDescent="0.25">
      <c r="A9" s="39">
        <v>6</v>
      </c>
      <c r="B9" s="218"/>
      <c r="C9" s="204" t="s">
        <v>455</v>
      </c>
      <c r="D9" s="40" t="s">
        <v>62</v>
      </c>
      <c r="E9" s="41" t="s">
        <v>456</v>
      </c>
      <c r="F9" s="42"/>
      <c r="G9" s="42"/>
      <c r="H9" s="42"/>
      <c r="I9" s="42"/>
      <c r="J9" s="42"/>
      <c r="K9" s="42"/>
      <c r="L9" s="42"/>
      <c r="M9" s="42"/>
      <c r="N9" s="43" t="s">
        <v>450</v>
      </c>
      <c r="O9" s="44"/>
      <c r="Q9" s="83" t="s">
        <v>64</v>
      </c>
    </row>
    <row r="10" spans="1:17" ht="21" thickBot="1" x14ac:dyDescent="0.3">
      <c r="A10" s="39">
        <v>7</v>
      </c>
      <c r="B10" s="218"/>
      <c r="C10" s="206"/>
      <c r="D10" s="45" t="s">
        <v>70</v>
      </c>
      <c r="E10" s="46" t="s">
        <v>457</v>
      </c>
      <c r="F10" s="36" t="s">
        <v>450</v>
      </c>
      <c r="G10" s="42"/>
      <c r="H10" s="42"/>
      <c r="I10" s="42"/>
      <c r="J10" s="42"/>
      <c r="K10" s="42"/>
      <c r="L10" s="42"/>
      <c r="M10" s="42"/>
      <c r="N10" s="42"/>
      <c r="O10" s="44"/>
      <c r="Q10" s="84" t="s">
        <v>71</v>
      </c>
    </row>
    <row r="11" spans="1:17" ht="20.25" customHeight="1" x14ac:dyDescent="0.25">
      <c r="A11" s="39">
        <v>8</v>
      </c>
      <c r="B11" s="218"/>
      <c r="C11" s="214" t="s">
        <v>458</v>
      </c>
      <c r="D11" s="45" t="s">
        <v>77</v>
      </c>
      <c r="E11" s="46" t="s">
        <v>459</v>
      </c>
      <c r="F11" s="36" t="s">
        <v>450</v>
      </c>
      <c r="G11" s="42"/>
      <c r="H11" s="42"/>
      <c r="I11" s="42"/>
      <c r="J11" s="42"/>
      <c r="K11" s="42"/>
      <c r="L11" s="42"/>
      <c r="M11" s="42"/>
      <c r="N11" s="42"/>
      <c r="O11" s="44"/>
      <c r="Q11" s="84" t="s">
        <v>79</v>
      </c>
    </row>
    <row r="12" spans="1:17" ht="20.25" x14ac:dyDescent="0.25">
      <c r="A12" s="39">
        <v>9</v>
      </c>
      <c r="B12" s="218"/>
      <c r="C12" s="208"/>
      <c r="D12" s="45" t="s">
        <v>89</v>
      </c>
      <c r="E12" s="46" t="s">
        <v>460</v>
      </c>
      <c r="F12" s="36" t="s">
        <v>450</v>
      </c>
      <c r="G12" s="42"/>
      <c r="H12" s="42"/>
      <c r="I12" s="42"/>
      <c r="J12" s="42"/>
      <c r="K12" s="42"/>
      <c r="L12" s="42"/>
      <c r="M12" s="42"/>
      <c r="N12" s="42"/>
      <c r="O12" s="44"/>
      <c r="Q12" s="84" t="s">
        <v>90</v>
      </c>
    </row>
    <row r="13" spans="1:17" ht="20.25" x14ac:dyDescent="0.25">
      <c r="A13" s="39">
        <v>10</v>
      </c>
      <c r="B13" s="218"/>
      <c r="C13" s="208"/>
      <c r="D13" s="45" t="s">
        <v>105</v>
      </c>
      <c r="E13" s="46" t="s">
        <v>461</v>
      </c>
      <c r="F13" s="36" t="s">
        <v>450</v>
      </c>
      <c r="G13" s="42"/>
      <c r="H13" s="42"/>
      <c r="I13" s="42"/>
      <c r="J13" s="42"/>
      <c r="K13" s="42"/>
      <c r="L13" s="42"/>
      <c r="M13" s="42"/>
      <c r="N13" s="42"/>
      <c r="O13" s="44"/>
      <c r="Q13" s="84" t="s">
        <v>106</v>
      </c>
    </row>
    <row r="14" spans="1:17" ht="20.25" x14ac:dyDescent="0.25">
      <c r="A14" s="39">
        <v>11</v>
      </c>
      <c r="B14" s="218"/>
      <c r="C14" s="208"/>
      <c r="D14" s="40" t="s">
        <v>117</v>
      </c>
      <c r="E14" s="41" t="s">
        <v>462</v>
      </c>
      <c r="F14" s="42"/>
      <c r="G14" s="42"/>
      <c r="H14" s="42"/>
      <c r="I14" s="42"/>
      <c r="J14" s="42"/>
      <c r="K14" s="42"/>
      <c r="L14" s="42"/>
      <c r="M14" s="42"/>
      <c r="N14" s="43" t="s">
        <v>450</v>
      </c>
      <c r="O14" s="44"/>
      <c r="Q14" s="83" t="s">
        <v>118</v>
      </c>
    </row>
    <row r="15" spans="1:17" ht="20.25" x14ac:dyDescent="0.25">
      <c r="A15" s="39">
        <v>12</v>
      </c>
      <c r="B15" s="218"/>
      <c r="C15" s="204" t="s">
        <v>463</v>
      </c>
      <c r="D15" s="50" t="s">
        <v>124</v>
      </c>
      <c r="E15" s="51" t="s">
        <v>464</v>
      </c>
      <c r="F15" s="42"/>
      <c r="G15" s="42"/>
      <c r="H15" s="42"/>
      <c r="I15" s="42"/>
      <c r="J15" s="42"/>
      <c r="K15" s="42"/>
      <c r="L15" s="52" t="s">
        <v>450</v>
      </c>
      <c r="M15" s="42"/>
      <c r="N15" s="42"/>
      <c r="O15" s="44"/>
      <c r="Q15" s="86" t="s">
        <v>126</v>
      </c>
    </row>
    <row r="16" spans="1:17" ht="25.5" customHeight="1" thickBot="1" x14ac:dyDescent="0.3">
      <c r="A16" s="39">
        <v>13</v>
      </c>
      <c r="B16" s="218"/>
      <c r="C16" s="206"/>
      <c r="D16" s="50" t="s">
        <v>139</v>
      </c>
      <c r="E16" s="51" t="s">
        <v>465</v>
      </c>
      <c r="F16" s="42"/>
      <c r="G16" s="42"/>
      <c r="H16" s="42"/>
      <c r="I16" s="42"/>
      <c r="J16" s="42"/>
      <c r="K16" s="42"/>
      <c r="L16" s="52" t="s">
        <v>450</v>
      </c>
      <c r="M16" s="42"/>
      <c r="N16" s="42"/>
      <c r="O16" s="44"/>
      <c r="Q16" s="86" t="s">
        <v>140</v>
      </c>
    </row>
    <row r="17" spans="1:17" ht="20.25" customHeight="1" x14ac:dyDescent="0.25">
      <c r="A17" s="39">
        <v>14</v>
      </c>
      <c r="B17" s="218"/>
      <c r="C17" s="214" t="s">
        <v>466</v>
      </c>
      <c r="D17" s="45" t="s">
        <v>163</v>
      </c>
      <c r="E17" s="46" t="s">
        <v>467</v>
      </c>
      <c r="F17" s="36" t="s">
        <v>450</v>
      </c>
      <c r="G17" s="42"/>
      <c r="H17" s="42"/>
      <c r="I17" s="42"/>
      <c r="J17" s="42"/>
      <c r="K17" s="42"/>
      <c r="L17" s="42"/>
      <c r="M17" s="42"/>
      <c r="N17" s="42"/>
      <c r="O17" s="44"/>
      <c r="Q17" s="84" t="s">
        <v>165</v>
      </c>
    </row>
    <row r="18" spans="1:17" ht="20.25" x14ac:dyDescent="0.25">
      <c r="A18" s="39">
        <v>15</v>
      </c>
      <c r="B18" s="218"/>
      <c r="C18" s="208"/>
      <c r="D18" s="45" t="s">
        <v>172</v>
      </c>
      <c r="E18" s="46" t="s">
        <v>468</v>
      </c>
      <c r="F18" s="36" t="s">
        <v>450</v>
      </c>
      <c r="G18" s="42"/>
      <c r="H18" s="42"/>
      <c r="I18" s="42"/>
      <c r="J18" s="42"/>
      <c r="K18" s="42"/>
      <c r="L18" s="42"/>
      <c r="M18" s="42"/>
      <c r="N18" s="42"/>
      <c r="O18" s="44"/>
      <c r="Q18" s="84" t="s">
        <v>173</v>
      </c>
    </row>
    <row r="19" spans="1:17" ht="25.5" x14ac:dyDescent="0.25">
      <c r="A19" s="39">
        <v>16</v>
      </c>
      <c r="B19" s="218"/>
      <c r="C19" s="208"/>
      <c r="D19" s="45" t="s">
        <v>179</v>
      </c>
      <c r="E19" s="46" t="s">
        <v>469</v>
      </c>
      <c r="F19" s="36" t="s">
        <v>450</v>
      </c>
      <c r="G19" s="42"/>
      <c r="H19" s="42"/>
      <c r="I19" s="42"/>
      <c r="J19" s="42"/>
      <c r="K19" s="42"/>
      <c r="L19" s="42"/>
      <c r="M19" s="42"/>
      <c r="N19" s="42"/>
      <c r="O19" s="44"/>
      <c r="Q19" s="84" t="s">
        <v>180</v>
      </c>
    </row>
    <row r="20" spans="1:17" ht="20.25" x14ac:dyDescent="0.25">
      <c r="A20" s="39">
        <v>17</v>
      </c>
      <c r="B20" s="219"/>
      <c r="C20" s="208"/>
      <c r="D20" s="45" t="s">
        <v>190</v>
      </c>
      <c r="E20" s="46" t="s">
        <v>470</v>
      </c>
      <c r="F20" s="36" t="s">
        <v>450</v>
      </c>
      <c r="G20" s="42"/>
      <c r="H20" s="42"/>
      <c r="I20" s="42"/>
      <c r="J20" s="42"/>
      <c r="K20" s="42"/>
      <c r="L20" s="42"/>
      <c r="M20" s="42"/>
      <c r="N20" s="42"/>
      <c r="O20" s="44"/>
      <c r="Q20" s="84" t="s">
        <v>191</v>
      </c>
    </row>
    <row r="21" spans="1:17" ht="181.5" customHeight="1" x14ac:dyDescent="0.25">
      <c r="A21" s="39">
        <v>18</v>
      </c>
      <c r="B21" s="207" t="s">
        <v>719</v>
      </c>
      <c r="C21" s="211" t="s">
        <v>471</v>
      </c>
      <c r="D21" s="53" t="s">
        <v>200</v>
      </c>
      <c r="E21" s="54" t="s">
        <v>472</v>
      </c>
      <c r="F21" s="42"/>
      <c r="G21" s="42"/>
      <c r="H21" s="55" t="s">
        <v>450</v>
      </c>
      <c r="I21" s="42"/>
      <c r="J21" s="42"/>
      <c r="K21" s="42"/>
      <c r="L21" s="42"/>
      <c r="M21" s="42"/>
      <c r="N21" s="42"/>
      <c r="O21" s="44"/>
      <c r="Q21" s="87" t="s">
        <v>202</v>
      </c>
    </row>
    <row r="22" spans="1:17" ht="20.25" x14ac:dyDescent="0.25">
      <c r="A22" s="39">
        <v>19</v>
      </c>
      <c r="B22" s="208"/>
      <c r="C22" s="205"/>
      <c r="D22" s="53" t="s">
        <v>209</v>
      </c>
      <c r="E22" s="54" t="s">
        <v>473</v>
      </c>
      <c r="F22" s="42"/>
      <c r="G22" s="42"/>
      <c r="H22" s="55" t="s">
        <v>450</v>
      </c>
      <c r="I22" s="42"/>
      <c r="J22" s="42"/>
      <c r="K22" s="42"/>
      <c r="L22" s="42"/>
      <c r="M22" s="42"/>
      <c r="N22" s="42"/>
      <c r="O22" s="44"/>
      <c r="Q22" s="87" t="s">
        <v>210</v>
      </c>
    </row>
    <row r="23" spans="1:17" ht="20.25" x14ac:dyDescent="0.25">
      <c r="A23" s="39">
        <v>20</v>
      </c>
      <c r="B23" s="208"/>
      <c r="C23" s="205"/>
      <c r="D23" s="56" t="s">
        <v>219</v>
      </c>
      <c r="E23" s="57" t="s">
        <v>474</v>
      </c>
      <c r="F23" s="42"/>
      <c r="G23" s="42"/>
      <c r="H23" s="42"/>
      <c r="I23" s="42"/>
      <c r="J23" s="42"/>
      <c r="K23" s="42"/>
      <c r="L23" s="42"/>
      <c r="M23" s="58" t="s">
        <v>450</v>
      </c>
      <c r="N23" s="42"/>
      <c r="O23" s="44"/>
      <c r="Q23" s="88" t="s">
        <v>220</v>
      </c>
    </row>
    <row r="24" spans="1:17" ht="21" thickBot="1" x14ac:dyDescent="0.3">
      <c r="A24" s="39">
        <v>21</v>
      </c>
      <c r="B24" s="208"/>
      <c r="C24" s="206"/>
      <c r="D24" s="59" t="s">
        <v>236</v>
      </c>
      <c r="E24" s="60" t="s">
        <v>475</v>
      </c>
      <c r="F24" s="42"/>
      <c r="G24" s="42"/>
      <c r="H24" s="42"/>
      <c r="I24" s="61" t="s">
        <v>450</v>
      </c>
      <c r="J24" s="42"/>
      <c r="K24" s="42"/>
      <c r="L24" s="42"/>
      <c r="M24" s="42"/>
      <c r="N24" s="42"/>
      <c r="O24" s="44"/>
      <c r="Q24" s="89" t="s">
        <v>237</v>
      </c>
    </row>
    <row r="25" spans="1:17" ht="40.5" customHeight="1" x14ac:dyDescent="0.25">
      <c r="A25" s="39">
        <v>22</v>
      </c>
      <c r="B25" s="208"/>
      <c r="C25" s="212" t="s">
        <v>476</v>
      </c>
      <c r="D25" s="53" t="s">
        <v>248</v>
      </c>
      <c r="E25" s="54" t="s">
        <v>477</v>
      </c>
      <c r="F25" s="42"/>
      <c r="G25" s="42"/>
      <c r="H25" s="55" t="s">
        <v>450</v>
      </c>
      <c r="I25" s="42"/>
      <c r="J25" s="42"/>
      <c r="K25" s="42"/>
      <c r="L25" s="42"/>
      <c r="M25" s="42"/>
      <c r="N25" s="42"/>
      <c r="O25" s="44"/>
      <c r="Q25" s="87" t="s">
        <v>250</v>
      </c>
    </row>
    <row r="26" spans="1:17" ht="33" customHeight="1" x14ac:dyDescent="0.25">
      <c r="A26" s="39">
        <v>23</v>
      </c>
      <c r="B26" s="208"/>
      <c r="C26" s="213" t="s">
        <v>458</v>
      </c>
      <c r="D26" s="53" t="s">
        <v>261</v>
      </c>
      <c r="E26" s="54" t="s">
        <v>478</v>
      </c>
      <c r="F26" s="42"/>
      <c r="G26" s="42"/>
      <c r="H26" s="55" t="s">
        <v>450</v>
      </c>
      <c r="I26" s="42"/>
      <c r="J26" s="42"/>
      <c r="K26" s="42"/>
      <c r="L26" s="42"/>
      <c r="M26" s="42"/>
      <c r="N26" s="42"/>
      <c r="O26" s="44"/>
      <c r="Q26" s="87" t="s">
        <v>262</v>
      </c>
    </row>
    <row r="27" spans="1:17" ht="20.25" x14ac:dyDescent="0.25">
      <c r="A27" s="39">
        <v>24</v>
      </c>
      <c r="B27" s="208"/>
      <c r="C27" s="213"/>
      <c r="D27" s="56" t="s">
        <v>265</v>
      </c>
      <c r="E27" s="57" t="s">
        <v>479</v>
      </c>
      <c r="F27" s="42"/>
      <c r="G27" s="42"/>
      <c r="H27" s="42"/>
      <c r="I27" s="42"/>
      <c r="J27" s="42"/>
      <c r="K27" s="42"/>
      <c r="L27" s="42"/>
      <c r="M27" s="58" t="s">
        <v>450</v>
      </c>
      <c r="N27" s="42"/>
      <c r="O27" s="44"/>
      <c r="Q27" s="88" t="s">
        <v>266</v>
      </c>
    </row>
    <row r="28" spans="1:17" ht="20.25" x14ac:dyDescent="0.25">
      <c r="A28" s="39">
        <v>25</v>
      </c>
      <c r="B28" s="208"/>
      <c r="C28" s="213" t="s">
        <v>480</v>
      </c>
      <c r="D28" s="53" t="s">
        <v>268</v>
      </c>
      <c r="E28" s="54" t="s">
        <v>481</v>
      </c>
      <c r="F28" s="42"/>
      <c r="G28" s="42"/>
      <c r="H28" s="55" t="s">
        <v>450</v>
      </c>
      <c r="I28" s="42"/>
      <c r="J28" s="42"/>
      <c r="K28" s="42"/>
      <c r="L28" s="42"/>
      <c r="M28" s="42"/>
      <c r="N28" s="42"/>
      <c r="O28" s="44"/>
      <c r="Q28" s="87" t="s">
        <v>270</v>
      </c>
    </row>
    <row r="29" spans="1:17" ht="49.5" x14ac:dyDescent="0.25">
      <c r="A29" s="39">
        <v>26</v>
      </c>
      <c r="B29" s="209"/>
      <c r="C29" s="62" t="s">
        <v>466</v>
      </c>
      <c r="D29" s="53" t="s">
        <v>276</v>
      </c>
      <c r="E29" s="54" t="s">
        <v>482</v>
      </c>
      <c r="F29" s="42"/>
      <c r="G29" s="42"/>
      <c r="H29" s="55" t="s">
        <v>450</v>
      </c>
      <c r="I29" s="42"/>
      <c r="J29" s="42"/>
      <c r="K29" s="42"/>
      <c r="L29" s="42"/>
      <c r="M29" s="42"/>
      <c r="N29" s="42"/>
      <c r="O29" s="44"/>
      <c r="Q29" s="87" t="s">
        <v>277</v>
      </c>
    </row>
    <row r="30" spans="1:17" ht="66" customHeight="1" x14ac:dyDescent="0.25">
      <c r="A30" s="39">
        <v>27</v>
      </c>
      <c r="B30" s="220" t="s">
        <v>720</v>
      </c>
      <c r="C30" s="207" t="s">
        <v>284</v>
      </c>
      <c r="D30" s="45" t="s">
        <v>283</v>
      </c>
      <c r="E30" s="46" t="s">
        <v>483</v>
      </c>
      <c r="F30" s="36" t="s">
        <v>450</v>
      </c>
      <c r="G30" s="42"/>
      <c r="H30" s="42"/>
      <c r="I30" s="42"/>
      <c r="J30" s="42"/>
      <c r="K30" s="42"/>
      <c r="L30" s="42"/>
      <c r="M30" s="42"/>
      <c r="N30" s="42"/>
      <c r="O30" s="44"/>
      <c r="Q30" s="84" t="s">
        <v>285</v>
      </c>
    </row>
    <row r="31" spans="1:17" ht="20.25" x14ac:dyDescent="0.25">
      <c r="A31" s="39">
        <v>28</v>
      </c>
      <c r="B31" s="218"/>
      <c r="C31" s="208"/>
      <c r="D31" s="45" t="s">
        <v>484</v>
      </c>
      <c r="E31" s="46" t="s">
        <v>485</v>
      </c>
      <c r="F31" s="36" t="s">
        <v>450</v>
      </c>
      <c r="G31" s="42"/>
      <c r="H31" s="42"/>
      <c r="I31" s="42"/>
      <c r="J31" s="42"/>
      <c r="K31" s="42"/>
      <c r="L31" s="42"/>
      <c r="M31" s="42"/>
      <c r="N31" s="42"/>
      <c r="O31" s="44"/>
      <c r="Q31" s="84" t="s">
        <v>297</v>
      </c>
    </row>
    <row r="32" spans="1:17" ht="20.25" x14ac:dyDescent="0.25">
      <c r="A32" s="39">
        <v>29</v>
      </c>
      <c r="B32" s="218"/>
      <c r="C32" s="209"/>
      <c r="D32" s="45" t="s">
        <v>312</v>
      </c>
      <c r="E32" s="46" t="s">
        <v>486</v>
      </c>
      <c r="F32" s="36" t="s">
        <v>450</v>
      </c>
      <c r="G32" s="42"/>
      <c r="H32" s="42"/>
      <c r="I32" s="42"/>
      <c r="J32" s="42"/>
      <c r="K32" s="42"/>
      <c r="L32" s="42"/>
      <c r="M32" s="42"/>
      <c r="N32" s="42"/>
      <c r="O32" s="44"/>
      <c r="Q32" s="84" t="s">
        <v>313</v>
      </c>
    </row>
    <row r="33" spans="1:17" ht="20.25" x14ac:dyDescent="0.25">
      <c r="A33" s="39">
        <v>30</v>
      </c>
      <c r="B33" s="218"/>
      <c r="C33" s="204" t="s">
        <v>487</v>
      </c>
      <c r="D33" s="63" t="s">
        <v>488</v>
      </c>
      <c r="E33" s="64" t="s">
        <v>489</v>
      </c>
      <c r="F33" s="42"/>
      <c r="G33" s="65" t="s">
        <v>450</v>
      </c>
      <c r="H33" s="42"/>
      <c r="I33" s="42"/>
      <c r="J33" s="42"/>
      <c r="K33" s="42"/>
      <c r="L33" s="42"/>
      <c r="M33" s="42"/>
      <c r="N33" s="42"/>
      <c r="O33" s="44"/>
      <c r="Q33" s="90" t="s">
        <v>332</v>
      </c>
    </row>
    <row r="34" spans="1:17" ht="20.25" x14ac:dyDescent="0.25">
      <c r="A34" s="39">
        <v>31</v>
      </c>
      <c r="B34" s="219"/>
      <c r="C34" s="206"/>
      <c r="D34" s="63" t="s">
        <v>344</v>
      </c>
      <c r="E34" s="64" t="s">
        <v>490</v>
      </c>
      <c r="F34" s="42"/>
      <c r="G34" s="65" t="s">
        <v>450</v>
      </c>
      <c r="H34" s="42"/>
      <c r="I34" s="42"/>
      <c r="J34" s="42"/>
      <c r="K34" s="42"/>
      <c r="L34" s="42"/>
      <c r="M34" s="42"/>
      <c r="N34" s="42"/>
      <c r="O34" s="44"/>
      <c r="Q34" s="90" t="s">
        <v>345</v>
      </c>
    </row>
    <row r="35" spans="1:17" ht="49.5" x14ac:dyDescent="0.25">
      <c r="A35" s="39">
        <v>32</v>
      </c>
      <c r="B35" s="66" t="s">
        <v>721</v>
      </c>
      <c r="C35" s="66" t="s">
        <v>357</v>
      </c>
      <c r="D35" s="45" t="s">
        <v>356</v>
      </c>
      <c r="E35" s="46" t="s">
        <v>491</v>
      </c>
      <c r="F35" s="36" t="s">
        <v>450</v>
      </c>
      <c r="G35" s="42"/>
      <c r="H35" s="42"/>
      <c r="I35" s="42"/>
      <c r="J35" s="42"/>
      <c r="K35" s="42"/>
      <c r="L35" s="42"/>
      <c r="M35" s="42"/>
      <c r="N35" s="42"/>
      <c r="O35" s="44"/>
      <c r="Q35" s="84" t="s">
        <v>358</v>
      </c>
    </row>
    <row r="36" spans="1:17" ht="82.5" customHeight="1" x14ac:dyDescent="0.25">
      <c r="A36" s="39">
        <v>33</v>
      </c>
      <c r="B36" s="220" t="s">
        <v>722</v>
      </c>
      <c r="C36" s="204" t="s">
        <v>492</v>
      </c>
      <c r="D36" s="67" t="s">
        <v>370</v>
      </c>
      <c r="E36" s="68" t="s">
        <v>493</v>
      </c>
      <c r="F36" s="42"/>
      <c r="G36" s="42"/>
      <c r="H36" s="42"/>
      <c r="I36" s="42"/>
      <c r="J36" s="69" t="s">
        <v>450</v>
      </c>
      <c r="K36" s="42"/>
      <c r="L36" s="42"/>
      <c r="M36" s="42"/>
      <c r="N36" s="42"/>
      <c r="O36" s="44"/>
      <c r="Q36" s="91" t="s">
        <v>372</v>
      </c>
    </row>
    <row r="37" spans="1:17" ht="20.25" x14ac:dyDescent="0.25">
      <c r="A37" s="39">
        <v>34</v>
      </c>
      <c r="B37" s="218"/>
      <c r="C37" s="205"/>
      <c r="D37" s="67" t="s">
        <v>379</v>
      </c>
      <c r="E37" s="68" t="s">
        <v>494</v>
      </c>
      <c r="F37" s="42"/>
      <c r="G37" s="42"/>
      <c r="H37" s="42"/>
      <c r="I37" s="42"/>
      <c r="J37" s="69" t="s">
        <v>450</v>
      </c>
      <c r="K37" s="42"/>
      <c r="L37" s="42"/>
      <c r="M37" s="42"/>
      <c r="N37" s="42"/>
      <c r="O37" s="44"/>
      <c r="Q37" s="91" t="s">
        <v>380</v>
      </c>
    </row>
    <row r="38" spans="1:17" ht="20.25" x14ac:dyDescent="0.25">
      <c r="A38" s="39">
        <v>35</v>
      </c>
      <c r="B38" s="218"/>
      <c r="C38" s="205"/>
      <c r="D38" s="67" t="s">
        <v>386</v>
      </c>
      <c r="E38" s="68" t="s">
        <v>495</v>
      </c>
      <c r="F38" s="42"/>
      <c r="G38" s="42"/>
      <c r="H38" s="42"/>
      <c r="I38" s="42"/>
      <c r="J38" s="69" t="s">
        <v>450</v>
      </c>
      <c r="K38" s="42"/>
      <c r="L38" s="42"/>
      <c r="M38" s="42"/>
      <c r="N38" s="42"/>
      <c r="O38" s="44"/>
      <c r="Q38" s="91" t="s">
        <v>387</v>
      </c>
    </row>
    <row r="39" spans="1:17" ht="20.25" x14ac:dyDescent="0.25">
      <c r="A39" s="39">
        <v>36</v>
      </c>
      <c r="B39" s="219"/>
      <c r="C39" s="206"/>
      <c r="D39" s="67" t="s">
        <v>393</v>
      </c>
      <c r="E39" s="68" t="s">
        <v>496</v>
      </c>
      <c r="F39" s="42"/>
      <c r="G39" s="42"/>
      <c r="H39" s="42"/>
      <c r="I39" s="42"/>
      <c r="J39" s="69" t="s">
        <v>450</v>
      </c>
      <c r="K39" s="42"/>
      <c r="L39" s="42"/>
      <c r="M39" s="42"/>
      <c r="N39" s="42"/>
      <c r="O39" s="44"/>
      <c r="Q39" s="91" t="s">
        <v>394</v>
      </c>
    </row>
    <row r="40" spans="1:17" ht="20.25" x14ac:dyDescent="0.25">
      <c r="A40" s="39">
        <v>37</v>
      </c>
      <c r="B40" s="207" t="s">
        <v>574</v>
      </c>
      <c r="C40" s="207" t="s">
        <v>497</v>
      </c>
      <c r="D40" s="40" t="s">
        <v>498</v>
      </c>
      <c r="E40" s="41" t="s">
        <v>499</v>
      </c>
      <c r="F40" s="42"/>
      <c r="G40" s="42"/>
      <c r="H40" s="42"/>
      <c r="I40" s="42"/>
      <c r="J40" s="42"/>
      <c r="K40" s="42"/>
      <c r="L40" s="42"/>
      <c r="M40" s="42"/>
      <c r="N40" s="43" t="s">
        <v>450</v>
      </c>
      <c r="O40" s="44"/>
      <c r="Q40" s="83"/>
    </row>
    <row r="41" spans="1:17" ht="20.25" x14ac:dyDescent="0.25">
      <c r="A41" s="39">
        <v>38</v>
      </c>
      <c r="B41" s="208"/>
      <c r="C41" s="208"/>
      <c r="D41" s="40" t="s">
        <v>500</v>
      </c>
      <c r="E41" s="41" t="s">
        <v>501</v>
      </c>
      <c r="F41" s="42"/>
      <c r="G41" s="42"/>
      <c r="H41" s="42"/>
      <c r="I41" s="42"/>
      <c r="J41" s="42"/>
      <c r="K41" s="42"/>
      <c r="L41" s="42"/>
      <c r="M41" s="42"/>
      <c r="N41" s="43" t="s">
        <v>450</v>
      </c>
      <c r="O41" s="44"/>
      <c r="Q41" s="83"/>
    </row>
    <row r="42" spans="1:17" ht="20.25" x14ac:dyDescent="0.25">
      <c r="A42" s="39">
        <v>39</v>
      </c>
      <c r="B42" s="208"/>
      <c r="C42" s="209"/>
      <c r="D42" s="40" t="s">
        <v>502</v>
      </c>
      <c r="E42" s="41" t="s">
        <v>503</v>
      </c>
      <c r="F42" s="42"/>
      <c r="G42" s="42"/>
      <c r="H42" s="42"/>
      <c r="I42" s="42"/>
      <c r="J42" s="42"/>
      <c r="K42" s="42"/>
      <c r="L42" s="42"/>
      <c r="M42" s="42"/>
      <c r="N42" s="43" t="s">
        <v>450</v>
      </c>
      <c r="O42" s="44"/>
      <c r="Q42" s="83"/>
    </row>
    <row r="43" spans="1:17" ht="20.25" x14ac:dyDescent="0.25">
      <c r="A43" s="39">
        <v>40</v>
      </c>
      <c r="B43" s="208"/>
      <c r="C43" s="204" t="s">
        <v>504</v>
      </c>
      <c r="D43" s="63" t="s">
        <v>505</v>
      </c>
      <c r="E43" s="64" t="s">
        <v>716</v>
      </c>
      <c r="F43" s="42"/>
      <c r="G43" s="65" t="s">
        <v>450</v>
      </c>
      <c r="H43" s="42"/>
      <c r="I43" s="42"/>
      <c r="J43" s="42"/>
      <c r="K43" s="42"/>
      <c r="L43" s="42"/>
      <c r="M43" s="42"/>
      <c r="N43" s="42"/>
      <c r="O43" s="44"/>
      <c r="Q43" s="90"/>
    </row>
    <row r="44" spans="1:17" ht="20.25" x14ac:dyDescent="0.25">
      <c r="A44" s="39">
        <v>41</v>
      </c>
      <c r="B44" s="208"/>
      <c r="C44" s="205"/>
      <c r="D44" s="40" t="s">
        <v>506</v>
      </c>
      <c r="E44" s="41" t="s">
        <v>507</v>
      </c>
      <c r="F44" s="42"/>
      <c r="G44" s="42"/>
      <c r="H44" s="42"/>
      <c r="I44" s="42"/>
      <c r="J44" s="42"/>
      <c r="K44" s="42"/>
      <c r="L44" s="42"/>
      <c r="M44" s="42"/>
      <c r="N44" s="43" t="s">
        <v>450</v>
      </c>
      <c r="O44" s="44"/>
      <c r="Q44" s="83"/>
    </row>
    <row r="45" spans="1:17" ht="20.25" x14ac:dyDescent="0.25">
      <c r="A45" s="39">
        <v>42</v>
      </c>
      <c r="B45" s="208"/>
      <c r="C45" s="205"/>
      <c r="D45" s="40" t="s">
        <v>508</v>
      </c>
      <c r="E45" s="41" t="s">
        <v>509</v>
      </c>
      <c r="F45" s="42"/>
      <c r="G45" s="42"/>
      <c r="H45" s="42"/>
      <c r="I45" s="42"/>
      <c r="J45" s="42"/>
      <c r="K45" s="42"/>
      <c r="L45" s="42"/>
      <c r="M45" s="42"/>
      <c r="N45" s="43" t="s">
        <v>450</v>
      </c>
      <c r="O45" s="44"/>
      <c r="Q45" s="83"/>
    </row>
    <row r="46" spans="1:17" ht="20.25" x14ac:dyDescent="0.25">
      <c r="A46" s="39">
        <v>43</v>
      </c>
      <c r="B46" s="208"/>
      <c r="C46" s="206"/>
      <c r="D46" s="45" t="s">
        <v>510</v>
      </c>
      <c r="E46" s="46" t="s">
        <v>717</v>
      </c>
      <c r="F46" s="36" t="s">
        <v>450</v>
      </c>
      <c r="G46" s="42"/>
      <c r="H46" s="42"/>
      <c r="I46" s="42"/>
      <c r="J46" s="42"/>
      <c r="K46" s="42"/>
      <c r="L46" s="42"/>
      <c r="M46" s="42"/>
      <c r="N46" s="42"/>
      <c r="O46" s="44"/>
      <c r="Q46" s="84"/>
    </row>
    <row r="47" spans="1:17" ht="20.25" x14ac:dyDescent="0.25">
      <c r="A47" s="39">
        <v>44</v>
      </c>
      <c r="B47" s="208"/>
      <c r="C47" s="207" t="s">
        <v>511</v>
      </c>
      <c r="D47" s="59" t="s">
        <v>512</v>
      </c>
      <c r="E47" s="60" t="s">
        <v>513</v>
      </c>
      <c r="F47" s="42"/>
      <c r="G47" s="42"/>
      <c r="H47" s="42"/>
      <c r="I47" s="61" t="s">
        <v>450</v>
      </c>
      <c r="J47" s="42"/>
      <c r="K47" s="42"/>
      <c r="L47" s="42"/>
      <c r="M47" s="42"/>
      <c r="N47" s="42"/>
      <c r="O47" s="44"/>
      <c r="Q47" s="89"/>
    </row>
    <row r="48" spans="1:17" ht="20.25" x14ac:dyDescent="0.25">
      <c r="A48" s="39">
        <v>45</v>
      </c>
      <c r="B48" s="208"/>
      <c r="C48" s="208"/>
      <c r="D48" s="56" t="s">
        <v>514</v>
      </c>
      <c r="E48" s="57" t="s">
        <v>515</v>
      </c>
      <c r="F48" s="42"/>
      <c r="G48" s="42"/>
      <c r="H48" s="42"/>
      <c r="I48" s="42"/>
      <c r="J48" s="42"/>
      <c r="K48" s="42"/>
      <c r="L48" s="42"/>
      <c r="M48" s="58" t="s">
        <v>450</v>
      </c>
      <c r="N48" s="42"/>
      <c r="O48" s="44"/>
      <c r="Q48" s="88"/>
    </row>
    <row r="49" spans="1:17" ht="20.25" x14ac:dyDescent="0.25">
      <c r="A49" s="39">
        <v>46</v>
      </c>
      <c r="B49" s="208"/>
      <c r="C49" s="209"/>
      <c r="D49" s="53" t="s">
        <v>516</v>
      </c>
      <c r="E49" s="54" t="s">
        <v>517</v>
      </c>
      <c r="F49" s="42"/>
      <c r="G49" s="42"/>
      <c r="H49" s="55" t="s">
        <v>450</v>
      </c>
      <c r="I49" s="42"/>
      <c r="J49" s="42"/>
      <c r="K49" s="42"/>
      <c r="L49" s="42"/>
      <c r="M49" s="42"/>
      <c r="N49" s="42"/>
      <c r="O49" s="44"/>
      <c r="Q49" s="87"/>
    </row>
    <row r="50" spans="1:17" ht="20.25" x14ac:dyDescent="0.25">
      <c r="A50" s="39">
        <v>47</v>
      </c>
      <c r="B50" s="208"/>
      <c r="C50" s="204" t="s">
        <v>518</v>
      </c>
      <c r="D50" s="70" t="s">
        <v>519</v>
      </c>
      <c r="E50" s="71" t="s">
        <v>520</v>
      </c>
      <c r="F50" s="42"/>
      <c r="G50" s="42"/>
      <c r="H50" s="42"/>
      <c r="I50" s="42"/>
      <c r="J50" s="42"/>
      <c r="K50" s="72" t="s">
        <v>450</v>
      </c>
      <c r="L50" s="42"/>
      <c r="M50" s="42"/>
      <c r="N50" s="42"/>
      <c r="O50" s="44"/>
      <c r="Q50" s="92"/>
    </row>
    <row r="51" spans="1:17" ht="20.25" x14ac:dyDescent="0.25">
      <c r="A51" s="39">
        <v>48</v>
      </c>
      <c r="B51" s="208"/>
      <c r="C51" s="205"/>
      <c r="D51" s="70" t="s">
        <v>521</v>
      </c>
      <c r="E51" s="71" t="s">
        <v>522</v>
      </c>
      <c r="F51" s="42"/>
      <c r="G51" s="42"/>
      <c r="H51" s="42"/>
      <c r="I51" s="42"/>
      <c r="J51" s="42"/>
      <c r="K51" s="72" t="s">
        <v>450</v>
      </c>
      <c r="L51" s="42"/>
      <c r="M51" s="42"/>
      <c r="N51" s="42"/>
      <c r="O51" s="44"/>
      <c r="Q51" s="92"/>
    </row>
    <row r="52" spans="1:17" ht="20.25" x14ac:dyDescent="0.25">
      <c r="A52" s="39">
        <v>49</v>
      </c>
      <c r="B52" s="208"/>
      <c r="C52" s="205"/>
      <c r="D52" s="47" t="s">
        <v>523</v>
      </c>
      <c r="E52" s="48" t="s">
        <v>524</v>
      </c>
      <c r="F52" s="42"/>
      <c r="G52" s="42"/>
      <c r="H52" s="42"/>
      <c r="I52" s="42"/>
      <c r="J52" s="42"/>
      <c r="K52" s="42"/>
      <c r="L52" s="42"/>
      <c r="M52" s="42"/>
      <c r="N52" s="42"/>
      <c r="O52" s="49" t="s">
        <v>450</v>
      </c>
      <c r="Q52" s="85"/>
    </row>
    <row r="53" spans="1:17" ht="21" thickBot="1" x14ac:dyDescent="0.3">
      <c r="A53" s="73">
        <v>50</v>
      </c>
      <c r="B53" s="221"/>
      <c r="C53" s="210"/>
      <c r="D53" s="74" t="s">
        <v>525</v>
      </c>
      <c r="E53" s="75" t="s">
        <v>526</v>
      </c>
      <c r="F53" s="42"/>
      <c r="G53" s="42"/>
      <c r="H53" s="42"/>
      <c r="I53" s="42"/>
      <c r="J53" s="42"/>
      <c r="K53" s="76" t="s">
        <v>450</v>
      </c>
      <c r="L53" s="77"/>
      <c r="M53" s="77"/>
      <c r="N53" s="77"/>
      <c r="O53" s="78"/>
      <c r="Q53" s="93"/>
    </row>
    <row r="54" spans="1:17" x14ac:dyDescent="0.25">
      <c r="F54" s="10">
        <f t="shared" ref="F54:O54" si="0">COUNTA(F4:F53)</f>
        <v>16</v>
      </c>
      <c r="G54" s="10">
        <f t="shared" si="0"/>
        <v>3</v>
      </c>
      <c r="H54" s="10">
        <f t="shared" si="0"/>
        <v>7</v>
      </c>
      <c r="I54" s="10">
        <f t="shared" si="0"/>
        <v>2</v>
      </c>
      <c r="J54" s="10">
        <f t="shared" si="0"/>
        <v>4</v>
      </c>
      <c r="K54" s="10">
        <f t="shared" si="0"/>
        <v>3</v>
      </c>
      <c r="L54" s="10">
        <f t="shared" si="0"/>
        <v>2</v>
      </c>
      <c r="M54" s="10">
        <f t="shared" si="0"/>
        <v>3</v>
      </c>
      <c r="N54" s="10">
        <f t="shared" si="0"/>
        <v>8</v>
      </c>
      <c r="O54" s="10">
        <f t="shared" si="0"/>
        <v>2</v>
      </c>
      <c r="P54" s="10">
        <f>SUM(F54:O54)</f>
        <v>50</v>
      </c>
    </row>
  </sheetData>
  <mergeCells count="20">
    <mergeCell ref="B4:B20"/>
    <mergeCell ref="B21:B29"/>
    <mergeCell ref="B30:B34"/>
    <mergeCell ref="B36:B39"/>
    <mergeCell ref="B40:B53"/>
    <mergeCell ref="C17:C20"/>
    <mergeCell ref="D2:E2"/>
    <mergeCell ref="C4:C8"/>
    <mergeCell ref="C9:C10"/>
    <mergeCell ref="C11:C14"/>
    <mergeCell ref="C15:C16"/>
    <mergeCell ref="C43:C46"/>
    <mergeCell ref="C47:C49"/>
    <mergeCell ref="C50:C53"/>
    <mergeCell ref="C21:C24"/>
    <mergeCell ref="C25:C28"/>
    <mergeCell ref="C30:C32"/>
    <mergeCell ref="C33:C34"/>
    <mergeCell ref="C36:C39"/>
    <mergeCell ref="C40:C4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4494-0024-45B8-B6E7-A79BD5EA7793}">
  <dimension ref="A1:L60"/>
  <sheetViews>
    <sheetView topLeftCell="A31" workbookViewId="0">
      <selection activeCell="D30" sqref="D30"/>
    </sheetView>
  </sheetViews>
  <sheetFormatPr defaultRowHeight="15" x14ac:dyDescent="0.25"/>
  <cols>
    <col min="1" max="1" width="33.140625" bestFit="1" customWidth="1"/>
    <col min="2" max="2" width="3" bestFit="1" customWidth="1"/>
    <col min="3" max="3" width="7.42578125" bestFit="1" customWidth="1"/>
    <col min="4" max="4" width="37" customWidth="1"/>
    <col min="5" max="5" width="9.85546875" bestFit="1" customWidth="1"/>
    <col min="7" max="7" width="3" bestFit="1" customWidth="1"/>
    <col min="8" max="8" width="36" style="99" bestFit="1" customWidth="1"/>
    <col min="9" max="9" width="12.5703125" style="99" customWidth="1"/>
    <col min="10" max="10" width="20.5703125" style="99" bestFit="1" customWidth="1"/>
    <col min="11" max="11" width="10" style="99" bestFit="1" customWidth="1"/>
    <col min="12" max="12" width="22" style="99" bestFit="1" customWidth="1"/>
  </cols>
  <sheetData>
    <row r="1" spans="1:11" ht="15.75" thickBot="1" x14ac:dyDescent="0.3">
      <c r="A1" s="100"/>
      <c r="B1" s="100" t="s">
        <v>527</v>
      </c>
      <c r="C1" s="100" t="s">
        <v>528</v>
      </c>
      <c r="D1" s="100" t="s">
        <v>529</v>
      </c>
      <c r="E1" s="100" t="s">
        <v>575</v>
      </c>
      <c r="H1" s="100" t="s">
        <v>529</v>
      </c>
      <c r="I1" s="99" t="s">
        <v>652</v>
      </c>
      <c r="J1" s="99" t="s">
        <v>612</v>
      </c>
      <c r="K1" s="99" t="s">
        <v>651</v>
      </c>
    </row>
    <row r="2" spans="1:11" ht="15.75" thickBot="1" x14ac:dyDescent="0.3">
      <c r="A2" s="101" t="s">
        <v>437</v>
      </c>
      <c r="B2" s="101">
        <v>1</v>
      </c>
      <c r="C2" s="101" t="s">
        <v>37</v>
      </c>
      <c r="D2" s="101" t="s">
        <v>38</v>
      </c>
      <c r="E2" s="102" t="s">
        <v>573</v>
      </c>
      <c r="G2" s="140">
        <v>1</v>
      </c>
      <c r="H2" s="140" t="s">
        <v>437</v>
      </c>
      <c r="I2" s="140" t="s">
        <v>580</v>
      </c>
      <c r="J2" s="140" t="s">
        <v>581</v>
      </c>
      <c r="K2" s="140" t="s">
        <v>607</v>
      </c>
    </row>
    <row r="3" spans="1:11" x14ac:dyDescent="0.25">
      <c r="A3" s="101"/>
      <c r="B3" s="101">
        <v>2</v>
      </c>
      <c r="C3" s="101" t="s">
        <v>77</v>
      </c>
      <c r="D3" s="101" t="s">
        <v>530</v>
      </c>
      <c r="E3" s="102" t="s">
        <v>573</v>
      </c>
    </row>
    <row r="4" spans="1:11" x14ac:dyDescent="0.25">
      <c r="A4" s="101"/>
      <c r="B4" s="101">
        <v>3</v>
      </c>
      <c r="C4" s="101" t="s">
        <v>89</v>
      </c>
      <c r="D4" s="101" t="s">
        <v>531</v>
      </c>
      <c r="E4" s="102" t="s">
        <v>573</v>
      </c>
    </row>
    <row r="5" spans="1:11" x14ac:dyDescent="0.25">
      <c r="A5" s="101"/>
      <c r="B5" s="101">
        <v>4</v>
      </c>
      <c r="C5" s="101" t="s">
        <v>11</v>
      </c>
      <c r="D5" s="101" t="s">
        <v>532</v>
      </c>
      <c r="E5" s="102" t="s">
        <v>573</v>
      </c>
    </row>
    <row r="6" spans="1:11" x14ac:dyDescent="0.25">
      <c r="A6" s="101"/>
      <c r="B6" s="101">
        <v>5</v>
      </c>
      <c r="C6" s="101" t="s">
        <v>29</v>
      </c>
      <c r="D6" s="101" t="s">
        <v>30</v>
      </c>
      <c r="E6" s="102" t="s">
        <v>573</v>
      </c>
    </row>
    <row r="7" spans="1:11" x14ac:dyDescent="0.25">
      <c r="A7" s="101"/>
      <c r="B7" s="101">
        <v>6</v>
      </c>
      <c r="C7" s="101" t="s">
        <v>105</v>
      </c>
      <c r="D7" s="101" t="s">
        <v>479</v>
      </c>
      <c r="E7" s="102" t="s">
        <v>573</v>
      </c>
    </row>
    <row r="8" spans="1:11" x14ac:dyDescent="0.25">
      <c r="A8" s="101"/>
      <c r="B8" s="103">
        <v>7</v>
      </c>
      <c r="C8" s="103" t="s">
        <v>510</v>
      </c>
      <c r="D8" s="103" t="s">
        <v>650</v>
      </c>
      <c r="E8" s="103" t="s">
        <v>574</v>
      </c>
    </row>
    <row r="9" spans="1:11" x14ac:dyDescent="0.25">
      <c r="A9" s="101"/>
      <c r="B9" s="101">
        <v>8</v>
      </c>
      <c r="C9" s="101" t="s">
        <v>283</v>
      </c>
      <c r="D9" s="101" t="s">
        <v>533</v>
      </c>
      <c r="E9" s="102" t="s">
        <v>573</v>
      </c>
    </row>
    <row r="10" spans="1:11" x14ac:dyDescent="0.25">
      <c r="A10" s="101"/>
      <c r="B10" s="101">
        <v>9</v>
      </c>
      <c r="C10" s="101" t="s">
        <v>484</v>
      </c>
      <c r="D10" s="101" t="s">
        <v>297</v>
      </c>
      <c r="E10" s="102" t="s">
        <v>573</v>
      </c>
    </row>
    <row r="11" spans="1:11" x14ac:dyDescent="0.25">
      <c r="A11" s="101"/>
      <c r="B11" s="101">
        <v>10</v>
      </c>
      <c r="C11" s="101" t="s">
        <v>312</v>
      </c>
      <c r="D11" s="101" t="s">
        <v>534</v>
      </c>
      <c r="E11" s="102" t="s">
        <v>573</v>
      </c>
    </row>
    <row r="12" spans="1:11" x14ac:dyDescent="0.25">
      <c r="A12" s="101"/>
      <c r="B12" s="101">
        <v>11</v>
      </c>
      <c r="C12" s="101" t="s">
        <v>70</v>
      </c>
      <c r="D12" s="101" t="s">
        <v>535</v>
      </c>
      <c r="E12" s="102" t="s">
        <v>573</v>
      </c>
    </row>
    <row r="13" spans="1:11" x14ac:dyDescent="0.25">
      <c r="A13" s="101"/>
      <c r="B13" s="101">
        <v>12</v>
      </c>
      <c r="C13" s="101" t="s">
        <v>356</v>
      </c>
      <c r="D13" s="101" t="s">
        <v>536</v>
      </c>
      <c r="E13" s="102" t="s">
        <v>573</v>
      </c>
    </row>
    <row r="14" spans="1:11" x14ac:dyDescent="0.25">
      <c r="A14" s="101"/>
      <c r="B14" s="101">
        <v>13</v>
      </c>
      <c r="C14" s="101" t="s">
        <v>163</v>
      </c>
      <c r="D14" s="101" t="s">
        <v>537</v>
      </c>
      <c r="E14" s="102" t="s">
        <v>573</v>
      </c>
    </row>
    <row r="15" spans="1:11" x14ac:dyDescent="0.25">
      <c r="A15" s="101"/>
      <c r="B15" s="101">
        <v>14</v>
      </c>
      <c r="C15" s="101" t="s">
        <v>172</v>
      </c>
      <c r="D15" s="101" t="s">
        <v>538</v>
      </c>
      <c r="E15" s="102" t="s">
        <v>573</v>
      </c>
    </row>
    <row r="16" spans="1:11" x14ac:dyDescent="0.25">
      <c r="A16" s="101"/>
      <c r="B16" s="101">
        <v>15</v>
      </c>
      <c r="C16" s="101" t="s">
        <v>179</v>
      </c>
      <c r="D16" s="101" t="s">
        <v>539</v>
      </c>
      <c r="E16" s="102" t="s">
        <v>573</v>
      </c>
    </row>
    <row r="17" spans="1:11" ht="15.75" thickBot="1" x14ac:dyDescent="0.3">
      <c r="A17" s="101"/>
      <c r="B17" s="101">
        <v>16</v>
      </c>
      <c r="C17" s="101" t="s">
        <v>190</v>
      </c>
      <c r="D17" s="101" t="s">
        <v>191</v>
      </c>
      <c r="E17" s="102" t="s">
        <v>573</v>
      </c>
    </row>
    <row r="18" spans="1:11" ht="15.75" thickBot="1" x14ac:dyDescent="0.3">
      <c r="A18" s="101" t="s">
        <v>445</v>
      </c>
      <c r="B18" s="101">
        <v>1</v>
      </c>
      <c r="C18" s="101" t="s">
        <v>20</v>
      </c>
      <c r="D18" s="101" t="s">
        <v>540</v>
      </c>
      <c r="E18" s="102" t="s">
        <v>573</v>
      </c>
      <c r="G18" s="145">
        <v>2</v>
      </c>
      <c r="H18" s="145" t="s">
        <v>445</v>
      </c>
      <c r="I18" s="145" t="s">
        <v>582</v>
      </c>
      <c r="J18" s="145" t="s">
        <v>581</v>
      </c>
      <c r="K18" s="145">
        <v>2.2000000000000002</v>
      </c>
    </row>
    <row r="19" spans="1:11" x14ac:dyDescent="0.25">
      <c r="A19" s="101"/>
      <c r="B19" s="101">
        <v>2</v>
      </c>
      <c r="C19" s="101" t="s">
        <v>62</v>
      </c>
      <c r="D19" s="101" t="s">
        <v>541</v>
      </c>
      <c r="E19" s="102" t="s">
        <v>573</v>
      </c>
    </row>
    <row r="20" spans="1:11" x14ac:dyDescent="0.25">
      <c r="A20" s="101"/>
      <c r="B20" s="101">
        <v>3</v>
      </c>
      <c r="C20" s="101" t="s">
        <v>117</v>
      </c>
      <c r="D20" s="101" t="s">
        <v>118</v>
      </c>
      <c r="E20" s="102" t="s">
        <v>573</v>
      </c>
    </row>
    <row r="21" spans="1:11" x14ac:dyDescent="0.25">
      <c r="A21" s="101"/>
      <c r="B21" s="103">
        <v>4</v>
      </c>
      <c r="C21" s="103" t="s">
        <v>498</v>
      </c>
      <c r="D21" s="103" t="s">
        <v>542</v>
      </c>
      <c r="E21" s="103" t="s">
        <v>574</v>
      </c>
    </row>
    <row r="22" spans="1:11" x14ac:dyDescent="0.25">
      <c r="A22" s="101"/>
      <c r="B22" s="103">
        <v>5</v>
      </c>
      <c r="C22" s="103" t="s">
        <v>500</v>
      </c>
      <c r="D22" s="103" t="s">
        <v>543</v>
      </c>
      <c r="E22" s="103" t="s">
        <v>574</v>
      </c>
    </row>
    <row r="23" spans="1:11" x14ac:dyDescent="0.25">
      <c r="A23" s="101"/>
      <c r="B23" s="103">
        <v>6</v>
      </c>
      <c r="C23" s="103" t="s">
        <v>502</v>
      </c>
      <c r="D23" s="103" t="s">
        <v>544</v>
      </c>
      <c r="E23" s="103" t="s">
        <v>574</v>
      </c>
    </row>
    <row r="24" spans="1:11" x14ac:dyDescent="0.25">
      <c r="A24" s="101"/>
      <c r="B24" s="103">
        <v>7</v>
      </c>
      <c r="C24" s="103" t="s">
        <v>506</v>
      </c>
      <c r="D24" s="103" t="s">
        <v>545</v>
      </c>
      <c r="E24" s="103" t="s">
        <v>574</v>
      </c>
    </row>
    <row r="25" spans="1:11" ht="15.75" thickBot="1" x14ac:dyDescent="0.3">
      <c r="A25" s="101"/>
      <c r="B25" s="103">
        <v>8</v>
      </c>
      <c r="C25" s="103" t="s">
        <v>508</v>
      </c>
      <c r="D25" s="103" t="s">
        <v>546</v>
      </c>
      <c r="E25" s="103" t="s">
        <v>574</v>
      </c>
    </row>
    <row r="26" spans="1:11" ht="15.75" thickBot="1" x14ac:dyDescent="0.3">
      <c r="A26" s="101" t="s">
        <v>443</v>
      </c>
      <c r="B26" s="101">
        <v>1</v>
      </c>
      <c r="C26" s="101" t="s">
        <v>124</v>
      </c>
      <c r="D26" s="101" t="s">
        <v>554</v>
      </c>
      <c r="E26" s="102" t="s">
        <v>573</v>
      </c>
      <c r="G26" s="145">
        <v>4</v>
      </c>
      <c r="H26" s="145" t="s">
        <v>443</v>
      </c>
      <c r="I26" s="145" t="s">
        <v>584</v>
      </c>
      <c r="J26" s="145" t="s">
        <v>581</v>
      </c>
      <c r="K26" s="145">
        <v>2.1</v>
      </c>
    </row>
    <row r="27" spans="1:11" ht="15.75" thickBot="1" x14ac:dyDescent="0.3">
      <c r="A27" s="101"/>
      <c r="B27" s="101">
        <v>2</v>
      </c>
      <c r="C27" s="101" t="s">
        <v>139</v>
      </c>
      <c r="D27" s="101" t="s">
        <v>555</v>
      </c>
      <c r="E27" s="102" t="s">
        <v>573</v>
      </c>
    </row>
    <row r="28" spans="1:11" ht="15.75" thickBot="1" x14ac:dyDescent="0.3">
      <c r="A28" s="101" t="s">
        <v>446</v>
      </c>
      <c r="B28" s="101">
        <v>1</v>
      </c>
      <c r="C28" s="101" t="s">
        <v>46</v>
      </c>
      <c r="D28" s="101" t="s">
        <v>564</v>
      </c>
      <c r="E28" s="102" t="s">
        <v>573</v>
      </c>
      <c r="G28" s="145">
        <v>9</v>
      </c>
      <c r="H28" s="145" t="s">
        <v>446</v>
      </c>
      <c r="I28" s="145" t="s">
        <v>590</v>
      </c>
      <c r="J28" s="145" t="s">
        <v>581</v>
      </c>
      <c r="K28" s="145">
        <v>2.1</v>
      </c>
    </row>
    <row r="29" spans="1:11" ht="15.75" thickBot="1" x14ac:dyDescent="0.3">
      <c r="A29" s="101"/>
      <c r="B29" s="103">
        <v>2</v>
      </c>
      <c r="C29" s="103" t="s">
        <v>523</v>
      </c>
      <c r="D29" s="103" t="s">
        <v>565</v>
      </c>
      <c r="E29" s="103" t="s">
        <v>574</v>
      </c>
    </row>
    <row r="30" spans="1:11" ht="15.75" thickBot="1" x14ac:dyDescent="0.3">
      <c r="A30" s="101" t="s">
        <v>559</v>
      </c>
      <c r="B30" s="101">
        <v>1</v>
      </c>
      <c r="C30" s="101" t="s">
        <v>370</v>
      </c>
      <c r="D30" s="101" t="s">
        <v>560</v>
      </c>
      <c r="E30" s="102" t="s">
        <v>573</v>
      </c>
      <c r="G30" s="145">
        <v>7</v>
      </c>
      <c r="H30" s="145" t="s">
        <v>559</v>
      </c>
      <c r="I30" s="145" t="s">
        <v>588</v>
      </c>
      <c r="J30" s="145" t="s">
        <v>577</v>
      </c>
      <c r="K30" s="145">
        <v>2.2999999999999998</v>
      </c>
    </row>
    <row r="31" spans="1:11" x14ac:dyDescent="0.25">
      <c r="A31" s="101"/>
      <c r="B31" s="101">
        <v>2</v>
      </c>
      <c r="C31" s="101" t="s">
        <v>379</v>
      </c>
      <c r="D31" s="101" t="s">
        <v>561</v>
      </c>
      <c r="E31" s="102" t="s">
        <v>573</v>
      </c>
    </row>
    <row r="32" spans="1:11" x14ac:dyDescent="0.25">
      <c r="A32" s="101"/>
      <c r="B32" s="101">
        <v>3</v>
      </c>
      <c r="C32" s="101" t="s">
        <v>386</v>
      </c>
      <c r="D32" s="101" t="s">
        <v>495</v>
      </c>
      <c r="E32" s="102" t="s">
        <v>573</v>
      </c>
    </row>
    <row r="33" spans="1:11" ht="15.75" thickBot="1" x14ac:dyDescent="0.3">
      <c r="A33" s="101"/>
      <c r="B33" s="101">
        <v>4</v>
      </c>
      <c r="C33" s="101" t="s">
        <v>393</v>
      </c>
      <c r="D33" s="101" t="s">
        <v>394</v>
      </c>
      <c r="E33" s="102" t="s">
        <v>573</v>
      </c>
    </row>
    <row r="34" spans="1:11" ht="15.75" thickBot="1" x14ac:dyDescent="0.3">
      <c r="A34" s="101" t="s">
        <v>442</v>
      </c>
      <c r="B34" s="103">
        <v>1</v>
      </c>
      <c r="C34" s="103" t="s">
        <v>525</v>
      </c>
      <c r="D34" s="103" t="s">
        <v>566</v>
      </c>
      <c r="E34" s="103" t="s">
        <v>574</v>
      </c>
      <c r="G34" s="145">
        <v>10</v>
      </c>
      <c r="H34" s="145" t="s">
        <v>442</v>
      </c>
      <c r="I34" s="145" t="s">
        <v>591</v>
      </c>
      <c r="J34" s="145" t="s">
        <v>577</v>
      </c>
      <c r="K34" s="145">
        <v>2.2999999999999998</v>
      </c>
    </row>
    <row r="35" spans="1:11" x14ac:dyDescent="0.25">
      <c r="A35" s="101"/>
      <c r="B35" s="103">
        <v>2</v>
      </c>
      <c r="C35" s="103" t="s">
        <v>519</v>
      </c>
      <c r="D35" s="103" t="s">
        <v>567</v>
      </c>
      <c r="E35" s="103" t="s">
        <v>574</v>
      </c>
    </row>
    <row r="36" spans="1:11" ht="15.75" thickBot="1" x14ac:dyDescent="0.3">
      <c r="A36" s="101"/>
      <c r="B36" s="103">
        <v>3</v>
      </c>
      <c r="C36" s="103" t="s">
        <v>521</v>
      </c>
      <c r="D36" s="103" t="s">
        <v>568</v>
      </c>
      <c r="E36" s="103" t="s">
        <v>574</v>
      </c>
    </row>
    <row r="37" spans="1:11" ht="15.75" thickBot="1" x14ac:dyDescent="0.3">
      <c r="A37" s="101" t="s">
        <v>572</v>
      </c>
      <c r="B37" s="101">
        <v>1</v>
      </c>
      <c r="C37" s="101" t="s">
        <v>488</v>
      </c>
      <c r="D37" s="101" t="s">
        <v>569</v>
      </c>
      <c r="E37" s="102" t="s">
        <v>573</v>
      </c>
      <c r="G37" s="145">
        <v>6</v>
      </c>
      <c r="H37" s="145" t="s">
        <v>572</v>
      </c>
      <c r="I37" s="145" t="s">
        <v>587</v>
      </c>
      <c r="J37" s="145" t="s">
        <v>577</v>
      </c>
      <c r="K37" s="145">
        <v>2.4</v>
      </c>
    </row>
    <row r="38" spans="1:11" x14ac:dyDescent="0.25">
      <c r="A38" s="101"/>
      <c r="B38" s="101">
        <v>2</v>
      </c>
      <c r="C38" s="101" t="s">
        <v>344</v>
      </c>
      <c r="D38" s="101" t="s">
        <v>570</v>
      </c>
      <c r="E38" s="102" t="s">
        <v>573</v>
      </c>
    </row>
    <row r="39" spans="1:11" ht="15.75" thickBot="1" x14ac:dyDescent="0.3">
      <c r="A39" s="101"/>
      <c r="B39" s="103">
        <v>3</v>
      </c>
      <c r="C39" s="103" t="s">
        <v>505</v>
      </c>
      <c r="D39" s="103" t="s">
        <v>571</v>
      </c>
      <c r="E39" s="103" t="s">
        <v>574</v>
      </c>
    </row>
    <row r="40" spans="1:11" ht="15.75" thickBot="1" x14ac:dyDescent="0.3">
      <c r="A40" s="101" t="s">
        <v>444</v>
      </c>
      <c r="B40" s="101">
        <v>1</v>
      </c>
      <c r="C40" s="101" t="s">
        <v>219</v>
      </c>
      <c r="D40" s="101" t="s">
        <v>562</v>
      </c>
      <c r="E40" s="102" t="s">
        <v>573</v>
      </c>
      <c r="G40" s="145">
        <v>8</v>
      </c>
      <c r="H40" s="145" t="s">
        <v>444</v>
      </c>
      <c r="I40" s="145" t="s">
        <v>589</v>
      </c>
      <c r="J40" s="145" t="s">
        <v>577</v>
      </c>
      <c r="K40" s="145">
        <v>2.4</v>
      </c>
    </row>
    <row r="41" spans="1:11" ht="15.75" thickBot="1" x14ac:dyDescent="0.3">
      <c r="A41" s="101"/>
      <c r="B41" s="101">
        <v>2</v>
      </c>
      <c r="C41" s="101" t="s">
        <v>265</v>
      </c>
      <c r="D41" s="101" t="s">
        <v>479</v>
      </c>
      <c r="E41" s="102" t="s">
        <v>573</v>
      </c>
    </row>
    <row r="42" spans="1:11" ht="15.75" thickBot="1" x14ac:dyDescent="0.3">
      <c r="A42" s="101" t="s">
        <v>556</v>
      </c>
      <c r="B42" s="101">
        <v>1</v>
      </c>
      <c r="C42" s="101" t="s">
        <v>236</v>
      </c>
      <c r="D42" s="101" t="s">
        <v>557</v>
      </c>
      <c r="E42" s="102" t="s">
        <v>573</v>
      </c>
      <c r="G42" s="147">
        <v>5</v>
      </c>
      <c r="H42" s="147" t="s">
        <v>585</v>
      </c>
      <c r="I42" s="147" t="s">
        <v>586</v>
      </c>
      <c r="J42" s="147" t="s">
        <v>581</v>
      </c>
      <c r="K42" s="147">
        <v>3.2</v>
      </c>
    </row>
    <row r="43" spans="1:11" x14ac:dyDescent="0.25">
      <c r="A43" s="101"/>
      <c r="B43" s="103">
        <v>2</v>
      </c>
      <c r="C43" s="103" t="s">
        <v>512</v>
      </c>
      <c r="D43" s="103" t="s">
        <v>558</v>
      </c>
      <c r="E43" s="103" t="s">
        <v>574</v>
      </c>
    </row>
    <row r="44" spans="1:11" ht="15.75" thickBot="1" x14ac:dyDescent="0.3">
      <c r="A44" s="101"/>
      <c r="B44" s="103">
        <v>3</v>
      </c>
      <c r="C44" s="103" t="s">
        <v>514</v>
      </c>
      <c r="D44" s="103" t="s">
        <v>563</v>
      </c>
      <c r="E44" s="103" t="s">
        <v>574</v>
      </c>
    </row>
    <row r="45" spans="1:11" ht="15.75" thickBot="1" x14ac:dyDescent="0.3">
      <c r="A45" s="101" t="s">
        <v>547</v>
      </c>
      <c r="B45" s="101">
        <v>1</v>
      </c>
      <c r="C45" s="101" t="s">
        <v>200</v>
      </c>
      <c r="D45" s="101" t="s">
        <v>548</v>
      </c>
      <c r="E45" s="102" t="s">
        <v>573</v>
      </c>
      <c r="G45" s="147">
        <v>3</v>
      </c>
      <c r="H45" s="147" t="s">
        <v>547</v>
      </c>
      <c r="I45" s="147" t="s">
        <v>583</v>
      </c>
      <c r="J45" s="147" t="s">
        <v>581</v>
      </c>
      <c r="K45" s="147">
        <v>3.2</v>
      </c>
    </row>
    <row r="46" spans="1:11" x14ac:dyDescent="0.25">
      <c r="A46" s="101"/>
      <c r="B46" s="101">
        <v>2</v>
      </c>
      <c r="C46" s="101" t="s">
        <v>209</v>
      </c>
      <c r="D46" s="101" t="s">
        <v>549</v>
      </c>
      <c r="E46" s="102" t="s">
        <v>573</v>
      </c>
    </row>
    <row r="47" spans="1:11" x14ac:dyDescent="0.25">
      <c r="A47" s="101"/>
      <c r="B47" s="101">
        <v>3</v>
      </c>
      <c r="C47" s="101" t="s">
        <v>248</v>
      </c>
      <c r="D47" s="101" t="s">
        <v>550</v>
      </c>
      <c r="E47" s="102" t="s">
        <v>573</v>
      </c>
    </row>
    <row r="48" spans="1:11" x14ac:dyDescent="0.25">
      <c r="A48" s="101"/>
      <c r="B48" s="101">
        <v>4</v>
      </c>
      <c r="C48" s="101" t="s">
        <v>261</v>
      </c>
      <c r="D48" s="101" t="s">
        <v>551</v>
      </c>
      <c r="E48" s="102" t="s">
        <v>573</v>
      </c>
    </row>
    <row r="49" spans="1:12" x14ac:dyDescent="0.25">
      <c r="A49" s="101"/>
      <c r="B49" s="101">
        <v>5</v>
      </c>
      <c r="C49" s="101" t="s">
        <v>268</v>
      </c>
      <c r="D49" s="101" t="s">
        <v>552</v>
      </c>
      <c r="E49" s="102" t="s">
        <v>573</v>
      </c>
    </row>
    <row r="50" spans="1:12" x14ac:dyDescent="0.25">
      <c r="A50" s="101"/>
      <c r="B50" s="101">
        <v>6</v>
      </c>
      <c r="C50" s="101" t="s">
        <v>276</v>
      </c>
      <c r="D50" s="101" t="s">
        <v>277</v>
      </c>
      <c r="E50" s="102" t="s">
        <v>573</v>
      </c>
    </row>
    <row r="51" spans="1:12" x14ac:dyDescent="0.25">
      <c r="A51" s="101"/>
      <c r="B51" s="103">
        <v>7</v>
      </c>
      <c r="C51" s="103" t="s">
        <v>516</v>
      </c>
      <c r="D51" s="103" t="s">
        <v>553</v>
      </c>
      <c r="E51" s="103" t="s">
        <v>574</v>
      </c>
    </row>
    <row r="52" spans="1:12" x14ac:dyDescent="0.25">
      <c r="G52" s="149"/>
      <c r="H52" s="149" t="s">
        <v>596</v>
      </c>
      <c r="I52" s="149" t="s">
        <v>653</v>
      </c>
      <c r="J52" s="149" t="s">
        <v>577</v>
      </c>
      <c r="K52" s="149" t="s">
        <v>608</v>
      </c>
      <c r="L52" s="150"/>
    </row>
    <row r="53" spans="1:12" x14ac:dyDescent="0.25">
      <c r="G53" s="151"/>
      <c r="H53" s="159" t="s">
        <v>622</v>
      </c>
      <c r="I53" s="150" t="s">
        <v>654</v>
      </c>
      <c r="J53" s="152" t="s">
        <v>581</v>
      </c>
      <c r="K53" s="150">
        <v>4.0999999999999996</v>
      </c>
      <c r="L53" s="153" t="s">
        <v>626</v>
      </c>
    </row>
    <row r="54" spans="1:12" x14ac:dyDescent="0.25">
      <c r="G54" s="151"/>
      <c r="H54" s="160" t="s">
        <v>632</v>
      </c>
      <c r="I54" s="150"/>
      <c r="J54" s="152" t="s">
        <v>581</v>
      </c>
      <c r="K54" s="150">
        <v>4.2</v>
      </c>
      <c r="L54" s="154" t="s">
        <v>635</v>
      </c>
    </row>
    <row r="55" spans="1:12" x14ac:dyDescent="0.25">
      <c r="G55" s="151"/>
      <c r="H55" s="161" t="s">
        <v>640</v>
      </c>
      <c r="I55" s="150"/>
      <c r="J55" s="155" t="s">
        <v>577</v>
      </c>
      <c r="K55" s="150">
        <v>4.3</v>
      </c>
      <c r="L55" s="156" t="s">
        <v>635</v>
      </c>
    </row>
    <row r="56" spans="1:12" x14ac:dyDescent="0.25">
      <c r="G56" s="151"/>
      <c r="H56" s="162" t="s">
        <v>647</v>
      </c>
      <c r="I56" s="150"/>
      <c r="J56" s="155" t="s">
        <v>577</v>
      </c>
      <c r="K56" s="150">
        <v>4.4000000000000004</v>
      </c>
      <c r="L56" s="156" t="s">
        <v>635</v>
      </c>
    </row>
    <row r="57" spans="1:12" x14ac:dyDescent="0.25">
      <c r="G57" s="151"/>
      <c r="H57" s="154" t="s">
        <v>623</v>
      </c>
      <c r="I57" s="150"/>
      <c r="J57" s="152" t="s">
        <v>581</v>
      </c>
      <c r="K57" s="150">
        <v>5.0999999999999996</v>
      </c>
      <c r="L57" s="154" t="s">
        <v>627</v>
      </c>
    </row>
    <row r="58" spans="1:12" x14ac:dyDescent="0.25">
      <c r="G58" s="151"/>
      <c r="H58" s="158" t="s">
        <v>633</v>
      </c>
      <c r="I58" s="150"/>
      <c r="J58" s="157" t="s">
        <v>649</v>
      </c>
      <c r="K58" s="150">
        <v>5.2</v>
      </c>
      <c r="L58" s="153" t="s">
        <v>636</v>
      </c>
    </row>
    <row r="59" spans="1:12" x14ac:dyDescent="0.25">
      <c r="G59" s="151"/>
      <c r="H59" s="158" t="s">
        <v>641</v>
      </c>
      <c r="I59" s="150"/>
      <c r="J59" s="152" t="s">
        <v>642</v>
      </c>
      <c r="K59" s="150">
        <v>5.3</v>
      </c>
      <c r="L59" s="154" t="s">
        <v>645</v>
      </c>
    </row>
    <row r="60" spans="1:12" x14ac:dyDescent="0.25">
      <c r="G60" s="151"/>
      <c r="H60" s="158" t="s">
        <v>641</v>
      </c>
      <c r="I60" s="150"/>
      <c r="J60" s="152" t="s">
        <v>642</v>
      </c>
      <c r="K60" s="150">
        <v>5.4</v>
      </c>
      <c r="L60" s="153" t="s">
        <v>627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9111-44F7-4601-95C9-E0E9845D9282}">
  <dimension ref="A1:H18"/>
  <sheetViews>
    <sheetView workbookViewId="0">
      <selection activeCell="A9" sqref="A9:E12"/>
    </sheetView>
  </sheetViews>
  <sheetFormatPr defaultRowHeight="15" x14ac:dyDescent="0.25"/>
  <cols>
    <col min="1" max="1" width="3" bestFit="1" customWidth="1"/>
    <col min="2" max="2" width="30" bestFit="1" customWidth="1"/>
    <col min="3" max="3" width="7.5703125" style="117" bestFit="1" customWidth="1"/>
    <col min="4" max="4" width="18.7109375" bestFit="1" customWidth="1"/>
    <col min="5" max="5" width="10" style="117" bestFit="1" customWidth="1"/>
    <col min="7" max="7" width="12.85546875" bestFit="1" customWidth="1"/>
  </cols>
  <sheetData>
    <row r="1" spans="1:8" ht="15.75" thickBot="1" x14ac:dyDescent="0.3">
      <c r="B1" s="120" t="s">
        <v>529</v>
      </c>
      <c r="C1" s="121" t="s">
        <v>613</v>
      </c>
      <c r="D1" s="120" t="s">
        <v>612</v>
      </c>
      <c r="E1" s="121" t="s">
        <v>611</v>
      </c>
      <c r="G1" s="115" t="s">
        <v>606</v>
      </c>
      <c r="H1" s="115" t="s">
        <v>605</v>
      </c>
    </row>
    <row r="2" spans="1:8" ht="15.75" thickBot="1" x14ac:dyDescent="0.3">
      <c r="A2" s="139"/>
      <c r="B2" s="140" t="s">
        <v>576</v>
      </c>
      <c r="C2" s="141">
        <v>5</v>
      </c>
      <c r="D2" s="140" t="s">
        <v>577</v>
      </c>
      <c r="E2" s="141">
        <v>1.1000000000000001</v>
      </c>
      <c r="G2" s="116" t="s">
        <v>598</v>
      </c>
      <c r="H2" s="115">
        <f>60+15</f>
        <v>75</v>
      </c>
    </row>
    <row r="3" spans="1:8" ht="16.5" thickTop="1" thickBot="1" x14ac:dyDescent="0.3">
      <c r="A3" s="142"/>
      <c r="B3" s="143" t="s">
        <v>578</v>
      </c>
      <c r="C3" s="144">
        <v>11</v>
      </c>
      <c r="D3" s="143" t="s">
        <v>577</v>
      </c>
      <c r="E3" s="144">
        <v>1.1000000000000001</v>
      </c>
      <c r="G3" s="116" t="s">
        <v>601</v>
      </c>
      <c r="H3" s="115">
        <f>30+120</f>
        <v>150</v>
      </c>
    </row>
    <row r="4" spans="1:8" ht="15.75" thickBot="1" x14ac:dyDescent="0.3">
      <c r="A4" s="139"/>
      <c r="B4" s="140" t="s">
        <v>579</v>
      </c>
      <c r="C4" s="141">
        <v>26</v>
      </c>
      <c r="D4" s="140" t="s">
        <v>577</v>
      </c>
      <c r="E4" s="141">
        <v>1.2</v>
      </c>
      <c r="G4" s="116" t="s">
        <v>602</v>
      </c>
      <c r="H4" s="115">
        <f>15+60</f>
        <v>75</v>
      </c>
    </row>
    <row r="5" spans="1:8" ht="15.75" thickBot="1" x14ac:dyDescent="0.3">
      <c r="A5" s="140">
        <v>1</v>
      </c>
      <c r="B5" s="140" t="s">
        <v>437</v>
      </c>
      <c r="C5" s="141" t="s">
        <v>580</v>
      </c>
      <c r="D5" s="140" t="s">
        <v>581</v>
      </c>
      <c r="E5" s="141" t="s">
        <v>607</v>
      </c>
      <c r="G5" s="116" t="s">
        <v>603</v>
      </c>
      <c r="H5" s="115">
        <f>45+30</f>
        <v>75</v>
      </c>
    </row>
    <row r="6" spans="1:8" ht="15.75" thickBot="1" x14ac:dyDescent="0.3">
      <c r="A6" s="145">
        <v>9</v>
      </c>
      <c r="B6" s="145" t="s">
        <v>446</v>
      </c>
      <c r="C6" s="146" t="s">
        <v>590</v>
      </c>
      <c r="D6" s="145" t="s">
        <v>581</v>
      </c>
      <c r="E6" s="146">
        <v>2.1</v>
      </c>
    </row>
    <row r="7" spans="1:8" ht="15.75" thickBot="1" x14ac:dyDescent="0.3">
      <c r="A7" s="145">
        <v>4</v>
      </c>
      <c r="B7" s="145" t="s">
        <v>443</v>
      </c>
      <c r="C7" s="146" t="s">
        <v>584</v>
      </c>
      <c r="D7" s="145" t="s">
        <v>581</v>
      </c>
      <c r="E7" s="146">
        <v>2.1</v>
      </c>
    </row>
    <row r="8" spans="1:8" ht="15.75" thickBot="1" x14ac:dyDescent="0.3">
      <c r="A8" s="145">
        <v>2</v>
      </c>
      <c r="B8" s="145" t="s">
        <v>445</v>
      </c>
      <c r="C8" s="146" t="s">
        <v>582</v>
      </c>
      <c r="D8" s="145" t="s">
        <v>581</v>
      </c>
      <c r="E8" s="146">
        <v>2.2000000000000002</v>
      </c>
    </row>
    <row r="9" spans="1:8" ht="15.75" thickBot="1" x14ac:dyDescent="0.3">
      <c r="A9" s="145">
        <v>7</v>
      </c>
      <c r="B9" s="145" t="s">
        <v>559</v>
      </c>
      <c r="C9" s="146" t="s">
        <v>588</v>
      </c>
      <c r="D9" s="145" t="s">
        <v>577</v>
      </c>
      <c r="E9" s="146">
        <v>2.2999999999999998</v>
      </c>
    </row>
    <row r="10" spans="1:8" ht="15.75" thickBot="1" x14ac:dyDescent="0.3">
      <c r="A10" s="145">
        <v>10</v>
      </c>
      <c r="B10" s="145" t="s">
        <v>442</v>
      </c>
      <c r="C10" s="146" t="s">
        <v>591</v>
      </c>
      <c r="D10" s="145" t="s">
        <v>577</v>
      </c>
      <c r="E10" s="146">
        <v>2.2999999999999998</v>
      </c>
    </row>
    <row r="11" spans="1:8" ht="15.75" thickBot="1" x14ac:dyDescent="0.3">
      <c r="A11" s="145">
        <v>6</v>
      </c>
      <c r="B11" s="145" t="s">
        <v>572</v>
      </c>
      <c r="C11" s="146" t="s">
        <v>587</v>
      </c>
      <c r="D11" s="145" t="s">
        <v>577</v>
      </c>
      <c r="E11" s="146">
        <v>2.4</v>
      </c>
    </row>
    <row r="12" spans="1:8" ht="15.75" thickBot="1" x14ac:dyDescent="0.3">
      <c r="A12" s="145">
        <v>8</v>
      </c>
      <c r="B12" s="145" t="s">
        <v>444</v>
      </c>
      <c r="C12" s="146" t="s">
        <v>589</v>
      </c>
      <c r="D12" s="145" t="s">
        <v>577</v>
      </c>
      <c r="E12" s="146">
        <v>2.4</v>
      </c>
    </row>
    <row r="13" spans="1:8" ht="15.75" thickBot="1" x14ac:dyDescent="0.3">
      <c r="A13" s="147"/>
      <c r="B13" s="147" t="s">
        <v>596</v>
      </c>
      <c r="C13" s="148"/>
      <c r="D13" s="147" t="s">
        <v>577</v>
      </c>
      <c r="E13" s="148" t="s">
        <v>608</v>
      </c>
    </row>
    <row r="14" spans="1:8" ht="15.75" thickBot="1" x14ac:dyDescent="0.3">
      <c r="A14" s="147">
        <v>3</v>
      </c>
      <c r="B14" s="147" t="s">
        <v>547</v>
      </c>
      <c r="C14" s="148" t="s">
        <v>583</v>
      </c>
      <c r="D14" s="147" t="s">
        <v>581</v>
      </c>
      <c r="E14" s="148">
        <v>3.2</v>
      </c>
    </row>
    <row r="15" spans="1:8" ht="15.75" thickBot="1" x14ac:dyDescent="0.3">
      <c r="A15" s="147">
        <v>5</v>
      </c>
      <c r="B15" s="147" t="s">
        <v>585</v>
      </c>
      <c r="C15" s="148" t="s">
        <v>586</v>
      </c>
      <c r="D15" s="147" t="s">
        <v>581</v>
      </c>
      <c r="E15" s="148">
        <v>3.2</v>
      </c>
    </row>
    <row r="16" spans="1:8" ht="15.75" thickBot="1" x14ac:dyDescent="0.3">
      <c r="A16" s="105">
        <v>11</v>
      </c>
      <c r="B16" s="105" t="s">
        <v>592</v>
      </c>
      <c r="C16" s="119" t="s">
        <v>593</v>
      </c>
      <c r="D16" s="105" t="s">
        <v>581</v>
      </c>
      <c r="E16" s="119">
        <v>4.0999999999999996</v>
      </c>
    </row>
    <row r="17" spans="1:5" ht="15.75" thickBot="1" x14ac:dyDescent="0.3">
      <c r="A17" s="104">
        <v>12</v>
      </c>
      <c r="B17" s="104" t="s">
        <v>594</v>
      </c>
      <c r="C17" s="118" t="s">
        <v>595</v>
      </c>
      <c r="D17" s="104" t="s">
        <v>610</v>
      </c>
      <c r="E17" s="118"/>
    </row>
    <row r="18" spans="1:5" ht="15.75" thickBot="1" x14ac:dyDescent="0.3">
      <c r="A18" s="104"/>
      <c r="B18" s="104" t="s">
        <v>609</v>
      </c>
      <c r="C18" s="118"/>
      <c r="D18" s="104" t="s">
        <v>577</v>
      </c>
      <c r="E18" s="118"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Summary-Param</vt:lpstr>
      <vt:lpstr>Detail-Param</vt:lpstr>
      <vt:lpstr>ZED-Detail</vt:lpstr>
      <vt:lpstr>Maturity</vt:lpstr>
      <vt:lpstr>Maturity-Calc</vt:lpstr>
      <vt:lpstr>ZED-Defense-Parameters</vt:lpstr>
      <vt:lpstr>ZED-Parameter-Classification</vt:lpstr>
      <vt:lpstr>Enabler-Outcomer-Mapping</vt:lpstr>
      <vt:lpstr>Assessor-Course</vt:lpstr>
      <vt:lpstr>ATP</vt:lpstr>
      <vt:lpstr>ATP2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2017-11-09T17:55:05Z</dcterms:modified>
</cp:coreProperties>
</file>