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ata Course files\Excel files\Project files\"/>
    </mc:Choice>
  </mc:AlternateContent>
  <xr:revisionPtr revIDLastSave="0" documentId="13_ncr:1_{07BA02FB-AF33-4A35-A194-C35899A5FD01}" xr6:coauthVersionLast="45" xr6:coauthVersionMax="45" xr10:uidLastSave="{00000000-0000-0000-0000-000000000000}"/>
  <bookViews>
    <workbookView xWindow="-120" yWindow="-120" windowWidth="29040" windowHeight="15840" firstSheet="4" activeTab="8" xr2:uid="{00000000-000D-0000-FFFF-FFFF00000000}"/>
  </bookViews>
  <sheets>
    <sheet name="Kickstarter" sheetId="1" r:id="rId1"/>
    <sheet name="Failed US kickstarters" sheetId="7" r:id="rId2"/>
    <sheet name="Descriptive Statisics" sheetId="8" r:id="rId3"/>
    <sheet name="Successful US Kickstarters" sheetId="6" r:id="rId4"/>
    <sheet name="Outcomes by partent category " sheetId="2" r:id="rId5"/>
    <sheet name="Subcategory Stats" sheetId="3" r:id="rId6"/>
    <sheet name="Outcomes Based on Launch Date" sheetId="4" r:id="rId7"/>
    <sheet name="Edinburgh Research" sheetId="5" r:id="rId8"/>
    <sheet name="Box and Whisker " sheetId="9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5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8" l="1"/>
  <c r="B12" i="8"/>
  <c r="B11" i="8"/>
  <c r="C14" i="8"/>
  <c r="C13" i="8"/>
  <c r="C12" i="8"/>
  <c r="C11" i="8"/>
  <c r="C6" i="8"/>
  <c r="C5" i="8"/>
  <c r="C4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B14" i="8" l="1"/>
  <c r="C7" i="8"/>
  <c r="B7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<sst xmlns="http://schemas.openxmlformats.org/spreadsheetml/2006/main" count="33553" uniqueCount="8358">
  <si>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</si>
  <si>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</si>
  <si>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</si>
  <si>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</si>
  <si>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</si>
  <si>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</si>
  <si>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</si>
  <si>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</si>
  <si>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</si>
  <si>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</si>
  <si>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</si>
  <si>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</si>
  <si>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</si>
  <si>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</si>
  <si>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</si>
  <si>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</si>
  <si>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</si>
  <si>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</si>
  <si>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</si>
  <si>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</si>
  <si>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</si>
  <si>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</si>
  <si>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</si>
  <si>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</si>
  <si>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</si>
  <si>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</si>
  <si>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</si>
  <si>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</si>
  <si>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</si>
  <si>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</si>
  <si>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</si>
  <si>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</si>
  <si>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</si>
  <si>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</si>
  <si>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</si>
  <si>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</si>
  <si>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</si>
  <si>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</si>
  <si>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</si>
  <si>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</si>
  <si>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</si>
  <si>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</si>
  <si>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</si>
  <si>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</si>
  <si>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</si>
  <si>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</si>
  <si>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</si>
  <si>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</si>
  <si>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</si>
  <si>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</si>
  <si>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</si>
  <si>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</si>
  <si>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</si>
  <si>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</si>
  <si>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</si>
  <si>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</si>
  <si>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</si>
  <si>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</si>
  <si>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</si>
  <si>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</si>
  <si>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</si>
  <si>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</si>
  <si>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</si>
  <si>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</si>
  <si>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</si>
  <si>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</si>
  <si>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</si>
  <si>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</si>
  <si>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</si>
  <si>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</si>
  <si>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</si>
  <si>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</si>
  <si>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</si>
  <si>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</si>
  <si>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</si>
  <si>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</si>
  <si>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</si>
  <si>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</si>
  <si>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</si>
  <si>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</si>
  <si>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</si>
  <si>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</si>
  <si>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</si>
  <si>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</si>
  <si>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</si>
  <si>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</si>
  <si>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</si>
  <si>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</si>
  <si>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</si>
  <si>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</si>
  <si>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</si>
  <si>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</si>
  <si>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</si>
  <si>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</si>
  <si>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</si>
  <si>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</si>
  <si>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</si>
  <si>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</si>
  <si>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</si>
  <si>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</si>
  <si>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</si>
  <si>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</si>
  <si>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</si>
  <si>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</si>
  <si>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</si>
  <si>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</si>
  <si>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</si>
  <si>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</si>
  <si>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</si>
  <si>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</si>
  <si>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</si>
  <si>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</si>
  <si>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</si>
  <si>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</si>
  <si>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</si>
  <si>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</si>
  <si>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</si>
  <si>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</si>
  <si>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</si>
  <si>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</si>
  <si>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</si>
  <si>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</si>
  <si>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</si>
  <si>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</si>
  <si>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</si>
  <si>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</si>
  <si>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</si>
  <si>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</si>
  <si>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</si>
  <si>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</si>
  <si>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</si>
  <si>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</si>
  <si>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</si>
  <si>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</si>
  <si>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</si>
  <si>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</si>
  <si>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</si>
  <si>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</si>
  <si>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</si>
  <si>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</si>
  <si>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</si>
  <si>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</si>
  <si>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</si>
  <si>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</si>
  <si>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</si>
  <si>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</si>
  <si>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</si>
  <si>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</si>
  <si>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</si>
  <si>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</si>
  <si>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</si>
  <si>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</si>
  <si>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</si>
  <si>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</si>
  <si>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</si>
  <si>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</si>
  <si>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</si>
  <si>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</si>
  <si>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</si>
  <si>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</si>
  <si>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</si>
  <si>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</si>
  <si>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</si>
  <si>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</si>
  <si>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</si>
  <si>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</si>
  <si>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</si>
  <si>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</si>
  <si>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</si>
  <si>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</si>
  <si>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</si>
  <si>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</si>
  <si>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</si>
  <si>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</si>
  <si>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</si>
  <si>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</si>
  <si>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</si>
  <si>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</si>
  <si>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</si>
  <si>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</si>
  <si>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</si>
  <si>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</si>
  <si>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</si>
  <si>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</si>
  <si>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</si>
  <si>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</si>
  <si>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</si>
  <si>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</si>
  <si>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</si>
  <si>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</si>
  <si>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</si>
  <si>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</si>
  <si>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</si>
  <si>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</si>
  <si>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</si>
  <si>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</si>
  <si>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</si>
  <si>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</si>
  <si>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</si>
  <si>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</si>
  <si>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</si>
  <si>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</si>
  <si>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</si>
  <si>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</si>
  <si>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</si>
  <si>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</si>
  <si>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</si>
  <si>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</si>
  <si>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</si>
  <si>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</si>
  <si>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</si>
  <si>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</si>
  <si>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</si>
  <si>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</si>
  <si>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</si>
  <si>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</si>
  <si>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</si>
  <si>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</si>
  <si>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</si>
  <si>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</si>
  <si>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</si>
  <si>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</si>
  <si>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</si>
  <si>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</si>
  <si>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</si>
  <si>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</si>
  <si>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</si>
  <si>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</si>
  <si>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</si>
  <si>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</si>
  <si>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</si>
  <si>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</si>
  <si>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</si>
  <si>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</si>
  <si>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</si>
  <si>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</si>
  <si>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</si>
  <si>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</si>
  <si>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</si>
  <si>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</si>
  <si>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</si>
  <si>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</si>
  <si>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</si>
  <si>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</si>
  <si>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</si>
  <si>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</si>
  <si>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</si>
  <si>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</si>
  <si>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</si>
  <si>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</si>
  <si>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</si>
  <si>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</si>
  <si>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</si>
  <si>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</si>
  <si>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</si>
  <si>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</si>
  <si>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</si>
  <si>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</si>
  <si>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</si>
  <si>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</si>
  <si>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</si>
  <si>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</si>
  <si>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</si>
  <si>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</si>
  <si>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</si>
  <si>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</si>
  <si>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</si>
  <si>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</si>
  <si>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</si>
  <si>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</si>
  <si>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</si>
  <si>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</si>
  <si>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</si>
  <si>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</si>
  <si>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</si>
  <si>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</si>
  <si>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</si>
  <si>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</si>
  <si>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</si>
  <si>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</si>
  <si>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</si>
  <si>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</si>
  <si>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</si>
  <si>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</si>
  <si>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</si>
  <si>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</si>
  <si>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</si>
  <si>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</si>
  <si>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</si>
  <si>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</si>
  <si>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</si>
  <si>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</si>
  <si>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</si>
  <si>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</si>
  <si>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</si>
  <si>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</si>
  <si>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</si>
  <si>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</si>
  <si>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</si>
  <si>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</si>
  <si>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</si>
  <si>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</si>
  <si>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</si>
  <si>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</si>
  <si>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</si>
  <si>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</si>
  <si>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</si>
  <si>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</si>
  <si>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</si>
  <si>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</si>
  <si>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</si>
  <si>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</si>
  <si>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</si>
  <si>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</si>
  <si>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</si>
  <si>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</si>
  <si>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</si>
  <si>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</si>
  <si>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</si>
  <si>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</si>
  <si>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</si>
  <si>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</si>
  <si>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</si>
  <si>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</si>
  <si>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</si>
  <si>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</si>
  <si>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</si>
  <si>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</si>
  <si>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</si>
  <si>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</si>
  <si>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</si>
  <si>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</si>
  <si>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</si>
  <si>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</si>
  <si>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</si>
  <si>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</si>
  <si>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</si>
  <si>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</si>
  <si>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</si>
  <si>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</si>
  <si>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</si>
  <si>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</si>
  <si>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</si>
  <si>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</si>
  <si>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</si>
  <si>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</si>
  <si>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</si>
  <si>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</si>
  <si>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</si>
  <si>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</si>
  <si>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</si>
  <si>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</si>
  <si>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</si>
  <si>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</si>
  <si>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</si>
  <si>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</si>
  <si>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</si>
  <si>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</si>
  <si>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</si>
  <si>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</si>
  <si>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</si>
  <si>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</si>
  <si>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</si>
  <si>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</si>
  <si>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</si>
  <si>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</si>
  <si>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</si>
  <si>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</si>
  <si>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</si>
  <si>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</si>
  <si>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</si>
  <si>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</si>
  <si>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</si>
  <si>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</si>
  <si>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</si>
  <si>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</si>
  <si>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</si>
  <si>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</si>
  <si>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</si>
  <si>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</si>
  <si>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</si>
  <si>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</si>
  <si>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</si>
  <si>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</si>
  <si>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</si>
  <si>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</si>
  <si>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</si>
  <si>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</si>
  <si>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</si>
  <si>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</si>
  <si>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</si>
  <si>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</si>
  <si>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</si>
  <si>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</si>
  <si>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</si>
  <si>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</si>
  <si>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</si>
  <si>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</si>
  <si>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</si>
  <si>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</si>
  <si>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</si>
  <si>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</si>
  <si>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</si>
  <si>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</si>
  <si>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</si>
  <si>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</si>
  <si>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</si>
  <si>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</si>
  <si>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</si>
  <si>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</si>
  <si>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</si>
  <si>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</si>
  <si>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</si>
  <si>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</si>
  <si>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</si>
  <si>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</si>
  <si>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</si>
  <si>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</si>
  <si>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</si>
  <si>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</si>
  <si>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</si>
  <si>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</si>
  <si>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</si>
  <si>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</si>
  <si>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</si>
  <si>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</si>
  <si>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</si>
  <si>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</si>
  <si>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</si>
  <si>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</si>
  <si>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</si>
  <si>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</si>
  <si>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</si>
  <si>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</si>
  <si>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</si>
  <si>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</si>
  <si>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</si>
  <si>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</si>
  <si>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</si>
  <si>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</si>
  <si>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</si>
  <si>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</si>
  <si>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</si>
  <si>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</si>
  <si>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</si>
  <si>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</si>
  <si>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</si>
  <si>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</si>
  <si>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</si>
  <si>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</si>
  <si>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</si>
  <si>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</si>
  <si>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</si>
  <si>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</si>
  <si>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</si>
  <si>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</si>
  <si>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</si>
  <si>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</si>
  <si>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</si>
  <si>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</si>
  <si>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</si>
  <si>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</si>
  <si>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</si>
  <si>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</si>
  <si>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</si>
  <si>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</si>
  <si>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</si>
  <si>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</si>
  <si>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</si>
  <si>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</si>
  <si>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</si>
  <si>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</si>
  <si>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</si>
  <si>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</si>
  <si>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</si>
  <si>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</si>
  <si>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</si>
  <si>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</si>
  <si>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</si>
  <si>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</si>
  <si>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</si>
  <si>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</si>
  <si>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</si>
  <si>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</si>
  <si>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</si>
  <si>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</si>
  <si>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</si>
  <si>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</si>
  <si>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</si>
  <si>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</si>
  <si>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</si>
  <si>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</si>
  <si>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</si>
  <si>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</si>
  <si>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</si>
  <si>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</si>
  <si>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</si>
  <si>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</si>
  <si>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</si>
  <si>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</si>
  <si>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</si>
  <si>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</si>
  <si>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</si>
  <si>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</si>
  <si>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</si>
  <si>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</si>
  <si>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</si>
  <si>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</si>
  <si>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</si>
  <si>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</si>
  <si>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</si>
  <si>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</si>
  <si>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</si>
  <si>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</si>
  <si>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</si>
  <si>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</si>
  <si>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</si>
  <si>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</si>
  <si>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</si>
  <si>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</si>
  <si>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</si>
  <si>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</si>
  <si>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</si>
  <si>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</si>
  <si>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</si>
  <si>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</si>
  <si>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</si>
  <si>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</si>
  <si>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</si>
  <si>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</si>
  <si>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</si>
  <si>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</si>
  <si>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</si>
  <si>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</si>
  <si>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</si>
  <si>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</si>
  <si>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</si>
  <si>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</si>
  <si>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</si>
  <si>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</si>
  <si>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</si>
  <si>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</si>
  <si>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</si>
  <si>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</si>
  <si>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</si>
  <si>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</si>
  <si>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</si>
  <si>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</si>
  <si>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</si>
  <si>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</si>
  <si>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</si>
  <si>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</si>
  <si>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</si>
  <si>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</si>
  <si>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</si>
  <si>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</si>
  <si>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</si>
  <si>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</si>
  <si>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</si>
  <si>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</si>
  <si>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</si>
  <si>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</si>
  <si>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</si>
  <si>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</si>
  <si>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</si>
  <si>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</si>
  <si>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</si>
  <si>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</si>
  <si>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</si>
  <si>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</si>
  <si>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</si>
  <si>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</si>
  <si>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</si>
  <si>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</si>
  <si>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</si>
  <si>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</si>
  <si>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</si>
  <si>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</si>
  <si>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</si>
  <si>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</si>
  <si>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</si>
  <si>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</si>
  <si>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</si>
  <si>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</si>
  <si>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</si>
  <si>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</si>
  <si>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</si>
  <si>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</si>
  <si>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</si>
  <si>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</si>
  <si>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</si>
  <si>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</si>
  <si>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</si>
  <si>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</si>
  <si>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</si>
  <si>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</si>
  <si>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</si>
  <si>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</si>
  <si>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</si>
  <si>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</si>
  <si>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</si>
  <si>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</si>
  <si>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</si>
  <si>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</si>
  <si>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</si>
  <si>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</si>
  <si>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</si>
  <si>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</si>
  <si>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</si>
  <si>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</si>
  <si>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</si>
  <si>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</si>
  <si>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</si>
  <si>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</si>
  <si>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</si>
  <si>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</si>
  <si>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</si>
  <si>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</si>
  <si>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</si>
  <si>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</si>
  <si>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</si>
  <si>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</si>
  <si>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</si>
  <si>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</si>
  <si>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</si>
  <si>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</si>
  <si>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</si>
  <si>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</si>
  <si>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</si>
  <si>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</si>
  <si>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</si>
  <si>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</si>
  <si>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</si>
  <si>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</si>
  <si>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</si>
  <si>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</si>
  <si>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</si>
  <si>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</si>
  <si>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</si>
  <si>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</si>
  <si>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</si>
  <si>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</si>
  <si>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</si>
  <si>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</si>
  <si>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</si>
  <si>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</si>
  <si>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</si>
  <si>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</si>
  <si>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</si>
  <si>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</si>
  <si>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</si>
  <si>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</si>
  <si>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</si>
  <si>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</si>
  <si>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</si>
  <si>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</si>
  <si>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</si>
  <si>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</si>
  <si>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</si>
  <si>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</si>
  <si>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</si>
  <si>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</si>
  <si>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</si>
  <si>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</si>
  <si>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</si>
  <si>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</si>
  <si>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</si>
  <si>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</si>
  <si>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</si>
  <si>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</si>
  <si>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</si>
  <si>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</si>
  <si>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</si>
  <si>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</si>
  <si>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</si>
  <si>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</si>
  <si>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</si>
  <si>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</si>
  <si>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</si>
  <si>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</si>
  <si>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</si>
  <si>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</si>
  <si>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</si>
  <si>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</si>
  <si>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</si>
  <si>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</si>
  <si>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</si>
  <si>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</si>
  <si>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</si>
  <si>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</si>
  <si>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</si>
  <si>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</si>
  <si>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</si>
  <si>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</si>
  <si>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</si>
  <si>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</si>
  <si>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</si>
  <si>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</si>
  <si>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</si>
  <si>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</si>
  <si>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</si>
  <si>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</si>
  <si>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</si>
  <si>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</si>
  <si>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</si>
  <si>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</si>
  <si>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</si>
  <si>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</si>
  <si>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</si>
  <si>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</si>
  <si>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</si>
  <si>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</si>
  <si>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</si>
  <si>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</si>
  <si>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</si>
  <si>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</si>
  <si>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</si>
  <si>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</si>
  <si>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</si>
  <si>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</si>
  <si>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</si>
  <si>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</si>
  <si>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</si>
  <si>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</si>
  <si>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</si>
  <si>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</si>
  <si>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</si>
  <si>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</si>
  <si>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</si>
  <si>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</si>
  <si>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</si>
  <si>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</si>
  <si>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</si>
  <si>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</si>
  <si>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</si>
  <si>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</si>
  <si>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</si>
  <si>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</si>
  <si>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</si>
  <si>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</si>
  <si>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</si>
  <si>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</si>
  <si>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</si>
  <si>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</si>
  <si>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</si>
  <si>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</si>
  <si>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</si>
  <si>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</si>
  <si>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</si>
  <si>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</si>
  <si>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</si>
  <si>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</si>
  <si>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</si>
  <si>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</si>
  <si>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</si>
  <si>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</si>
  <si>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</si>
  <si>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</si>
  <si>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</si>
  <si>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</si>
  <si>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</si>
  <si>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</si>
  <si>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</si>
  <si>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</si>
  <si>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</si>
  <si>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</si>
  <si>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</si>
  <si>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</si>
  <si>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</si>
  <si>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</si>
  <si>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</si>
  <si>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</si>
  <si>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</si>
  <si>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</si>
  <si>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</si>
  <si>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</si>
  <si>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</si>
  <si>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</si>
  <si>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</si>
  <si>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</si>
  <si>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</si>
  <si>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</si>
  <si>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</si>
  <si>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</si>
  <si>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</si>
  <si>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</si>
  <si>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</si>
  <si>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</si>
  <si>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</si>
  <si>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</si>
  <si>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</si>
  <si>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</si>
  <si>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</si>
  <si>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</si>
  <si>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</si>
  <si>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</si>
  <si>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</si>
  <si>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</si>
  <si>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</si>
  <si>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</si>
  <si>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</si>
  <si>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</si>
  <si>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</si>
  <si>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</si>
  <si>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</si>
  <si>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</si>
  <si>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</si>
  <si>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</si>
  <si>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</si>
  <si>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</si>
  <si>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</si>
  <si>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</si>
  <si>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</si>
  <si>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</si>
  <si>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</si>
  <si>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</si>
  <si>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</si>
  <si>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</si>
  <si>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</si>
  <si>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</si>
  <si>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</si>
  <si>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</si>
  <si>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</si>
  <si>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</si>
  <si>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</si>
  <si>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</si>
  <si>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</si>
  <si>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</si>
  <si>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</si>
  <si>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</si>
  <si>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</si>
  <si>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</si>
  <si>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</si>
  <si>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</si>
  <si>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</si>
  <si>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</si>
  <si>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</si>
  <si>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</si>
  <si>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</si>
  <si>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</si>
  <si>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</si>
  <si>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</si>
  <si>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</si>
  <si>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</si>
  <si>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</si>
  <si>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</si>
  <si>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</si>
  <si>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</si>
  <si>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</si>
  <si>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</si>
  <si>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</si>
  <si>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</si>
  <si>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</si>
  <si>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</si>
  <si>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</si>
  <si>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</si>
  <si>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</si>
  <si>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</si>
  <si>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</si>
  <si>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</si>
  <si>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</si>
  <si>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</si>
  <si>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</si>
  <si>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</si>
  <si>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</si>
  <si>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</si>
  <si>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</si>
  <si>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</si>
  <si>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</si>
  <si>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</si>
  <si>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</si>
  <si>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</si>
  <si>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</si>
  <si>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</si>
  <si>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</si>
  <si>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</si>
  <si>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</si>
  <si>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</si>
  <si>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</si>
  <si>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</si>
  <si>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</si>
  <si>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</si>
  <si>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</si>
  <si>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</si>
  <si>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</si>
  <si>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</si>
  <si>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</si>
  <si>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</si>
  <si>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</si>
  <si>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</si>
  <si>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</si>
  <si>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</si>
  <si>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</si>
  <si>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</si>
  <si>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</si>
  <si>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</si>
  <si>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</si>
  <si>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</si>
  <si>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</si>
  <si>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</si>
  <si>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</si>
  <si>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</si>
  <si>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</si>
  <si>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</si>
  <si>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</si>
  <si>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</si>
  <si>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</si>
  <si>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</si>
  <si>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</si>
  <si>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</si>
  <si>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</si>
  <si>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</si>
  <si>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</si>
  <si>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</si>
  <si>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</si>
  <si>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</si>
  <si>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</si>
  <si>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</si>
  <si>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</si>
  <si>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</si>
  <si>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</si>
  <si>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</si>
  <si>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</si>
  <si>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</si>
  <si>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</si>
  <si>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</si>
  <si>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</si>
  <si>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</si>
  <si>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</si>
  <si>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</si>
  <si>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</si>
  <si>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</si>
  <si>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</si>
  <si>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</si>
  <si>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</si>
  <si>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</si>
  <si>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</si>
  <si>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</si>
  <si>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</si>
  <si>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</si>
  <si>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</si>
  <si>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</si>
  <si>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</si>
  <si>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</si>
  <si>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</si>
  <si>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</si>
  <si>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</si>
  <si>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</si>
  <si>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</si>
  <si>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</si>
  <si>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</si>
  <si>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</si>
  <si>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</si>
  <si>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</si>
  <si>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</si>
  <si>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</si>
  <si>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</si>
  <si>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</si>
  <si>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</si>
  <si>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</si>
  <si>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</si>
  <si>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</si>
  <si>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</si>
  <si>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</si>
  <si>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</si>
  <si>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</si>
  <si>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</si>
  <si>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</si>
  <si>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</si>
  <si>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</si>
  <si>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</si>
  <si>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</si>
  <si>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</si>
  <si>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</si>
  <si>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</si>
  <si>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</si>
  <si>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</si>
  <si>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</si>
  <si>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</si>
  <si>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</si>
  <si>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</si>
  <si>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</si>
  <si>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</si>
  <si>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</si>
  <si>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</si>
  <si>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</si>
  <si>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</si>
  <si>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</si>
  <si>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</si>
  <si>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</si>
  <si>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</si>
  <si>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</si>
  <si>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</si>
  <si>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</si>
  <si>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</si>
  <si>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</si>
  <si>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</si>
  <si>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</si>
  <si>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</si>
  <si>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</si>
  <si>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</si>
  <si>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</si>
  <si>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</si>
  <si>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</si>
  <si>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</si>
  <si>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</si>
  <si>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</si>
  <si>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</si>
  <si>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</si>
  <si>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</si>
  <si>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</si>
  <si>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</si>
  <si>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</si>
  <si>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</si>
  <si>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</si>
  <si>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</si>
  <si>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</si>
  <si>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</si>
  <si>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</si>
  <si>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</si>
  <si>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</si>
  <si>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</si>
  <si>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</si>
  <si>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</si>
  <si>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</si>
  <si>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</si>
  <si>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</si>
  <si>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</si>
  <si>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</si>
  <si>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</si>
  <si>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</si>
  <si>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</si>
  <si>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</si>
  <si>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</si>
  <si>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</si>
  <si>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</si>
  <si>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</si>
  <si>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</si>
  <si>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</si>
  <si>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</si>
  <si>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</si>
  <si>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</si>
  <si>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</si>
  <si>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</si>
  <si>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</si>
  <si>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</si>
  <si>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</si>
  <si>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</si>
  <si>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</si>
  <si>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</si>
  <si>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</si>
  <si>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</si>
  <si>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</si>
  <si>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</si>
  <si>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</si>
  <si>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</si>
  <si>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</si>
  <si>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</si>
  <si>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</si>
  <si>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</si>
  <si>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</si>
  <si>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</si>
  <si>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</si>
  <si>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</si>
  <si>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</si>
  <si>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</si>
  <si>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</si>
  <si>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</si>
  <si>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</si>
  <si>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</si>
  <si>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</si>
  <si>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</si>
  <si>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</si>
  <si>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</si>
  <si>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</si>
  <si>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</si>
  <si>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</si>
  <si>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</si>
  <si>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</si>
  <si>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</si>
  <si>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</si>
  <si>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</si>
  <si>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</si>
  <si>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</si>
  <si>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</si>
  <si>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</si>
  <si>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</si>
  <si>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</si>
  <si>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</si>
  <si>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</si>
  <si>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</si>
  <si>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</si>
  <si>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</si>
  <si>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</si>
  <si>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</si>
  <si>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</si>
  <si>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</si>
  <si>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</si>
  <si>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</si>
  <si>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</si>
  <si>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</si>
  <si>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</si>
  <si>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</si>
  <si>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</si>
  <si>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</si>
  <si>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</si>
  <si>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</si>
  <si>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</si>
  <si>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</si>
  <si>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</si>
  <si>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</si>
  <si>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</si>
  <si>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</si>
  <si>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</si>
  <si>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</si>
  <si>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</si>
  <si>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</si>
  <si>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</si>
  <si>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</si>
  <si>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</si>
  <si>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</si>
  <si>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</si>
  <si>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</si>
  <si>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</si>
  <si>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</si>
  <si>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</si>
  <si>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</si>
  <si>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</si>
  <si>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</si>
  <si>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</si>
  <si>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</si>
  <si>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</si>
  <si>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</si>
  <si>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</si>
  <si>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</si>
  <si>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</si>
  <si>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</si>
  <si>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</si>
  <si>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</si>
  <si>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</si>
  <si>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</si>
  <si>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</si>
  <si>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</si>
  <si>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</si>
  <si>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</si>
  <si>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</si>
  <si>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</si>
  <si>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</si>
  <si>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</si>
  <si>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</si>
  <si>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</si>
  <si>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</si>
  <si>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</si>
  <si>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</si>
  <si>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</si>
  <si>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</si>
  <si>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</si>
  <si>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</si>
  <si>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</si>
  <si>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</si>
  <si>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</si>
  <si>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</si>
  <si>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</si>
  <si>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</si>
  <si>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</si>
  <si>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</si>
  <si>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</si>
  <si>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</si>
  <si>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</si>
  <si>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</si>
  <si>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</si>
  <si>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</si>
  <si>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</si>
  <si>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</si>
  <si>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</si>
  <si>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</si>
  <si>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</si>
  <si>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</si>
  <si>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</si>
  <si>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</si>
  <si>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</si>
  <si>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</si>
  <si>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</si>
  <si>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</si>
  <si>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</si>
  <si>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</si>
  <si>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</si>
  <si>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</si>
  <si>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</si>
  <si>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</si>
  <si>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</si>
  <si>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</si>
  <si>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</si>
  <si>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</si>
  <si>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</si>
  <si>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</si>
  <si>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</si>
  <si>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</si>
  <si>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</si>
  <si>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</si>
  <si>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</si>
  <si>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</si>
  <si>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</si>
  <si>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</si>
  <si>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</si>
  <si>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</si>
  <si>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</si>
  <si>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</si>
  <si>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</si>
  <si>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</si>
  <si>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</si>
  <si>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</si>
  <si>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</si>
  <si>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</si>
  <si>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</si>
  <si>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</si>
  <si>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</si>
  <si>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</si>
  <si>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</si>
  <si>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</si>
  <si>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</si>
  <si>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</si>
  <si>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</si>
  <si>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</si>
  <si>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</si>
  <si>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</si>
  <si>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</si>
  <si>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</si>
  <si>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</si>
  <si>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</si>
  <si>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</si>
  <si>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</si>
  <si>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</si>
  <si>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</si>
  <si>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</si>
  <si>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</si>
  <si>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</si>
  <si>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</si>
  <si>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</si>
  <si>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</si>
  <si>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</si>
  <si>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</si>
  <si>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</si>
  <si>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</si>
  <si>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</si>
  <si>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</si>
  <si>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</si>
  <si>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</si>
  <si>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</si>
  <si>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</si>
  <si>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</si>
  <si>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</si>
  <si>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</si>
  <si>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</si>
  <si>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</si>
  <si>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</si>
  <si>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</si>
  <si>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</si>
  <si>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</si>
  <si>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</si>
  <si>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</si>
  <si>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</si>
  <si>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</si>
  <si>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</si>
  <si>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</si>
  <si>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</si>
  <si>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</si>
  <si>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</si>
  <si>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</si>
  <si>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</si>
  <si>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</si>
  <si>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</si>
  <si>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</si>
  <si>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</si>
  <si>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</si>
  <si>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</si>
  <si>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</si>
  <si>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</si>
  <si>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</si>
  <si>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</si>
  <si>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</si>
  <si>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</si>
  <si>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</si>
  <si>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</si>
  <si>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</si>
  <si>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</si>
  <si>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</si>
  <si>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</si>
  <si>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</si>
  <si>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</si>
  <si>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</si>
  <si>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</si>
  <si>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</si>
  <si>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</si>
  <si>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</si>
  <si>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</si>
  <si>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</si>
  <si>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</si>
  <si>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</si>
  <si>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</si>
  <si>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</si>
  <si>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</si>
  <si>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</si>
  <si>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</si>
  <si>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</si>
  <si>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</si>
  <si>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</si>
  <si>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</si>
  <si>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</si>
  <si>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</si>
  <si>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</si>
  <si>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</si>
  <si>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</si>
  <si>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</si>
  <si>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</si>
  <si>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</si>
  <si>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</si>
  <si>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</si>
  <si>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</si>
  <si>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</si>
  <si>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</si>
  <si>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</si>
  <si>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</si>
  <si>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</si>
  <si>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</si>
  <si>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</si>
  <si>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</si>
  <si>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</si>
  <si>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</si>
  <si>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</si>
  <si>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</si>
  <si>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</si>
  <si>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</si>
  <si>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</si>
  <si>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</si>
  <si>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</si>
  <si>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</si>
  <si>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</si>
  <si>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</si>
  <si>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</si>
  <si>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</si>
  <si>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</si>
  <si>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</si>
  <si>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</si>
  <si>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</si>
  <si>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</si>
  <si>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</si>
  <si>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</si>
  <si>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</si>
  <si>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</si>
  <si>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</si>
  <si>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</si>
  <si>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</si>
  <si>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</si>
  <si>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</si>
  <si>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</si>
  <si>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</si>
  <si>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</si>
  <si>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</si>
  <si>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</si>
  <si>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</si>
  <si>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</si>
  <si>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</si>
  <si>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</si>
  <si>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</si>
  <si>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</si>
  <si>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</si>
  <si>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</si>
  <si>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</si>
  <si>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</si>
  <si>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</si>
  <si>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</si>
  <si>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</si>
  <si>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</si>
  <si>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</si>
  <si>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</si>
  <si>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</si>
  <si>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</si>
  <si>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</si>
  <si>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</si>
  <si>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</si>
  <si>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</si>
  <si>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</si>
  <si>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</si>
  <si>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</si>
  <si>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</si>
  <si>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</si>
  <si>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</si>
  <si>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</si>
  <si>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</si>
  <si>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</si>
  <si>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</si>
  <si>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</si>
  <si>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</si>
  <si>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</si>
  <si>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</si>
  <si>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</si>
  <si>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</si>
  <si>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</si>
  <si>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</si>
  <si>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</si>
  <si>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</si>
  <si>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</si>
  <si>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</si>
  <si>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</si>
  <si>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</si>
  <si>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</si>
  <si>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</si>
  <si>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</si>
  <si>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</si>
  <si>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</si>
  <si>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</si>
  <si>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</si>
  <si>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</si>
  <si>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</si>
  <si>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</si>
  <si>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</si>
  <si>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</si>
  <si>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</si>
  <si>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</si>
  <si>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</si>
  <si>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</si>
  <si>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</si>
  <si>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</si>
  <si>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</si>
  <si>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</si>
  <si>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</si>
  <si>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</si>
  <si>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</si>
  <si>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</si>
  <si>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</si>
  <si>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</si>
  <si>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</si>
  <si>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</si>
  <si>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</si>
  <si>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</si>
  <si>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</si>
  <si>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</si>
  <si>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</si>
  <si>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</si>
  <si>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</si>
  <si>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</si>
  <si>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</si>
  <si>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</si>
  <si>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</si>
  <si>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</si>
  <si>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</si>
  <si>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</si>
  <si>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</si>
  <si>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</si>
  <si>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</si>
  <si>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</si>
  <si>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</si>
  <si>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</si>
  <si>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</si>
  <si>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</si>
  <si>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</si>
  <si>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</si>
  <si>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</si>
  <si>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</si>
  <si>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</si>
  <si>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</si>
  <si>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</si>
  <si>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</si>
  <si>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</si>
  <si>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</si>
  <si>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</si>
  <si>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</si>
  <si>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</si>
  <si>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</si>
  <si>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</si>
  <si>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</si>
  <si>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</si>
  <si>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</si>
  <si>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</si>
  <si>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</si>
  <si>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</si>
  <si>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</si>
  <si>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</si>
  <si>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</si>
  <si>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</si>
  <si>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</si>
  <si>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</si>
  <si>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</si>
  <si>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</si>
  <si>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</si>
  <si>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</si>
  <si>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</si>
  <si>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</si>
  <si>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</si>
  <si>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</si>
  <si>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</si>
  <si>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</si>
  <si>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</si>
  <si>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</si>
  <si>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</si>
  <si>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</si>
  <si>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</si>
  <si>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</si>
  <si>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</si>
  <si>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</si>
  <si>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</si>
  <si>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</si>
  <si>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</si>
  <si>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</si>
  <si>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</si>
  <si>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</si>
  <si>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</si>
  <si>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</si>
  <si>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</si>
  <si>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</si>
  <si>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</si>
  <si>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</si>
  <si>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</si>
  <si>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</si>
  <si>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</si>
  <si>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</si>
  <si>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</si>
  <si>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</si>
  <si>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</si>
  <si>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</si>
  <si>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</si>
  <si>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</si>
  <si>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</si>
  <si>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</si>
  <si>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</si>
  <si>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</si>
  <si>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</si>
  <si>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</si>
  <si>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</si>
  <si>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</si>
  <si>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</si>
  <si>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</si>
  <si>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</si>
  <si>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</si>
  <si>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</si>
  <si>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</si>
  <si>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</si>
  <si>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</si>
  <si>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</si>
  <si>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</si>
  <si>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</si>
  <si>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</si>
  <si>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</si>
  <si>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</si>
  <si>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</si>
  <si>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</si>
  <si>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</si>
  <si>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</si>
  <si>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</si>
  <si>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</si>
  <si>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</si>
  <si>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</si>
  <si>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</si>
  <si>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</si>
  <si>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</si>
  <si>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</si>
  <si>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</si>
  <si>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</si>
  <si>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</si>
  <si>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</si>
  <si>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</si>
  <si>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</si>
  <si>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</si>
  <si>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</si>
  <si>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</si>
  <si>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</si>
  <si>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</si>
  <si>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</si>
  <si>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</si>
  <si>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</si>
  <si>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</si>
  <si>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</si>
  <si>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</si>
  <si>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</si>
  <si>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</si>
  <si>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</si>
  <si>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</si>
  <si>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</si>
  <si>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</si>
  <si>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</si>
  <si>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</si>
  <si>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</si>
  <si>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</si>
  <si>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</si>
  <si>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</si>
  <si>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</si>
  <si>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</si>
  <si>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</si>
  <si>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</si>
  <si>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</si>
  <si>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</si>
  <si>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</si>
  <si>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</si>
  <si>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</si>
  <si>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</si>
  <si>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</si>
  <si>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</si>
  <si>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</si>
  <si>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</si>
  <si>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</si>
  <si>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</si>
  <si>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</si>
  <si>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</si>
  <si>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</si>
  <si>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</si>
  <si>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</si>
  <si>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</si>
  <si>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</si>
  <si>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</si>
  <si>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</si>
  <si>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</si>
  <si>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</si>
  <si>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</si>
  <si>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</si>
  <si>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</si>
  <si>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</si>
  <si>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</si>
  <si>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</si>
  <si>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</si>
  <si>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</si>
  <si>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</si>
  <si>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</si>
  <si>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</si>
  <si>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</si>
  <si>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</si>
  <si>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</si>
  <si>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</si>
  <si>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</si>
  <si>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</si>
  <si>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</si>
  <si>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</si>
  <si>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</si>
  <si>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</si>
  <si>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</si>
  <si>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</si>
  <si>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</si>
  <si>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</si>
  <si>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</si>
  <si>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</si>
  <si>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</si>
  <si>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</si>
  <si>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</si>
  <si>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</si>
  <si>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</si>
  <si>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</si>
  <si>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</si>
  <si>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</si>
  <si>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</si>
  <si>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</si>
  <si>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</si>
  <si>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</si>
  <si>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</si>
  <si>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</si>
  <si>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</si>
  <si>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</si>
  <si>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</si>
  <si>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</si>
  <si>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</si>
  <si>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</si>
  <si>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</si>
  <si>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</si>
  <si>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</si>
  <si>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</si>
  <si>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</si>
  <si>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</si>
  <si>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</si>
  <si>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</si>
  <si>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</si>
  <si>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</si>
  <si>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</si>
  <si>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</si>
  <si>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</si>
  <si>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</si>
  <si>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</si>
  <si>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</si>
  <si>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</si>
  <si>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</si>
  <si>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</si>
  <si>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</si>
  <si>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</si>
  <si>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</si>
  <si>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</si>
  <si>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</si>
  <si>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</si>
  <si>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</si>
  <si>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</si>
  <si>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</si>
  <si>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</si>
  <si>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</si>
  <si>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</si>
  <si>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</si>
  <si>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</si>
  <si>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</si>
  <si>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</si>
  <si>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</si>
  <si>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</si>
  <si>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</si>
  <si>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</si>
  <si>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</si>
  <si>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</si>
  <si>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</si>
  <si>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</si>
  <si>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</si>
  <si>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</si>
  <si>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</si>
  <si>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</si>
  <si>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</si>
  <si>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</si>
  <si>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</si>
  <si>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</si>
  <si>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</si>
  <si>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</si>
  <si>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</si>
  <si>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</si>
  <si>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</si>
  <si>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</si>
  <si>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</si>
  <si>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</si>
  <si>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</si>
  <si>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</si>
  <si>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</si>
  <si>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</si>
  <si>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</si>
  <si>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</si>
  <si>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</si>
  <si>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</si>
  <si>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</si>
  <si>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</si>
  <si>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</si>
  <si>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</si>
  <si>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</si>
  <si>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</si>
  <si>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</si>
  <si>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</si>
  <si>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</si>
  <si>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</si>
  <si>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</si>
  <si>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</si>
  <si>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</si>
  <si>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</si>
  <si>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</si>
  <si>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</si>
  <si>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</si>
  <si>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</si>
  <si>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</si>
  <si>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</si>
  <si>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</si>
  <si>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</si>
  <si>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</si>
  <si>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</si>
  <si>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</si>
  <si>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</si>
  <si>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</si>
  <si>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</si>
  <si>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</si>
  <si>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</si>
  <si>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</si>
  <si>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</si>
  <si>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</si>
  <si>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</si>
  <si>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</si>
  <si>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</si>
  <si>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</si>
  <si>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</si>
  <si>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</si>
  <si>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</si>
  <si>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</si>
  <si>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</si>
  <si>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</si>
  <si>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</si>
  <si>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</si>
  <si>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</si>
  <si>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</si>
  <si>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</si>
  <si>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</si>
  <si>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</si>
  <si>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</si>
  <si>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</si>
  <si>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</si>
  <si>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</si>
  <si>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</si>
  <si>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</si>
  <si>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</si>
  <si>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</si>
  <si>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</si>
  <si>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</si>
  <si>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</si>
  <si>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</si>
  <si>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</si>
  <si>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</si>
  <si>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</si>
  <si>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</si>
  <si>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</si>
  <si>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</si>
  <si>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</si>
  <si>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</si>
  <si>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</si>
  <si>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</si>
  <si>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</si>
  <si>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</si>
  <si>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</si>
  <si>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</si>
  <si>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</si>
  <si>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</si>
  <si>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</si>
  <si>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</si>
  <si>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</si>
  <si>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</si>
  <si>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</si>
  <si>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</si>
  <si>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</si>
  <si>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</si>
  <si>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</si>
  <si>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</si>
  <si>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</si>
  <si>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</si>
  <si>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</si>
  <si>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</si>
  <si>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</si>
  <si>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</si>
  <si>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</si>
  <si>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</si>
  <si>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</si>
  <si>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</si>
  <si>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</si>
  <si>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</si>
  <si>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</si>
  <si>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</si>
  <si>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</si>
  <si>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</si>
  <si>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</si>
  <si>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</si>
  <si>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</si>
  <si>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</si>
  <si>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</si>
  <si>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</si>
  <si>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</si>
  <si>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</si>
  <si>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</si>
  <si>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</si>
  <si>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</si>
  <si>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</si>
  <si>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</si>
  <si>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</si>
  <si>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</si>
  <si>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</si>
  <si>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</si>
  <si>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</si>
  <si>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</si>
  <si>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</si>
  <si>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</si>
  <si>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</si>
  <si>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</si>
  <si>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</si>
  <si>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</si>
  <si>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</si>
  <si>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</si>
  <si>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</si>
  <si>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</si>
  <si>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</si>
  <si>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</si>
  <si>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</si>
  <si>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</si>
  <si>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</si>
  <si>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</si>
  <si>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</si>
  <si>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</si>
  <si>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</si>
  <si>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</si>
  <si>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</si>
  <si>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</si>
  <si>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</si>
  <si>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</si>
  <si>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</si>
  <si>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</si>
  <si>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</si>
  <si>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</si>
  <si>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</si>
  <si>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</si>
  <si>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</si>
  <si>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</si>
  <si>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</si>
  <si>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</si>
  <si>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</si>
  <si>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</si>
  <si>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</si>
  <si>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</si>
  <si>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</si>
  <si>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</si>
  <si>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</si>
  <si>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</si>
  <si>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</si>
  <si>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</si>
  <si>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</si>
  <si>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</si>
  <si>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</si>
  <si>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</si>
  <si>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</si>
  <si>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</si>
  <si>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</si>
  <si>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</si>
  <si>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</si>
  <si>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</si>
  <si>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</si>
  <si>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</si>
  <si>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</si>
  <si>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</si>
  <si>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</si>
  <si>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</si>
  <si>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</si>
  <si>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</si>
  <si>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</si>
  <si>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</si>
  <si>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</si>
  <si>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</si>
  <si>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</si>
  <si>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</si>
  <si>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</si>
  <si>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</si>
  <si>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</si>
  <si>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</si>
  <si>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</si>
  <si>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</si>
  <si>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</si>
  <si>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</si>
  <si>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</si>
  <si>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</si>
  <si>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</si>
  <si>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</si>
  <si>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</si>
  <si>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</si>
  <si>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</si>
  <si>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</si>
  <si>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</si>
  <si>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</si>
  <si>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</si>
  <si>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</si>
  <si>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</si>
  <si>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</si>
  <si>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</si>
  <si>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</si>
  <si>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</si>
  <si>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</si>
  <si>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</si>
  <si>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</si>
  <si>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</si>
  <si>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</si>
  <si>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</si>
  <si>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</si>
  <si>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</si>
  <si>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</si>
  <si>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</si>
  <si>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</si>
  <si>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</si>
  <si>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</si>
  <si>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</si>
  <si>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</si>
  <si>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</si>
  <si>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</si>
  <si>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</si>
  <si>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</si>
  <si>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</si>
  <si>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</si>
  <si>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</si>
  <si>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</si>
  <si>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</si>
  <si>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</si>
  <si>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</si>
  <si>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</si>
  <si>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</si>
  <si>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</si>
  <si>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</si>
  <si>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</si>
  <si>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</si>
  <si>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</si>
  <si>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</si>
  <si>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</si>
  <si>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</si>
  <si>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</si>
  <si>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</si>
  <si>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</si>
  <si>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</si>
  <si>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</si>
  <si>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</si>
  <si>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</si>
  <si>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</si>
  <si>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</si>
  <si>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</si>
  <si>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</si>
  <si>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</si>
  <si>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</si>
  <si>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</si>
  <si>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</si>
  <si>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</si>
  <si>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</si>
  <si>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</si>
  <si>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</si>
  <si>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</si>
  <si>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</si>
  <si>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</si>
  <si>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</si>
  <si>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</si>
  <si>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</si>
  <si>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</si>
  <si>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</si>
  <si>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</si>
  <si>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</si>
  <si>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</si>
  <si>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</si>
  <si>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</si>
  <si>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</si>
  <si>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</si>
  <si>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</si>
  <si>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</si>
  <si>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</si>
  <si>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</si>
  <si>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</si>
  <si>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</si>
  <si>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</si>
  <si>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</si>
  <si>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</si>
  <si>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</si>
  <si>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</si>
  <si>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</si>
  <si>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</si>
  <si>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</si>
  <si>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</si>
  <si>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</si>
  <si>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</si>
  <si>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</si>
  <si>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</si>
  <si>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</si>
  <si>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</si>
  <si>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</si>
  <si>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</si>
  <si>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</si>
  <si>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</si>
  <si>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</si>
  <si>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</si>
  <si>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</si>
  <si>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</si>
  <si>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</si>
  <si>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</si>
  <si>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</si>
  <si>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</si>
  <si>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</si>
  <si>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</si>
  <si>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</si>
  <si>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</si>
  <si>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</si>
  <si>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</si>
  <si>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</si>
  <si>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</si>
  <si>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</si>
  <si>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</si>
  <si>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</si>
  <si>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</si>
  <si>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</si>
  <si>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</si>
  <si>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</si>
  <si>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</si>
  <si>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</si>
  <si>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</si>
  <si>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</si>
  <si>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</si>
  <si>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</si>
  <si>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</si>
  <si>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</si>
  <si>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</si>
  <si>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</si>
  <si>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</si>
  <si>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</si>
  <si>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</si>
  <si>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</si>
  <si>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</si>
  <si>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</si>
  <si>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</si>
  <si>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</si>
  <si>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</si>
  <si>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</si>
  <si>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</si>
  <si>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</si>
  <si>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</si>
  <si>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</si>
  <si>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</si>
  <si>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</si>
  <si>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</si>
  <si>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</si>
  <si>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</si>
  <si>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</si>
  <si>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</si>
  <si>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</si>
  <si>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</si>
  <si>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</si>
  <si>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</si>
  <si>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</si>
  <si>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</si>
  <si>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</si>
  <si>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</si>
  <si>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</si>
  <si>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</si>
  <si>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</si>
  <si>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</si>
  <si>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</si>
  <si>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</si>
  <si>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</si>
  <si>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</si>
  <si>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</si>
  <si>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</si>
  <si>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</si>
  <si>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</si>
  <si>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</si>
  <si>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</si>
  <si>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</si>
  <si>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</si>
  <si>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</si>
  <si>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</si>
  <si>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</si>
  <si>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</si>
  <si>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</si>
  <si>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</si>
  <si>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</si>
  <si>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</si>
  <si>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</si>
  <si>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</si>
  <si>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</si>
  <si>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</si>
  <si>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</si>
  <si>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</si>
  <si>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</si>
  <si>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</si>
  <si>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</si>
  <si>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</si>
  <si>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</si>
  <si>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</si>
  <si>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</si>
  <si>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</si>
  <si>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</si>
  <si>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</si>
  <si>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</si>
  <si>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</si>
  <si>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</si>
  <si>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</si>
  <si>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</si>
  <si>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</si>
  <si>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</si>
  <si>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</si>
  <si>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</si>
  <si>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</si>
  <si>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</si>
  <si>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</si>
  <si>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</si>
  <si>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</si>
  <si>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</si>
  <si>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</si>
  <si>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</si>
  <si>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</si>
  <si>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</si>
  <si>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</si>
  <si>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</si>
  <si>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</si>
  <si>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</si>
  <si>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</si>
  <si>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</si>
  <si>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</si>
  <si>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</si>
  <si>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</si>
  <si>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</si>
  <si>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</si>
  <si>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</si>
  <si>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</si>
  <si>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</si>
  <si>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</si>
  <si>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</si>
  <si>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</si>
  <si>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</si>
  <si>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</si>
  <si>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</si>
  <si>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</si>
  <si>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</si>
  <si>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</si>
  <si>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</si>
  <si>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</si>
  <si>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</si>
  <si>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</si>
  <si>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</si>
  <si>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</si>
  <si>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</si>
  <si>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</si>
  <si>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</si>
  <si>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</si>
  <si>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</si>
  <si>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</si>
  <si>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</si>
  <si>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</si>
  <si>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</si>
  <si>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</si>
  <si>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</si>
  <si>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</si>
  <si>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</si>
  <si>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</si>
  <si>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</si>
  <si>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</si>
  <si>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</si>
  <si>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</si>
  <si>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</si>
  <si>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</si>
  <si>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</si>
  <si>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</si>
  <si>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</si>
  <si>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</si>
  <si>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</si>
  <si>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</si>
  <si>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</si>
  <si>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</si>
  <si>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</si>
  <si>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</si>
  <si>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</si>
  <si>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</si>
  <si>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</si>
  <si>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</si>
  <si>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</si>
  <si>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</si>
  <si>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</si>
  <si>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</si>
  <si>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</si>
  <si>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</si>
  <si>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</si>
  <si>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</si>
  <si>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</si>
  <si>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</si>
  <si>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</si>
  <si>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</si>
  <si>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</si>
  <si>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</si>
  <si>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</si>
  <si>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</si>
  <si>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</si>
  <si>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</si>
  <si>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</si>
  <si>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</si>
  <si>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</si>
  <si>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</si>
  <si>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</si>
  <si>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</si>
  <si>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</si>
  <si>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</si>
  <si>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</si>
  <si>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</si>
  <si>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</si>
  <si>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</si>
  <si>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</si>
  <si>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</si>
  <si>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</si>
  <si>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</si>
  <si>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</si>
  <si>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</si>
  <si>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</si>
  <si>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</si>
  <si>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</si>
  <si>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</si>
  <si>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</si>
  <si>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</si>
  <si>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</si>
  <si>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</si>
  <si>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</si>
  <si>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</si>
  <si>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</si>
  <si>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</si>
  <si>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</si>
  <si>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</si>
  <si>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</si>
  <si>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</si>
  <si>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</si>
  <si>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</si>
  <si>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</si>
  <si>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</si>
  <si>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</si>
  <si>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</si>
  <si>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</si>
  <si>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</si>
  <si>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</si>
  <si>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</si>
  <si>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</si>
  <si>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</si>
  <si>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</si>
  <si>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</si>
  <si>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</si>
  <si>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</si>
  <si>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</si>
  <si>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</si>
  <si>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</si>
  <si>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</si>
  <si>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</si>
  <si>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</si>
  <si>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</si>
  <si>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</si>
  <si>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</si>
  <si>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</si>
  <si>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</si>
  <si>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</si>
  <si>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</si>
  <si>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</si>
  <si>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</si>
  <si>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</si>
  <si>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</si>
  <si>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</si>
  <si>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</si>
  <si>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</si>
  <si>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</si>
  <si>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</si>
  <si>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</si>
  <si>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</si>
  <si>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</si>
  <si>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</si>
  <si>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</si>
  <si>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</si>
  <si>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</si>
  <si>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</si>
  <si>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</si>
  <si>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</si>
  <si>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</si>
  <si>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</si>
  <si>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</si>
  <si>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</si>
  <si>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</si>
  <si>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</si>
  <si>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</si>
  <si>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</si>
  <si>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</si>
  <si>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</si>
  <si>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</si>
  <si>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</si>
  <si>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</si>
  <si>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</si>
  <si>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</si>
  <si>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</si>
  <si>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</si>
  <si>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</si>
  <si>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</si>
  <si>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</si>
  <si>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</si>
  <si>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</si>
  <si>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</si>
  <si>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</si>
  <si>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</si>
  <si>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</si>
  <si>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</si>
  <si>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</si>
  <si>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</si>
  <si>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</si>
  <si>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</si>
  <si>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</si>
  <si>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</si>
  <si>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</si>
  <si>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</si>
  <si>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</si>
  <si>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</si>
  <si>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</si>
  <si>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</si>
  <si>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</si>
  <si>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</si>
  <si>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</si>
  <si>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</si>
  <si>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</si>
  <si>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</si>
  <si>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</si>
  <si>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</si>
  <si>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</si>
  <si>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</si>
  <si>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</si>
  <si>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</si>
  <si>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</si>
  <si>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</si>
  <si>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</si>
  <si>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</si>
  <si>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</si>
  <si>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</si>
  <si>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</si>
  <si>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</si>
  <si>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</si>
  <si>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</si>
  <si>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</si>
  <si>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</si>
  <si>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</si>
  <si>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</si>
  <si>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</si>
  <si>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</si>
  <si>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</si>
  <si>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</si>
  <si>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</si>
  <si>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</si>
  <si>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</si>
  <si>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</si>
  <si>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</si>
  <si>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</si>
  <si>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</si>
  <si>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</si>
  <si>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</si>
  <si>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</si>
  <si>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</si>
  <si>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</si>
  <si>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</si>
  <si>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</si>
  <si>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</si>
  <si>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</si>
  <si>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</si>
  <si>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</si>
  <si>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</si>
  <si>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</si>
  <si>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</si>
  <si>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</si>
  <si>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</si>
  <si>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</si>
  <si>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</si>
  <si>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</si>
  <si>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</si>
  <si>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</si>
  <si>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</si>
  <si>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</si>
  <si>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</si>
  <si>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</si>
  <si>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</si>
  <si>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</si>
  <si>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</si>
  <si>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</si>
  <si>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</si>
  <si>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</si>
  <si>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</si>
  <si>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</si>
  <si>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</si>
  <si>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</si>
  <si>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</si>
  <si>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</si>
  <si>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</si>
  <si>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</si>
  <si>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</si>
  <si>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</si>
  <si>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</si>
  <si>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</si>
  <si>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</si>
  <si>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</si>
  <si>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</si>
  <si>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</si>
  <si>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</si>
  <si>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</si>
  <si>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</si>
  <si>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</si>
  <si>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</si>
  <si>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</si>
  <si>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</si>
  <si>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</si>
  <si>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</si>
  <si>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</si>
  <si>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</si>
  <si>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</si>
  <si>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</si>
  <si>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</si>
  <si>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</si>
  <si>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</si>
  <si>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</si>
  <si>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</si>
  <si>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</si>
  <si>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</si>
  <si>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</si>
  <si>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</si>
  <si>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</si>
  <si>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</si>
  <si>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</si>
  <si>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</si>
  <si>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</si>
  <si>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</si>
  <si>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</si>
  <si>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</si>
  <si>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</si>
  <si>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</si>
  <si>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</si>
  <si>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</si>
  <si>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</si>
  <si>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</si>
  <si>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</si>
  <si>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</si>
  <si>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</si>
  <si>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</si>
  <si>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</si>
  <si>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</si>
  <si>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</si>
  <si>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</si>
  <si>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</si>
  <si>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</si>
  <si>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</si>
  <si>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</si>
  <si>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</si>
  <si>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</si>
  <si>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</si>
  <si>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</si>
  <si>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</si>
  <si>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</si>
  <si>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</si>
  <si>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</si>
  <si>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</si>
  <si>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</si>
  <si>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</si>
  <si>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</si>
  <si>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</si>
  <si>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</si>
  <si>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</si>
  <si>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</si>
  <si>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</si>
  <si>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</si>
  <si>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</si>
  <si>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</si>
  <si>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</si>
  <si>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</si>
  <si>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</si>
  <si>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</si>
  <si>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</si>
  <si>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</si>
  <si>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</si>
  <si>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</si>
  <si>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</si>
  <si>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</si>
  <si>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</si>
  <si>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</si>
  <si>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</si>
  <si>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</si>
  <si>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</si>
  <si>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</si>
  <si>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</si>
  <si>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</si>
  <si>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</si>
  <si>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</si>
  <si>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</si>
  <si>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</si>
  <si>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</si>
  <si>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</si>
  <si>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</si>
  <si>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</si>
  <si>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</si>
  <si>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</si>
  <si>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</si>
  <si>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</si>
  <si>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</si>
  <si>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</si>
  <si>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</si>
  <si>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</si>
  <si>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</si>
  <si>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</si>
  <si>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</si>
  <si>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</si>
  <si>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</si>
  <si>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</si>
  <si>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</si>
  <si>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</si>
  <si>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</si>
  <si>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</si>
  <si>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</si>
  <si>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</si>
  <si>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</si>
  <si>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</si>
  <si>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</si>
  <si>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</si>
  <si>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</si>
  <si>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</si>
  <si>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</si>
  <si>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</si>
  <si>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</si>
  <si>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</si>
  <si>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</si>
  <si>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</si>
  <si>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</si>
  <si>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</si>
  <si>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</si>
  <si>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</si>
  <si>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</si>
  <si>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</si>
  <si>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</si>
  <si>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</si>
  <si>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</si>
  <si>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</si>
  <si>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</si>
  <si>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</si>
  <si>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</si>
  <si>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</si>
  <si>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</si>
  <si>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</si>
  <si>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</si>
  <si>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</si>
  <si>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</si>
  <si>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</si>
  <si>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</si>
  <si>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</si>
  <si>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</si>
  <si>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</si>
  <si>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</si>
  <si>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</si>
  <si>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</si>
  <si>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</si>
  <si>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</si>
  <si>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</si>
  <si>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</si>
  <si>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</si>
  <si>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</si>
  <si>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</si>
  <si>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</si>
  <si>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</si>
  <si>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</si>
  <si>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</si>
  <si>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</si>
  <si>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</si>
  <si>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</si>
  <si>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</si>
  <si>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</si>
  <si>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</si>
  <si>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</si>
  <si>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</si>
  <si>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</si>
  <si>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</si>
  <si>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</si>
  <si>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</si>
  <si>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</si>
  <si>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</si>
  <si>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</si>
  <si>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</si>
  <si>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</si>
  <si>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</si>
  <si>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</si>
  <si>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</si>
  <si>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</si>
  <si>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</si>
  <si>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</si>
  <si>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</si>
  <si>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</si>
  <si>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</si>
  <si>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</si>
  <si>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</si>
  <si>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</si>
  <si>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</si>
  <si>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</si>
  <si>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</si>
  <si>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</si>
  <si>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</si>
  <si>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</si>
  <si>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</si>
  <si>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</si>
  <si>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</si>
  <si>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</si>
  <si>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</si>
  <si>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</si>
  <si>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</si>
  <si>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</si>
  <si>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</si>
  <si>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</si>
  <si>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</si>
  <si>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</si>
  <si>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</si>
  <si>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</si>
  <si>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</si>
  <si>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</si>
  <si>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</si>
  <si>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</si>
  <si>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</si>
  <si>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</si>
  <si>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</si>
  <si>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</si>
  <si>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</si>
  <si>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</si>
  <si>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</si>
  <si>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</si>
  <si>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</si>
  <si>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</si>
  <si>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</si>
  <si>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</si>
  <si>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</si>
  <si>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</si>
  <si>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</si>
  <si>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</si>
  <si>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</si>
  <si>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</si>
  <si>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</si>
  <si>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</si>
  <si>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</si>
  <si>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</si>
  <si>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</si>
  <si>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</si>
  <si>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</si>
  <si>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</si>
  <si>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</si>
  <si>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</si>
  <si>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</si>
  <si>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</si>
  <si>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</si>
  <si>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</si>
  <si>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</si>
  <si>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</si>
  <si>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</si>
  <si>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</si>
  <si>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</si>
  <si>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</si>
  <si>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</si>
  <si>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</si>
  <si>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</si>
  <si>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</si>
  <si>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</si>
  <si>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</si>
  <si>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</si>
  <si>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</si>
  <si>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</si>
  <si>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</si>
  <si>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</si>
  <si>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</si>
  <si>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</si>
  <si>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</si>
  <si>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</si>
  <si>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</si>
  <si>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</si>
  <si>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</si>
  <si>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</si>
  <si>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</si>
  <si>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</si>
  <si>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</si>
  <si>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</si>
  <si>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</si>
  <si>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</si>
  <si>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</si>
  <si>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</si>
  <si>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</si>
  <si>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</si>
  <si>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</si>
  <si>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</si>
  <si>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</si>
  <si>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</si>
  <si>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</si>
  <si>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</si>
  <si>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</si>
  <si>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</si>
  <si>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</si>
  <si>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</si>
  <si>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</si>
  <si>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</si>
  <si>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</si>
  <si>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</si>
  <si>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</si>
  <si>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</si>
  <si>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</si>
  <si>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</si>
  <si>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</si>
  <si>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</si>
  <si>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</si>
  <si>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</si>
  <si>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</si>
  <si>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</si>
  <si>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</si>
  <si>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</si>
  <si>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</si>
  <si>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</si>
  <si>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</si>
  <si>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</si>
  <si>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</si>
  <si>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</si>
  <si>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</si>
  <si>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</si>
  <si>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</si>
  <si>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</si>
  <si>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</si>
  <si>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</si>
  <si>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</si>
  <si>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</si>
  <si>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</si>
  <si>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</si>
  <si>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</si>
  <si>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</si>
  <si>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</si>
  <si>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</si>
  <si>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</si>
  <si>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</si>
  <si>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</si>
  <si>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</si>
  <si>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</si>
  <si>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</si>
  <si>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</si>
  <si>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</si>
  <si>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</si>
  <si>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</si>
  <si>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</si>
  <si>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</si>
  <si>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</si>
  <si>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</si>
  <si>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</si>
  <si>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</si>
  <si>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</si>
  <si>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</si>
  <si>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</si>
  <si>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</si>
  <si>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</si>
  <si>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</si>
  <si>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</si>
  <si>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</si>
  <si>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</si>
  <si>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</si>
  <si>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</si>
  <si>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</si>
  <si>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</si>
  <si>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</si>
  <si>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</si>
  <si>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</si>
  <si>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</si>
  <si>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</si>
  <si>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</si>
  <si>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</si>
  <si>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</si>
  <si>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</si>
  <si>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</si>
  <si>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</si>
  <si>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</si>
  <si>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</si>
  <si>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</si>
  <si>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</si>
  <si>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</si>
  <si>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</si>
  <si>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</si>
  <si>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</si>
  <si>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</si>
  <si>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</si>
  <si>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</si>
  <si>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</si>
  <si>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</si>
  <si>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</si>
  <si>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</si>
  <si>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</si>
  <si>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</si>
  <si>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</si>
  <si>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</si>
  <si>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</si>
  <si>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</si>
  <si>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</si>
  <si>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</si>
  <si>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</si>
  <si>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</si>
  <si>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</si>
  <si>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</si>
  <si>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</si>
  <si>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</si>
  <si>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</si>
  <si>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</si>
  <si>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</si>
  <si>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</si>
  <si>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</si>
  <si>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</si>
  <si>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</si>
  <si>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</si>
  <si>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</si>
  <si>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</si>
  <si>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</si>
  <si>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</si>
  <si>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</si>
  <si>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</si>
  <si>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</si>
  <si>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</si>
  <si>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</si>
  <si>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</si>
  <si>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</si>
  <si>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</si>
  <si>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</si>
  <si>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</si>
  <si>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</si>
  <si>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</si>
  <si>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</si>
  <si>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</si>
  <si>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</si>
  <si>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</si>
  <si>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</si>
  <si>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</si>
  <si>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</si>
  <si>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</si>
  <si>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</si>
  <si>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</si>
  <si>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</si>
  <si>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</si>
  <si>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</si>
  <si>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</si>
  <si>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</si>
  <si>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</si>
  <si>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</si>
  <si>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</si>
  <si>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</si>
  <si>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</si>
  <si>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</si>
  <si>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</si>
  <si>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</si>
  <si>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</si>
  <si>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</si>
  <si>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</si>
  <si>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</si>
  <si>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</si>
  <si>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</si>
  <si>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</si>
  <si>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</si>
  <si>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</si>
  <si>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</si>
  <si>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</si>
  <si>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</si>
  <si>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</si>
  <si>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</si>
  <si>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</si>
  <si>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</si>
  <si>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</si>
  <si>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</si>
  <si>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</si>
  <si>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</si>
  <si>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</si>
  <si>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</si>
  <si>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</si>
  <si>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</si>
  <si>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</si>
  <si>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</si>
  <si>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</si>
  <si>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</si>
  <si>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</si>
  <si>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</si>
  <si>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</si>
  <si>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</si>
  <si>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</si>
  <si>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</si>
  <si>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</si>
  <si>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</si>
  <si>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</si>
  <si>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</si>
  <si>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</si>
  <si>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</si>
  <si>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</si>
  <si>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</si>
  <si>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</si>
  <si>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</si>
  <si>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</si>
  <si>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</si>
  <si>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</si>
  <si>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</si>
  <si>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</si>
  <si>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</si>
  <si>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</si>
  <si>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</si>
  <si>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</si>
  <si>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</si>
  <si>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</si>
  <si>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</si>
  <si>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</si>
  <si>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</si>
  <si>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</si>
  <si>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</si>
  <si>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</si>
  <si>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</si>
  <si>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</si>
  <si>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</si>
  <si>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</si>
  <si>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</si>
  <si>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</si>
  <si>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</si>
  <si>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</si>
  <si>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</si>
  <si>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</si>
  <si>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</si>
  <si>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</si>
  <si>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</si>
  <si>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</si>
  <si>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</si>
  <si>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</si>
  <si>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</si>
  <si>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</si>
  <si>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</si>
  <si>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</si>
  <si>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</si>
  <si>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</si>
  <si>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</si>
  <si>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</si>
  <si>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</si>
  <si>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</si>
  <si>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</si>
  <si>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</si>
  <si>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</si>
  <si>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</si>
  <si>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</si>
  <si>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</si>
  <si>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</si>
  <si>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</si>
  <si>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</si>
  <si>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</si>
  <si>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</si>
  <si>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</si>
  <si>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</si>
  <si>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</si>
  <si>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</si>
  <si>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</si>
  <si>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</si>
  <si>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</si>
  <si>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</si>
  <si>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</si>
  <si>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</si>
  <si>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</si>
  <si>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</si>
  <si>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</si>
  <si>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</si>
  <si>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</si>
  <si>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</si>
  <si>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</si>
  <si>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</si>
  <si>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</si>
  <si>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</si>
  <si>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</si>
  <si>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</si>
  <si>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</si>
  <si>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</si>
  <si>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</si>
  <si>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</si>
  <si>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</si>
  <si>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</si>
  <si>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</si>
  <si>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</si>
  <si>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</si>
  <si>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</si>
  <si>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</si>
  <si>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</si>
  <si>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</si>
  <si>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</si>
  <si>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</si>
  <si>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</si>
  <si>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</si>
  <si>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</si>
  <si>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</si>
  <si>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</si>
  <si>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</si>
  <si>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</si>
  <si>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</si>
  <si>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</si>
  <si>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</si>
  <si>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</si>
  <si>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</si>
  <si>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</si>
  <si>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</si>
  <si>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</si>
  <si>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</si>
  <si>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</si>
  <si>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</si>
  <si>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</si>
  <si>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</si>
  <si>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</si>
  <si>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</si>
  <si>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</si>
  <si>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</si>
  <si>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</si>
  <si>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</si>
  <si>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</si>
  <si>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</si>
  <si>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</si>
  <si>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</si>
  <si>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</si>
  <si>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</si>
  <si>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</si>
  <si>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</si>
  <si>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</si>
  <si>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</si>
  <si>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</si>
  <si>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</si>
  <si>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</si>
  <si>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</si>
  <si>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</si>
  <si>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</si>
  <si>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</si>
  <si>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</si>
  <si>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</si>
  <si>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</si>
  <si>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</si>
  <si>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</si>
  <si>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</si>
  <si>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</si>
  <si>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</si>
  <si>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</si>
  <si>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</si>
  <si>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</si>
  <si>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</si>
  <si>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</si>
  <si>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</si>
  <si>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</si>
  <si>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</si>
  <si>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</si>
  <si>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</si>
  <si>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</si>
  <si>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</si>
  <si>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</si>
  <si>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</si>
  <si>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</si>
  <si>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</si>
  <si>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</si>
  <si>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</si>
  <si>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</si>
  <si>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</si>
  <si>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</si>
  <si>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</si>
  <si>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</si>
  <si>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</si>
  <si>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</si>
  <si>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</si>
  <si>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</si>
  <si>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</si>
  <si>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</si>
  <si>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</si>
  <si>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</si>
  <si>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</si>
  <si>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</si>
  <si>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</si>
  <si>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</si>
  <si>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</si>
  <si>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</si>
  <si>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</si>
  <si>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</si>
  <si>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</si>
  <si>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</si>
  <si>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</si>
  <si>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</si>
  <si>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</si>
  <si>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</si>
  <si>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</si>
  <si>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</si>
  <si>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</si>
  <si>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</si>
  <si>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</si>
  <si>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</si>
  <si>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</si>
  <si>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</si>
  <si>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</si>
  <si>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</si>
  <si>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</si>
  <si>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</si>
  <si>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</si>
  <si>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</si>
  <si>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</si>
  <si>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</si>
  <si>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</si>
  <si>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</si>
  <si>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</si>
  <si>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</si>
  <si>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</si>
  <si>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</si>
  <si>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</si>
  <si>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</si>
  <si>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</si>
  <si>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</si>
  <si>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</si>
  <si>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</si>
  <si>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</si>
  <si>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</si>
  <si>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</si>
  <si>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</si>
  <si>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</si>
  <si>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</si>
  <si>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</si>
  <si>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</si>
  <si>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</si>
  <si>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</si>
  <si>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</si>
  <si>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</si>
  <si>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</si>
  <si>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</si>
  <si>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</si>
  <si>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</si>
  <si>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</si>
  <si>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</si>
  <si>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</si>
  <si>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</si>
  <si>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</si>
  <si>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</si>
  <si>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</si>
  <si>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</si>
  <si>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</si>
  <si>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</si>
  <si>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</si>
  <si>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</si>
  <si>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</si>
  <si>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</si>
  <si>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</si>
  <si>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</si>
  <si>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</si>
  <si>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</si>
  <si>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</si>
  <si>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</si>
  <si>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</si>
  <si>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</si>
  <si>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</si>
  <si>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</si>
  <si>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</si>
  <si>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</si>
  <si>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</si>
  <si>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</si>
  <si>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</si>
  <si>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</si>
  <si>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</si>
  <si>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</si>
  <si>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</si>
  <si>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</si>
  <si>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</si>
  <si>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</si>
  <si>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</si>
  <si>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</si>
  <si>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</si>
  <si>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</si>
  <si>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</si>
  <si>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</si>
  <si>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</si>
  <si>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</si>
  <si>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</si>
  <si>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</si>
  <si>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</si>
  <si>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</si>
  <si>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</si>
  <si>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</si>
  <si>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</si>
  <si>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</si>
  <si>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</si>
  <si>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</si>
  <si>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</si>
  <si>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</si>
  <si>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</si>
  <si>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</si>
  <si>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</si>
  <si>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</si>
  <si>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</si>
  <si>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</si>
  <si>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</si>
  <si>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</si>
  <si>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</si>
  <si>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</si>
  <si>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</si>
  <si>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</si>
  <si>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</si>
  <si>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</si>
  <si>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</si>
  <si>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</si>
  <si>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</si>
  <si>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</si>
  <si>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</si>
  <si>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</si>
  <si>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</si>
  <si>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</si>
  <si>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</si>
  <si>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</si>
  <si>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</si>
  <si>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</si>
  <si>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</si>
  <si>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</si>
  <si>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</si>
  <si>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</si>
  <si>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</si>
  <si>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</si>
  <si>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</si>
  <si>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</si>
  <si>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</si>
  <si>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</si>
  <si>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</si>
  <si>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</si>
  <si>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</si>
  <si>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</si>
  <si>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</si>
  <si>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</si>
  <si>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</si>
  <si>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</si>
  <si>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</si>
  <si>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</si>
  <si>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</si>
  <si>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</si>
  <si>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</si>
  <si>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</si>
  <si>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</si>
  <si>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</si>
  <si>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</si>
  <si>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</si>
  <si>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</si>
  <si>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</si>
  <si>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</si>
  <si>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</si>
  <si>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</si>
  <si>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</si>
  <si>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</si>
  <si>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</si>
  <si>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</si>
  <si>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</si>
  <si>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</si>
  <si>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</si>
  <si>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</si>
  <si>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</si>
  <si>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</si>
  <si>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</si>
  <si>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</si>
  <si>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</si>
  <si>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</si>
  <si>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</si>
  <si>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</si>
  <si>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</si>
  <si>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</si>
  <si>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</si>
  <si>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</si>
  <si>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</si>
  <si>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</si>
  <si>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</si>
  <si>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</si>
  <si>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</si>
  <si>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</si>
  <si>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</si>
  <si>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</si>
  <si>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</si>
  <si>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</si>
  <si>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</si>
  <si>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</si>
  <si>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</si>
  <si>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</si>
  <si>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</si>
  <si>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</si>
  <si>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</si>
  <si>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</si>
  <si>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</si>
  <si>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</si>
  <si>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</si>
  <si>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</si>
  <si>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</si>
  <si>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</si>
  <si>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</si>
  <si>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</si>
  <si>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</si>
  <si>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</si>
  <si>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</si>
  <si>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</si>
  <si>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</si>
  <si>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</si>
  <si>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</si>
  <si>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</si>
  <si>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</si>
  <si>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</si>
  <si>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</si>
  <si>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</si>
  <si>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</si>
  <si>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</si>
  <si>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</si>
  <si>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</si>
  <si>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</si>
  <si>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</si>
  <si>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</si>
  <si>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</si>
  <si>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</si>
  <si>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</si>
  <si>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</si>
  <si>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</si>
  <si>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</si>
  <si>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</si>
  <si>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</si>
  <si>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</si>
  <si>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</si>
  <si>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</si>
  <si>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</si>
  <si>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</si>
  <si>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</si>
  <si>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</si>
  <si>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</si>
  <si>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</si>
  <si>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</si>
  <si>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</si>
  <si>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</si>
  <si>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</si>
  <si>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</si>
  <si>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</si>
  <si>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</si>
  <si>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</si>
  <si>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</si>
  <si>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</si>
  <si>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</si>
  <si>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</si>
  <si>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</si>
  <si>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</si>
  <si>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</si>
  <si>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</si>
  <si>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</si>
  <si>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</si>
  <si>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</si>
  <si>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</si>
  <si>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</si>
  <si>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</si>
  <si>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</si>
  <si>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</si>
  <si>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</si>
  <si>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</si>
  <si>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</si>
  <si>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</si>
  <si>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</si>
  <si>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</si>
  <si>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</si>
  <si>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</si>
  <si>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</si>
  <si>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</si>
  <si>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</si>
  <si>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</si>
  <si>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</si>
  <si>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</si>
  <si>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</si>
  <si>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</si>
  <si>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</si>
  <si>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</si>
  <si>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</si>
  <si>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</si>
  <si>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</si>
  <si>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</si>
  <si>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</si>
  <si>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</si>
  <si>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</si>
  <si>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</si>
  <si>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</si>
  <si>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</si>
  <si>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</si>
  <si>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</si>
  <si>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</si>
  <si>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</si>
  <si>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</si>
  <si>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</si>
  <si>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</si>
  <si>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</si>
  <si>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</si>
  <si>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</si>
  <si>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</si>
  <si>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</si>
  <si>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</si>
  <si>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</si>
  <si>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</si>
  <si>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</si>
  <si>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</si>
  <si>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</si>
  <si>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</si>
  <si>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</si>
  <si>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</si>
  <si>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</si>
  <si>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</si>
  <si>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</si>
  <si>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</si>
  <si>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</si>
  <si>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</si>
  <si>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</si>
  <si>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</si>
  <si>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</si>
  <si>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</si>
  <si>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</si>
  <si>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</si>
  <si>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</si>
  <si>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</si>
  <si>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</si>
  <si>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</si>
  <si>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</si>
  <si>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</si>
  <si>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</si>
  <si>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</si>
  <si>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</si>
  <si>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</si>
  <si>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</si>
  <si>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</si>
  <si>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</si>
  <si>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</si>
  <si>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</si>
  <si>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</si>
  <si>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</si>
  <si>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</si>
  <si>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</si>
  <si>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</si>
  <si>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</si>
  <si>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</si>
  <si>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</si>
  <si>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</si>
  <si>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</si>
  <si>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</si>
  <si>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</si>
  <si>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</si>
  <si>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</si>
  <si>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</si>
  <si>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</si>
  <si>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</si>
  <si>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</si>
  <si>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</si>
  <si>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</si>
  <si>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</si>
  <si>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</si>
  <si>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</si>
  <si>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</si>
  <si>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</si>
  <si>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</si>
  <si>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</si>
  <si>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</si>
  <si>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</si>
  <si>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</si>
  <si>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</si>
  <si>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</si>
  <si>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</si>
  <si>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</si>
  <si>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</si>
  <si>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</si>
  <si>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</si>
  <si>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</si>
  <si>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</si>
  <si>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</si>
  <si>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</si>
  <si>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</si>
  <si>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</si>
  <si>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</si>
  <si>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</si>
  <si>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</si>
  <si>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</si>
  <si>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</si>
  <si>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</si>
  <si>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</si>
  <si>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</si>
  <si>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</si>
  <si>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</si>
  <si>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</si>
  <si>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</si>
  <si>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</si>
  <si>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</si>
  <si>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</si>
  <si>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</si>
  <si>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</si>
  <si>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</si>
  <si>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</si>
  <si>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</si>
  <si>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</si>
  <si>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</si>
  <si>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</si>
  <si>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</si>
  <si>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</si>
  <si>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</si>
  <si>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</si>
  <si>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</si>
  <si>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</si>
  <si>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</si>
  <si>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</si>
  <si>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</si>
  <si>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</si>
  <si>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</si>
  <si>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</si>
  <si>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</si>
  <si>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</si>
  <si>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</si>
  <si>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</si>
  <si>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</si>
  <si>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</si>
  <si>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</si>
  <si>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</si>
  <si>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</si>
  <si>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</si>
  <si>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</si>
  <si>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</si>
  <si>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</si>
  <si>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</si>
  <si>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</si>
  <si>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</si>
  <si>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</si>
  <si>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</si>
  <si>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</si>
  <si>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</si>
  <si>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</si>
  <si>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</si>
  <si>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</si>
  <si>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</si>
  <si>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</si>
  <si>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</si>
  <si>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</si>
  <si>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</si>
  <si>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</si>
  <si>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</si>
  <si>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</si>
  <si>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</si>
  <si>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</si>
  <si>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</si>
  <si>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</si>
  <si>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</si>
  <si>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</si>
  <si>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</si>
  <si>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</si>
  <si>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</si>
  <si>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</si>
  <si>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</si>
  <si>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</si>
  <si>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</si>
  <si>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</si>
  <si>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</si>
  <si>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</si>
  <si>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</si>
  <si>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</si>
  <si>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</si>
  <si>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</si>
  <si>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</si>
  <si>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</si>
  <si>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</si>
  <si>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</si>
  <si>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</si>
  <si>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</si>
  <si>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</si>
  <si>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</si>
  <si>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</si>
  <si>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</si>
  <si>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</si>
  <si>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</si>
  <si>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</si>
  <si>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</si>
  <si>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</si>
  <si>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</si>
  <si>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</si>
  <si>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</si>
  <si>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</si>
  <si>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</si>
  <si>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</si>
  <si>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</si>
  <si>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</si>
  <si>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</si>
  <si>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</si>
  <si>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</si>
  <si>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</si>
  <si>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</si>
  <si>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</si>
  <si>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</si>
  <si>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</si>
  <si>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</si>
  <si>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</si>
  <si>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</si>
  <si>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</si>
  <si>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</si>
  <si>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</si>
  <si>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</si>
  <si>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</si>
  <si>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</si>
  <si>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</si>
  <si>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</si>
  <si>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</si>
  <si>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</si>
  <si>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</si>
  <si>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</si>
  <si>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</si>
  <si>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</si>
  <si>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</si>
  <si>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</si>
  <si>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</si>
  <si>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</si>
  <si>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</si>
  <si>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</si>
  <si>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</si>
  <si>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</si>
  <si>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</si>
  <si>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</si>
  <si>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</si>
  <si>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</si>
  <si>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</si>
  <si>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</si>
  <si>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</si>
  <si>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</si>
  <si>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</si>
  <si>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</si>
  <si>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</si>
  <si>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</si>
  <si>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</si>
  <si>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</si>
  <si>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</si>
  <si>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</si>
  <si>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</si>
  <si>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</si>
  <si>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</si>
  <si>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</si>
  <si>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</si>
  <si>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</si>
  <si>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</si>
  <si>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</si>
  <si>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</si>
  <si>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</si>
  <si>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</si>
  <si>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</si>
  <si>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</si>
  <si>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</si>
  <si>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</si>
  <si>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</si>
  <si>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</si>
  <si>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</si>
  <si>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</si>
  <si>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</si>
  <si>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</si>
  <si>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</si>
  <si>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</si>
  <si>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</si>
  <si>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</si>
  <si>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</si>
  <si>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</si>
  <si>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</si>
  <si>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</si>
  <si>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</si>
  <si>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</si>
  <si>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</si>
  <si>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</si>
  <si>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</si>
  <si>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</si>
  <si>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</si>
  <si>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</si>
  <si>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</si>
  <si>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</si>
  <si>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</si>
  <si>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</si>
  <si>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</si>
  <si>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</si>
  <si>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</si>
  <si>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</si>
  <si>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</si>
  <si>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</si>
  <si>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</si>
  <si>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</si>
  <si>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</si>
  <si>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</si>
  <si>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</si>
  <si>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</si>
  <si>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</si>
  <si>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</si>
  <si>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</si>
  <si>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</si>
  <si>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</si>
  <si>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</si>
  <si>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</si>
  <si>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</si>
  <si>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</si>
  <si>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</si>
  <si>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</si>
  <si>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</si>
  <si>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</si>
  <si>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</si>
  <si>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</si>
  <si>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</si>
  <si>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</si>
  <si>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</si>
  <si>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</si>
  <si>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</si>
  <si>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</si>
  <si>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</si>
  <si>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</si>
  <si>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</si>
  <si>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</si>
  <si>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</si>
  <si>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</si>
  <si>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</si>
  <si>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</si>
  <si>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</si>
  <si>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</si>
  <si>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</si>
  <si>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</si>
  <si>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</si>
  <si>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</si>
  <si>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</si>
  <si>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</si>
  <si>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</si>
  <si>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</si>
  <si>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</si>
  <si>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</si>
  <si>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</si>
  <si>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</si>
  <si>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</si>
  <si>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</si>
  <si>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</si>
  <si>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</si>
  <si>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</si>
  <si>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</si>
  <si>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</si>
  <si>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</si>
  <si>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</si>
  <si>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</si>
  <si>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</si>
  <si>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</si>
  <si>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</si>
  <si>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</si>
  <si>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</si>
  <si>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</si>
  <si>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</si>
  <si>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</si>
  <si>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</si>
  <si>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</si>
  <si>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</si>
  <si>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</si>
  <si>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</si>
  <si>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</si>
  <si>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</si>
  <si>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</si>
  <si>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</si>
  <si>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</si>
  <si>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</si>
  <si>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</si>
  <si>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</si>
  <si>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</si>
  <si>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</si>
  <si>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</si>
  <si>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</si>
  <si>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</si>
  <si>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</si>
  <si>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</si>
  <si>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</si>
  <si>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</si>
  <si>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</si>
  <si>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</si>
  <si>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</si>
  <si>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</si>
  <si>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</si>
  <si>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</si>
  <si>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</si>
  <si>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</si>
  <si>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</si>
  <si>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</si>
  <si>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</si>
  <si>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</si>
  <si>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</si>
  <si>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</si>
  <si>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</si>
  <si>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</si>
  <si>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</si>
  <si>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</si>
  <si>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</si>
  <si>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</si>
  <si>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</si>
  <si>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</si>
  <si>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</si>
  <si>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</si>
  <si>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</si>
  <si>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</si>
  <si>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</si>
  <si>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</si>
  <si>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</si>
  <si>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</si>
  <si>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</si>
  <si>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</si>
  <si>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</si>
  <si>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</si>
  <si>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</si>
  <si>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</si>
  <si>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</si>
  <si>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</si>
  <si>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</si>
  <si>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</si>
  <si>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</si>
  <si>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</si>
  <si>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</si>
  <si>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</si>
  <si>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</si>
  <si>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</si>
  <si>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</si>
  <si>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</si>
  <si>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</si>
  <si>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</si>
  <si>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</si>
  <si>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</si>
  <si>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</si>
  <si>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</si>
  <si>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</si>
  <si>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</si>
  <si>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</si>
  <si>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</si>
  <si>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</si>
  <si>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</si>
  <si>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</si>
  <si>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</si>
  <si>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</si>
  <si>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</si>
  <si>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</si>
  <si>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</si>
  <si>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</si>
  <si>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</si>
  <si>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</si>
  <si>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</si>
  <si>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</si>
  <si>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</si>
  <si>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</si>
  <si>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</si>
  <si>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</si>
  <si>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</si>
  <si>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</si>
  <si>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</si>
  <si>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</si>
  <si>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</si>
  <si>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</si>
  <si>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</si>
  <si>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</si>
  <si>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</si>
  <si>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</si>
  <si>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</si>
  <si>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</si>
  <si>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</si>
  <si>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</si>
  <si>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</si>
  <si>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</si>
  <si>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</si>
  <si>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</si>
  <si>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</si>
  <si>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</si>
  <si>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</si>
  <si>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</si>
  <si>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</si>
  <si>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</si>
  <si>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</si>
  <si>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</si>
  <si>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</si>
  <si>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</si>
  <si>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</si>
  <si>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</si>
  <si>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</si>
  <si>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</si>
  <si>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</si>
  <si>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</si>
  <si>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</si>
  <si>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</si>
  <si>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</si>
  <si>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</si>
  <si>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</si>
  <si>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</si>
  <si>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</si>
  <si>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</si>
  <si>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</si>
  <si>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</si>
  <si>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</si>
  <si>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</si>
  <si>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</si>
  <si>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</si>
  <si>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</si>
  <si>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</si>
  <si>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</si>
  <si>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</si>
  <si>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</si>
  <si>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</si>
  <si>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</si>
  <si>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</si>
  <si>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</si>
  <si>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</si>
  <si>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</si>
  <si>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</si>
  <si>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</si>
  <si>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</si>
  <si>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</si>
  <si>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</si>
  <si>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</si>
  <si>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</si>
  <si>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</si>
  <si>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</si>
  <si>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</si>
  <si>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</si>
  <si>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</si>
  <si>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</si>
  <si>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</si>
  <si>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</si>
  <si>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</si>
  <si>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</si>
  <si>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</si>
  <si>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</si>
  <si>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</si>
  <si>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</si>
  <si>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</si>
  <si>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</si>
  <si>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</si>
  <si>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</si>
  <si>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</si>
  <si>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</si>
  <si>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</si>
  <si>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</si>
  <si>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</si>
  <si>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</si>
  <si>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</si>
  <si>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</si>
  <si>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</si>
  <si>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</si>
  <si>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</si>
  <si>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</si>
  <si>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</si>
  <si>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</si>
  <si>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</si>
  <si>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</si>
  <si>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</si>
  <si>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</si>
  <si>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</si>
  <si>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</si>
  <si>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</si>
  <si>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</si>
  <si>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</si>
  <si>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</si>
  <si>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</si>
  <si>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</si>
  <si>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</si>
  <si>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</si>
  <si>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</si>
  <si>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</si>
  <si>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</si>
  <si>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</si>
  <si>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</si>
  <si>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</si>
  <si>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</si>
  <si>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</si>
  <si>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</si>
  <si>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</si>
  <si>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</si>
  <si>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</si>
  <si>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</si>
  <si>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</si>
  <si>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</si>
  <si>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</si>
  <si>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</si>
  <si>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</si>
  <si>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</si>
  <si>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</si>
  <si>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</si>
  <si>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</si>
  <si>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</si>
  <si>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</si>
  <si>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</si>
  <si>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</si>
  <si>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</si>
  <si>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</si>
  <si>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</si>
  <si>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</si>
  <si>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</si>
  <si>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</si>
  <si>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</si>
  <si>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</si>
  <si>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</si>
  <si>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</si>
  <si>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</si>
  <si>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</si>
  <si>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</si>
  <si>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</si>
  <si>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</si>
  <si>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</si>
  <si>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</si>
  <si>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</si>
  <si>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</si>
  <si>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</si>
  <si>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</si>
  <si>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</si>
  <si>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</si>
  <si>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</si>
  <si>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</si>
  <si>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</si>
  <si>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</si>
  <si>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</si>
  <si>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</si>
  <si>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</si>
  <si>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</si>
  <si>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</si>
  <si>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</si>
  <si>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</si>
  <si>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</si>
  <si>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</si>
  <si>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</si>
  <si>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</si>
  <si>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</si>
  <si>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</si>
  <si>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</si>
  <si>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</si>
  <si>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</si>
  <si>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</si>
  <si>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</si>
  <si>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</si>
  <si>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</si>
  <si>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</si>
  <si>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</si>
  <si>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</si>
  <si>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</si>
  <si>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</si>
  <si>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</si>
  <si>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</si>
  <si>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</si>
  <si>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</si>
  <si>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</si>
  <si>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</si>
  <si>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</si>
  <si>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</si>
  <si>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</si>
  <si>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</si>
  <si>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</si>
  <si>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</si>
  <si>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</si>
  <si>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</si>
  <si>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</si>
  <si>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</si>
  <si>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</si>
  <si>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</si>
  <si>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</si>
  <si>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</si>
  <si>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</si>
  <si>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</si>
  <si>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</si>
  <si>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</si>
  <si>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</si>
  <si>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</si>
  <si>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</si>
  <si>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</si>
  <si>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</si>
  <si>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</si>
  <si>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</si>
  <si>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</si>
  <si>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</si>
  <si>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</si>
  <si>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</si>
  <si>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</si>
  <si>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</si>
  <si>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</si>
  <si>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</si>
  <si>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</si>
  <si>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</si>
  <si>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</si>
  <si>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</si>
  <si>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</si>
  <si>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</si>
  <si>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</si>
  <si>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</si>
  <si>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</si>
  <si>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</si>
  <si>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</si>
  <si>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</si>
  <si>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</si>
  <si>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</si>
  <si>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</si>
  <si>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</si>
  <si>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</si>
  <si>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</si>
  <si>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</si>
  <si>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</si>
  <si>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</si>
  <si>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</si>
  <si>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</si>
  <si>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</si>
  <si>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</si>
  <si>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</si>
  <si>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</si>
  <si>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</si>
  <si>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</si>
  <si>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</si>
  <si>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</si>
  <si>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</si>
  <si>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</si>
  <si>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</si>
  <si>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</si>
  <si>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</si>
  <si>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</si>
  <si>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</si>
  <si>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</si>
  <si>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</si>
  <si>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</si>
  <si>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</si>
  <si>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</si>
  <si>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</si>
  <si>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</si>
  <si>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</si>
  <si>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</si>
  <si>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</si>
  <si>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</si>
  <si>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</si>
  <si>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</si>
  <si>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</si>
  <si>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</si>
  <si>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</si>
  <si>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</si>
  <si>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</si>
  <si>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</si>
  <si>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</si>
  <si>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</si>
  <si>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</si>
  <si>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</si>
  <si>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</si>
  <si>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</si>
  <si>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</si>
  <si>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</si>
  <si>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</si>
  <si>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</si>
  <si>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</si>
  <si>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</si>
  <si>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</si>
  <si>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</si>
  <si>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</si>
  <si>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</si>
  <si>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</si>
  <si>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</si>
  <si>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</si>
  <si>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</si>
  <si>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</si>
  <si>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</si>
  <si>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</si>
  <si>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</si>
  <si>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</si>
  <si>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</si>
  <si>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</si>
  <si>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</si>
  <si>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</si>
  <si>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</si>
  <si>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</si>
  <si>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</si>
  <si>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</si>
  <si>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</si>
  <si>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</si>
  <si>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</si>
  <si>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</si>
  <si>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</si>
  <si>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</si>
  <si>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</si>
  <si>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</si>
  <si>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</si>
  <si>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</si>
  <si>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</si>
  <si>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</si>
  <si>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</si>
  <si>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</si>
  <si>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</si>
  <si>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</si>
  <si>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</si>
  <si>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</si>
  <si>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</si>
  <si>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</si>
  <si>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</si>
  <si>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</si>
  <si>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</si>
  <si>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</si>
  <si>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</si>
  <si>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</si>
  <si>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</si>
  <si>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</si>
  <si>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</si>
  <si>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</si>
  <si>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</si>
  <si>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</si>
  <si>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</si>
  <si>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</si>
  <si>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</si>
  <si>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</si>
  <si>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</si>
  <si>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</si>
  <si>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</si>
  <si>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</si>
  <si>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</si>
  <si>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</si>
  <si>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</si>
  <si>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</si>
  <si>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</si>
  <si>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</si>
  <si>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</si>
  <si>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</si>
  <si>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</si>
  <si>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</si>
  <si>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</si>
  <si>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</si>
  <si>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</si>
  <si>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</si>
  <si>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</si>
  <si>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</si>
  <si>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</si>
  <si>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</si>
  <si>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</si>
  <si>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</si>
  <si>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</si>
  <si>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</si>
  <si>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</si>
  <si>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</si>
  <si>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</si>
  <si>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</si>
  <si>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</si>
  <si>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</si>
  <si>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</si>
  <si>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</si>
  <si>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</si>
  <si>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</si>
  <si>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</si>
  <si>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</si>
  <si>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</si>
  <si>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</si>
  <si>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</si>
  <si>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</si>
  <si>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</si>
  <si>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</si>
  <si>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</si>
  <si>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</si>
  <si>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</si>
  <si>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</si>
  <si>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</si>
  <si>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</si>
  <si>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</si>
  <si>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</si>
  <si>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</si>
  <si>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</si>
  <si>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</si>
  <si>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</si>
  <si>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</si>
  <si>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</si>
  <si>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</si>
  <si>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</si>
  <si>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</si>
  <si>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</si>
  <si>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</si>
  <si>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</si>
  <si>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</si>
  <si>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</si>
  <si>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</si>
  <si>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</si>
  <si>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</si>
  <si>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</si>
  <si>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</si>
  <si>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</si>
  <si>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</si>
  <si>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</si>
  <si>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</si>
  <si>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</si>
  <si>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</si>
  <si>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</si>
  <si>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</si>
  <si>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</si>
  <si>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</si>
  <si>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</si>
  <si>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</si>
  <si>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</si>
  <si>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</si>
  <si>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</si>
  <si>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</si>
  <si>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</si>
  <si>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</si>
  <si>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</si>
  <si>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</si>
  <si>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</si>
  <si>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</si>
  <si>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</si>
  <si>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</si>
  <si>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</si>
  <si>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</si>
  <si>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</si>
  <si>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</si>
  <si>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</si>
  <si>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</si>
  <si>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</si>
  <si>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</si>
  <si>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</si>
  <si>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</si>
  <si>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</si>
  <si>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</si>
  <si>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</si>
  <si>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</si>
  <si>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</si>
  <si>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</si>
  <si>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</si>
  <si>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</si>
  <si>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</si>
  <si>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</si>
  <si>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</si>
  <si>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</si>
  <si>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</si>
  <si>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</si>
  <si>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</si>
  <si>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</si>
  <si>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</si>
  <si>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</si>
  <si>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</si>
  <si>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</si>
  <si>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</si>
  <si>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</si>
  <si>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</si>
  <si>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</si>
  <si>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</si>
  <si>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</si>
  <si>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</si>
  <si>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</si>
  <si>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</si>
  <si>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</si>
  <si>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</si>
  <si>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</si>
  <si>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</si>
  <si>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</si>
  <si>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</si>
  <si>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</si>
  <si>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</si>
  <si>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</si>
  <si>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</si>
  <si>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</si>
  <si>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</si>
  <si>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</si>
  <si>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</si>
  <si>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</si>
  <si>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</si>
  <si>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</si>
  <si>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</si>
  <si>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</si>
  <si>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</si>
  <si>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</si>
  <si>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</si>
  <si>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</si>
  <si>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</si>
  <si>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</si>
  <si>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</si>
  <si>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</si>
  <si>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</si>
  <si>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</si>
  <si>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</si>
  <si>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</si>
  <si>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</si>
  <si>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</si>
  <si>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</si>
  <si>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</si>
  <si>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</si>
  <si>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</si>
  <si>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</si>
  <si>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</si>
  <si>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</si>
  <si>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</si>
  <si>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</si>
  <si>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</si>
  <si>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</si>
  <si>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</si>
  <si>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</si>
  <si>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</si>
  <si>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</si>
  <si>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</si>
  <si>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</si>
  <si>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</si>
  <si>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</si>
  <si>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</si>
  <si>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</si>
  <si>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</si>
  <si>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</si>
  <si>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</si>
  <si>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</si>
  <si>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</si>
  <si>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</si>
  <si>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</si>
  <si>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</si>
  <si>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</si>
  <si>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</si>
  <si>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</si>
  <si>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</si>
  <si>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</si>
  <si>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</si>
  <si>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</si>
  <si>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</si>
  <si>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</si>
  <si>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</si>
  <si>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</si>
  <si>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</si>
  <si>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</si>
  <si>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</si>
  <si>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</si>
  <si>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</si>
  <si>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</si>
  <si>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</si>
  <si>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</si>
  <si>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</si>
  <si>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</si>
  <si>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</si>
  <si>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</si>
  <si>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</si>
  <si>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</si>
  <si>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</si>
  <si>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</si>
  <si>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</si>
  <si>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</si>
  <si>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</si>
  <si>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</si>
  <si>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</si>
  <si>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</si>
  <si>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</si>
  <si>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</si>
  <si>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</si>
  <si>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</si>
  <si>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</si>
  <si>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</si>
  <si>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</si>
  <si>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</si>
  <si>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</si>
  <si>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</si>
  <si>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</si>
  <si>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</si>
  <si>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</si>
  <si>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</si>
  <si>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</si>
  <si>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</si>
  <si>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</si>
  <si>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</si>
  <si>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</si>
  <si>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</si>
  <si>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</si>
  <si>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</si>
  <si>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</si>
  <si>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</si>
  <si>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</si>
  <si>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</si>
  <si>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</si>
  <si>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</si>
  <si>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</si>
  <si>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</si>
  <si>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</si>
  <si>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</si>
  <si>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</si>
  <si>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</si>
  <si>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</si>
  <si>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</si>
  <si>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</si>
  <si>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</si>
  <si>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</si>
  <si>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</si>
  <si>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</si>
  <si>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</si>
  <si>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</si>
  <si>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</si>
  <si>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</si>
  <si>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</si>
  <si>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</si>
  <si>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</si>
  <si>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</si>
  <si>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</si>
  <si>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</si>
  <si>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</si>
  <si>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</si>
  <si>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</si>
  <si>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</si>
  <si>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</si>
  <si>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</si>
  <si>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</si>
  <si>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</si>
  <si>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</si>
  <si>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</si>
  <si>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</si>
  <si>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</si>
  <si>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</si>
  <si>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</si>
  <si>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</si>
  <si>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</si>
  <si>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</si>
  <si>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</si>
  <si>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</si>
  <si>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</si>
  <si>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</si>
  <si>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</si>
  <si>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</si>
  <si>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</si>
  <si>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</si>
  <si>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</si>
  <si>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</si>
  <si>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</si>
  <si>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</si>
  <si>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</si>
  <si>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</si>
  <si>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</si>
  <si>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</si>
  <si>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</si>
  <si>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</si>
  <si>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</si>
  <si>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</si>
  <si>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</si>
  <si>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</si>
  <si>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</si>
  <si>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</si>
  <si>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</si>
  <si>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</si>
  <si>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</si>
  <si>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</si>
  <si>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</si>
  <si>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</si>
  <si>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</si>
  <si>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</si>
  <si>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</si>
  <si>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</si>
  <si>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</si>
  <si>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</si>
  <si>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</si>
  <si>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</si>
  <si>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</si>
  <si>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</si>
  <si>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</si>
  <si>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</si>
  <si>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</si>
  <si>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</si>
  <si>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</si>
  <si>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</si>
  <si>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</si>
  <si>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</si>
  <si>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</si>
  <si>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</si>
  <si>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</si>
  <si>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</si>
  <si>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</si>
  <si>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</si>
  <si>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</si>
  <si>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</si>
  <si>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</si>
  <si>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</si>
  <si>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</si>
  <si>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</si>
  <si>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</si>
  <si>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</si>
  <si>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</si>
  <si>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</si>
  <si>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</si>
  <si>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</si>
  <si>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</si>
  <si>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</si>
  <si>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</si>
  <si>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</si>
  <si>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</si>
  <si>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</si>
  <si>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</si>
  <si>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</si>
  <si>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</si>
  <si>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</si>
  <si>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</si>
  <si>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</si>
  <si>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</si>
  <si>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</si>
  <si>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</si>
  <si>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</si>
  <si>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</si>
  <si>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</si>
  <si>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</si>
  <si>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</si>
  <si>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</si>
  <si>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</si>
  <si>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</si>
  <si>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</si>
  <si>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</si>
  <si>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</si>
  <si>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</si>
  <si>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</si>
  <si>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</si>
  <si>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</si>
  <si>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</si>
  <si>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</si>
  <si>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</si>
  <si>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</si>
  <si>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</si>
  <si>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</si>
  <si>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</si>
  <si>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</si>
  <si>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</si>
  <si>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</si>
  <si>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</si>
  <si>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</si>
  <si>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</si>
  <si>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</si>
  <si>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</si>
  <si>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</si>
  <si>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</si>
  <si>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</si>
  <si>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</si>
  <si>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</si>
  <si>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</si>
  <si>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</si>
  <si>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</si>
  <si>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</si>
  <si>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</si>
  <si>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</si>
  <si>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</si>
  <si>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</si>
  <si>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</si>
  <si>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</si>
  <si>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</si>
  <si>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</si>
  <si>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</si>
  <si>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</si>
  <si>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</si>
  <si>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</si>
  <si>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</si>
  <si>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</si>
  <si>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</si>
  <si>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</si>
  <si>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</si>
  <si>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</si>
  <si>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</si>
  <si>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</si>
  <si>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</si>
  <si>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</si>
  <si>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</si>
  <si>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</si>
  <si>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</si>
  <si>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</si>
  <si>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</si>
  <si>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</si>
  <si>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</si>
  <si>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</si>
  <si>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</si>
  <si>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</si>
  <si>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</si>
  <si>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</si>
  <si>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</si>
  <si>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</si>
  <si>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</si>
  <si>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</si>
  <si>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</si>
  <si>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</si>
  <si>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</si>
  <si>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</si>
  <si>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</si>
  <si>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</si>
  <si>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</si>
  <si>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</si>
  <si>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</si>
  <si>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</si>
  <si>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</si>
  <si>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</si>
  <si>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</si>
  <si>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</si>
  <si>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</si>
  <si>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</si>
  <si>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</si>
  <si>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</si>
  <si>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</si>
  <si>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</si>
  <si>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</si>
  <si>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</si>
  <si>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</si>
  <si>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</si>
  <si>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</si>
  <si>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</si>
  <si>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</si>
  <si>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</si>
  <si>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</si>
  <si>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</si>
  <si>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</si>
  <si>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</si>
  <si>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</si>
  <si>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</si>
  <si>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</si>
  <si>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</si>
  <si>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</si>
  <si>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</si>
  <si>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</si>
  <si>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</si>
  <si>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</si>
  <si>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</si>
  <si>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</si>
  <si>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</si>
  <si>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</si>
  <si>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</si>
  <si>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</si>
  <si>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</si>
  <si>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</si>
  <si>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</si>
  <si>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</si>
  <si>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</si>
  <si>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</si>
  <si>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</si>
  <si>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</si>
  <si>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</si>
  <si>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</si>
  <si>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</si>
  <si>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</si>
  <si>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</si>
  <si>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</si>
  <si>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</si>
  <si>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</si>
  <si>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</si>
  <si>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</si>
  <si>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</si>
  <si>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</si>
  <si>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</si>
  <si>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</si>
  <si>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</si>
  <si>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</si>
  <si>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</si>
  <si>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</si>
  <si>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</si>
  <si>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</si>
  <si>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</si>
  <si>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</si>
  <si>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</si>
  <si>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</si>
  <si>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</si>
  <si>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</si>
  <si>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</si>
  <si>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</si>
  <si>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</si>
  <si>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</si>
  <si>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</si>
  <si>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</si>
  <si>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</si>
  <si>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</si>
  <si>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</si>
  <si>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</si>
  <si>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</si>
  <si>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</si>
  <si>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</si>
  <si>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</si>
  <si>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</si>
  <si>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</si>
  <si>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</si>
  <si>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</si>
  <si>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</si>
  <si>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</si>
  <si>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</si>
  <si>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</si>
  <si>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</si>
  <si>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</si>
  <si>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</si>
  <si>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</si>
  <si>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</si>
  <si>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</si>
  <si>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</si>
  <si>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</si>
  <si>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</si>
  <si>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</si>
  <si>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</si>
  <si>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</si>
  <si>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</si>
  <si>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</si>
  <si>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</si>
  <si>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</si>
  <si>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</si>
  <si>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</si>
  <si>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</si>
  <si>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</si>
  <si>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</si>
  <si>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</si>
  <si>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</si>
  <si>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</si>
  <si>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</si>
  <si>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</si>
  <si>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</si>
  <si>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</si>
  <si>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</si>
  <si>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</si>
  <si>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</si>
  <si>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</si>
  <si>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</si>
  <si>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</si>
  <si>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</si>
  <si>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</si>
  <si>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</si>
  <si>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</si>
  <si>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</si>
  <si>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</si>
  <si>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</si>
  <si>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</si>
  <si>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</si>
  <si>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</si>
  <si>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</si>
  <si>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</si>
  <si>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</si>
  <si>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</si>
  <si>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</si>
  <si>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</si>
  <si>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</si>
  <si>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</si>
  <si>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</si>
  <si>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</si>
  <si>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</si>
  <si>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</si>
  <si>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</si>
  <si>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</si>
  <si>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</si>
  <si>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</si>
  <si>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</si>
  <si>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</si>
  <si>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</si>
  <si>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</si>
  <si>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</si>
  <si>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</si>
  <si>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</si>
  <si>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</si>
  <si>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</si>
  <si>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</si>
  <si>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</si>
  <si>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</si>
  <si>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</si>
  <si>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</si>
  <si>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</si>
  <si>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</si>
  <si>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</si>
  <si>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</si>
  <si>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</si>
  <si>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</si>
  <si>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</si>
  <si>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</si>
  <si>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</si>
  <si>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</si>
  <si>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</si>
  <si>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</si>
  <si>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</si>
  <si>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</si>
  <si>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</si>
  <si>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</si>
  <si>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</si>
  <si>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</si>
  <si>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</si>
  <si>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</si>
  <si>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</si>
  <si>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</si>
  <si>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</si>
  <si>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</si>
  <si>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</si>
  <si>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</si>
  <si>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</si>
  <si>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</si>
  <si>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</si>
  <si>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</si>
  <si>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</si>
  <si>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</si>
  <si>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</si>
  <si>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</si>
  <si>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</si>
  <si>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</si>
  <si>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</si>
  <si>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</si>
  <si>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</si>
  <si>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</si>
  <si>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</si>
  <si>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</si>
  <si>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</si>
  <si>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</si>
  <si>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</si>
  <si>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</si>
  <si>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</si>
  <si>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</si>
  <si>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</si>
  <si>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</si>
  <si>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</si>
  <si>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</si>
  <si>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</si>
  <si>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</si>
  <si>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</si>
  <si>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</si>
  <si>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</si>
  <si>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</si>
  <si>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</si>
  <si>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</si>
  <si>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</si>
  <si>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</si>
  <si>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</si>
  <si>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</si>
  <si>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</si>
  <si>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</si>
  <si>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</si>
  <si>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</si>
  <si>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</si>
  <si>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</si>
  <si>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</si>
  <si>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</si>
  <si>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</si>
  <si>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</si>
  <si>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</si>
  <si>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</si>
  <si>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</si>
  <si>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</si>
  <si>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</si>
  <si>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</si>
  <si>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</si>
  <si>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</si>
  <si>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</si>
  <si>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</si>
  <si>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</si>
  <si>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</si>
  <si>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</si>
  <si>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</si>
  <si>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</si>
  <si>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</si>
  <si>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</si>
  <si>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</si>
  <si>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</si>
  <si>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</si>
  <si>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</si>
  <si>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</si>
  <si>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</si>
  <si>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</si>
  <si>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</si>
  <si>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</si>
  <si>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</si>
  <si>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</si>
  <si>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</si>
  <si>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</si>
  <si>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</si>
  <si>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</si>
  <si>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</si>
  <si>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</si>
  <si>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</si>
  <si>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</si>
  <si>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</si>
  <si>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</si>
  <si>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</si>
  <si>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</si>
  <si>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</si>
  <si>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</si>
  <si>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</si>
  <si>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</si>
  <si>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</si>
  <si>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</si>
  <si>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</si>
  <si>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</si>
  <si>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</si>
  <si>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</si>
  <si>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</si>
  <si>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</si>
  <si>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</si>
  <si>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</si>
  <si>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</si>
  <si>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</si>
  <si>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</si>
  <si>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</si>
  <si>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</si>
  <si>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</si>
  <si>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</si>
  <si>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</si>
  <si>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</si>
  <si>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</si>
  <si>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</si>
  <si>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</si>
  <si>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</si>
  <si>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</si>
  <si>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</si>
  <si>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</si>
  <si>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</si>
  <si>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</si>
  <si>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</si>
  <si>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</si>
  <si>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</si>
  <si>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</si>
  <si>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</si>
  <si>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</si>
  <si>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</si>
  <si>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</si>
  <si>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</si>
  <si>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</si>
  <si>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</si>
  <si>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</si>
  <si>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</si>
  <si>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</si>
  <si>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</si>
  <si>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</si>
  <si>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</si>
  <si>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</si>
  <si>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</si>
  <si>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</si>
  <si>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</si>
  <si>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</si>
  <si>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</si>
  <si>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</si>
  <si>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</si>
  <si>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</si>
  <si>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</si>
  <si>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</si>
  <si>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</si>
  <si>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</si>
  <si>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</si>
  <si>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</si>
  <si>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</si>
  <si>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</si>
  <si>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</si>
  <si>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</si>
  <si>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</si>
  <si>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</si>
  <si>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</si>
  <si>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</si>
  <si>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</si>
  <si>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</si>
  <si>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</si>
  <si>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</si>
  <si>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</si>
  <si>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</si>
  <si>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</si>
  <si>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</si>
  <si>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</si>
  <si>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</si>
  <si>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</si>
  <si>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</si>
  <si>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</si>
  <si>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</si>
  <si>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</si>
  <si>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</si>
  <si>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</si>
  <si>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</si>
  <si>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</si>
  <si>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</si>
  <si>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</si>
  <si>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</si>
  <si>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</si>
  <si>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</si>
  <si>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</si>
  <si>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</si>
  <si>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</si>
  <si>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</si>
  <si>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</si>
  <si>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</si>
  <si>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</si>
  <si>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</si>
  <si>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</si>
  <si>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</si>
  <si>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</si>
  <si>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</si>
  <si>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</si>
  <si>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</si>
  <si>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</si>
  <si>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</si>
  <si>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</si>
  <si>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</si>
  <si>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</si>
  <si>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</si>
  <si>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</si>
  <si>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</si>
  <si>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</si>
  <si>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</si>
  <si>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</si>
  <si>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</si>
  <si>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</si>
  <si>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</si>
  <si>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</si>
  <si>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</si>
  <si>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</si>
  <si>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</si>
  <si>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</si>
  <si>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</si>
  <si>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</si>
  <si>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</si>
  <si>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</si>
  <si>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</si>
  <si>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</si>
  <si>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</si>
  <si>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</si>
  <si>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</si>
  <si>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</si>
  <si>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</si>
  <si>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</si>
  <si>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</si>
  <si>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</si>
  <si>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</si>
  <si>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</si>
  <si>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</si>
  <si>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</si>
  <si>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</si>
  <si>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</si>
  <si>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</si>
  <si>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</si>
  <si>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</si>
  <si>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</si>
  <si>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</si>
  <si>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</si>
  <si>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</si>
  <si>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</si>
  <si>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</si>
  <si>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</si>
  <si>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</si>
  <si>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</si>
  <si>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</si>
  <si>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</si>
  <si>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</si>
  <si>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</si>
  <si>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</si>
  <si>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</si>
  <si>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</si>
  <si>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</si>
  <si>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</si>
  <si>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</si>
  <si>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</si>
  <si>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</si>
  <si>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</si>
  <si>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</si>
  <si>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</si>
  <si>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</si>
  <si>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</si>
  <si>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</si>
  <si>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</si>
  <si>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</si>
  <si>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</si>
  <si>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</si>
  <si>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</si>
  <si>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</si>
  <si>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</si>
  <si>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</si>
  <si>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</si>
  <si>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</si>
  <si>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</si>
  <si>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</si>
  <si>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</si>
  <si>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</si>
  <si>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</si>
  <si>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</si>
  <si>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</si>
  <si>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</si>
  <si>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</si>
  <si>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</si>
  <si>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</si>
  <si>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</si>
  <si>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</si>
  <si>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</si>
  <si>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</si>
  <si>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</si>
  <si>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</si>
  <si>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</si>
  <si>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</si>
  <si>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</si>
  <si>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</si>
  <si>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</si>
  <si>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</si>
  <si>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</si>
  <si>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</si>
  <si>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</si>
  <si>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</si>
  <si>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</si>
  <si>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</si>
  <si>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</si>
  <si>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</si>
  <si>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</si>
  <si>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</si>
  <si>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</si>
  <si>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</si>
  <si>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</si>
  <si>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</si>
  <si>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</si>
  <si>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</si>
  <si>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</si>
  <si>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</si>
  <si>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</si>
  <si>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</si>
  <si>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</si>
  <si>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</si>
  <si>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</si>
  <si>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</si>
  <si>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</si>
  <si>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</si>
  <si>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</si>
  <si>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</si>
  <si>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</si>
  <si>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</si>
  <si>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</si>
  <si>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</si>
  <si>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</si>
  <si>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</si>
  <si>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</si>
  <si>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</si>
  <si>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</si>
  <si>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</si>
  <si>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</si>
  <si>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</si>
  <si>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</si>
  <si>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</si>
  <si>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</si>
  <si>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</si>
  <si>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</si>
  <si>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</si>
  <si>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</si>
  <si>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</si>
  <si>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</si>
  <si>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</si>
  <si>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</si>
  <si>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</si>
  <si>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</si>
  <si>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</si>
  <si>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</si>
  <si>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</si>
  <si>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</si>
  <si>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</si>
  <si>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</si>
  <si>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</si>
  <si>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</si>
  <si>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</si>
  <si>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</si>
  <si>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</si>
  <si>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</si>
  <si>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</si>
  <si>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</si>
  <si>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</si>
  <si>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</si>
  <si>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</si>
  <si>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</si>
  <si>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</si>
  <si>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</si>
  <si>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</si>
  <si>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</si>
  <si>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</si>
  <si>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</si>
  <si>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</si>
  <si>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</si>
  <si>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</si>
  <si>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</si>
  <si>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</si>
  <si>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</si>
  <si>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</si>
  <si>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</si>
  <si>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</si>
  <si>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</si>
  <si>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</si>
  <si>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</si>
  <si>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</si>
  <si>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</si>
  <si>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</si>
  <si>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</si>
  <si>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</si>
  <si>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</si>
  <si>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</si>
  <si>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</si>
  <si>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</si>
  <si>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</si>
  <si>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</si>
  <si>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</si>
  <si>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</si>
  <si>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</si>
  <si>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</si>
  <si>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</si>
  <si>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</si>
  <si>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</si>
  <si>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</si>
  <si>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</si>
  <si>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</si>
  <si>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</si>
  <si>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</si>
  <si>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</si>
  <si>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</si>
  <si>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</si>
  <si>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</si>
  <si>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</si>
  <si>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</si>
  <si>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</si>
  <si>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</si>
  <si>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</si>
  <si>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</si>
  <si>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</si>
  <si>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</si>
  <si>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</si>
  <si>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</si>
  <si>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</si>
  <si>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</si>
  <si>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</si>
  <si>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</si>
  <si>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</si>
  <si>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</si>
  <si>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</si>
  <si>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</si>
  <si>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</si>
  <si>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</si>
  <si>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</si>
  <si>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</si>
  <si>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</si>
  <si>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</si>
  <si>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</si>
  <si>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</si>
  <si>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</si>
  <si>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</si>
  <si>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</si>
  <si>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</si>
  <si>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</si>
  <si>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</si>
  <si>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</si>
  <si>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</si>
  <si>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</si>
  <si>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</si>
  <si>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</si>
  <si>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</si>
  <si>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</si>
  <si>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</si>
  <si>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</si>
  <si>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</si>
  <si>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</si>
  <si>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</si>
  <si>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</si>
  <si>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</si>
  <si>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</si>
  <si>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</si>
  <si>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</si>
  <si>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</si>
  <si>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</si>
  <si>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</si>
  <si>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</si>
  <si>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</si>
  <si>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</si>
  <si>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</si>
  <si>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</si>
  <si>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</si>
  <si>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</si>
  <si>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</si>
  <si>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</si>
  <si>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</si>
  <si>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</si>
  <si>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</si>
  <si>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</si>
  <si>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</si>
  <si>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</si>
  <si>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</si>
  <si>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</si>
  <si>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</si>
  <si>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</si>
  <si>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</si>
  <si>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</si>
  <si>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</si>
  <si>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</si>
  <si>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</si>
  <si>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</si>
  <si>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</si>
  <si>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</si>
  <si>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</si>
  <si>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</si>
  <si>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</si>
  <si>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</si>
  <si>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</si>
  <si>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</si>
  <si>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</si>
  <si>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</si>
  <si>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</si>
  <si>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</si>
  <si>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</si>
  <si>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</si>
  <si>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</si>
  <si>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</si>
  <si>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</si>
  <si>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</si>
  <si>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</si>
  <si>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</si>
  <si>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</si>
  <si>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</si>
  <si>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</si>
  <si>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</si>
  <si>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</si>
  <si>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</si>
  <si>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</si>
  <si>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</si>
  <si>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</si>
  <si>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</si>
  <si>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</si>
  <si>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</si>
  <si>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</si>
  <si>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</si>
  <si>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</si>
  <si>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</si>
  <si>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</si>
  <si>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</si>
  <si>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</si>
  <si>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</si>
  <si>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</si>
  <si>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</si>
  <si>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</si>
  <si>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</si>
  <si>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</si>
  <si>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</si>
  <si>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</si>
  <si>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</si>
  <si>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</si>
  <si>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</si>
  <si>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</si>
  <si>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</si>
  <si>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</si>
  <si>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</si>
  <si>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</si>
  <si>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</si>
  <si>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</si>
  <si>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</si>
  <si>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</si>
  <si>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</si>
  <si>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</si>
  <si>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</si>
  <si>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</si>
  <si>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</si>
  <si>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</si>
  <si>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</si>
  <si>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</si>
  <si>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</si>
  <si>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</si>
  <si>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</si>
  <si>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</si>
  <si>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</si>
  <si>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</si>
  <si>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</si>
  <si>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</si>
  <si>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</si>
  <si>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</si>
  <si>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</si>
  <si>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</si>
  <si>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</si>
  <si>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</si>
  <si>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</si>
  <si>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</si>
  <si>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</si>
  <si>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</si>
  <si>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</si>
  <si>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</si>
  <si>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</si>
  <si>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</si>
  <si>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</si>
  <si>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</si>
  <si>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</si>
  <si>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</si>
  <si>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</si>
  <si>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</si>
  <si>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</si>
  <si>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</si>
  <si>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</si>
  <si>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</si>
  <si>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</si>
  <si>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</si>
  <si>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</si>
  <si>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</si>
  <si>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</si>
  <si>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</si>
  <si>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</si>
  <si>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</si>
  <si>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</si>
  <si>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</si>
  <si>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</si>
  <si>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</si>
  <si>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</si>
  <si>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</si>
  <si>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</si>
  <si>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</si>
  <si>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</si>
  <si>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</si>
  <si>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</si>
  <si>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</si>
  <si>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</si>
  <si>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</si>
  <si>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</si>
  <si>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</si>
  <si>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</si>
  <si>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</si>
  <si>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</si>
  <si>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</si>
  <si>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</si>
  <si>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</si>
  <si>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</si>
  <si>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</si>
  <si>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</si>
  <si>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</si>
  <si>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</si>
  <si>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</si>
  <si>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</si>
  <si>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</si>
  <si>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</si>
  <si>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</si>
  <si>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</si>
  <si>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</si>
  <si>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</si>
  <si>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</si>
  <si>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</si>
  <si>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</si>
  <si>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</si>
  <si>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</si>
  <si>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</si>
  <si>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</si>
  <si>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</si>
  <si>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</si>
  <si>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</si>
  <si>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</si>
  <si>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</si>
  <si>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</si>
  <si>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</si>
  <si>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</si>
  <si>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</si>
  <si>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</si>
  <si>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</si>
  <si>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</si>
  <si>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</si>
  <si>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</si>
  <si>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</si>
  <si>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</si>
  <si>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</si>
  <si>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</si>
  <si>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</si>
  <si>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</si>
  <si>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</si>
  <si>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</si>
  <si>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</si>
  <si>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</si>
  <si>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</si>
  <si>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</si>
  <si>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</si>
  <si>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</si>
  <si>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</si>
  <si>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</si>
  <si>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</si>
  <si>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</si>
  <si>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</si>
  <si>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</si>
  <si>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</si>
  <si>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</si>
  <si>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</si>
  <si>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</si>
  <si>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</si>
  <si>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</si>
  <si>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</si>
  <si>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</si>
  <si>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</si>
  <si>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</si>
  <si>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</si>
  <si>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</si>
  <si>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</si>
  <si>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</si>
  <si>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</si>
  <si>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</si>
  <si>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</si>
  <si>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</si>
  <si>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</si>
  <si>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</si>
  <si>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</si>
  <si>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</si>
  <si>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</si>
  <si>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</si>
  <si>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</si>
  <si>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</si>
  <si>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</si>
  <si>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</si>
  <si>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</si>
  <si>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</si>
  <si>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</si>
  <si>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</si>
  <si>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</si>
  <si>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</si>
  <si>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</si>
  <si>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</si>
  <si>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</si>
  <si>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</si>
  <si>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</si>
  <si>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</si>
  <si>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</si>
  <si>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</si>
  <si>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</si>
  <si>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</si>
  <si>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</si>
  <si>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</si>
  <si>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</si>
  <si>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</si>
  <si>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</si>
  <si>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</si>
  <si>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</si>
  <si>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</si>
  <si>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</si>
  <si>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</si>
  <si>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</si>
  <si>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</si>
  <si>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</si>
  <si>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</si>
  <si>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</si>
  <si>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</si>
  <si>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</si>
  <si>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</si>
  <si>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</si>
  <si>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</si>
  <si>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</si>
  <si>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</si>
  <si>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</si>
  <si>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</si>
  <si>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</si>
  <si>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</si>
  <si>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</si>
  <si>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</si>
  <si>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</si>
  <si>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</si>
  <si>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</si>
  <si>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</si>
  <si>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</si>
  <si>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</si>
  <si>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</si>
  <si>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</si>
  <si>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</si>
  <si>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</si>
  <si>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</si>
  <si>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</si>
  <si>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</si>
  <si>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</si>
  <si>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</si>
  <si>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</si>
  <si>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</si>
  <si>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</si>
  <si>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</si>
  <si>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</si>
  <si>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</si>
  <si>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</si>
  <si>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</si>
  <si>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</si>
  <si>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</si>
  <si>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</si>
  <si>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</si>
  <si>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</si>
  <si>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</si>
  <si>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</si>
  <si>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</si>
  <si>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</si>
  <si>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</si>
  <si>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</si>
  <si>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</si>
  <si>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</si>
  <si>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</si>
  <si>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</si>
  <si>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</si>
  <si>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</si>
  <si>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</si>
  <si>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</si>
  <si>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</si>
  <si>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</si>
  <si>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</si>
  <si>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</si>
  <si>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</si>
  <si>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</si>
  <si>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</si>
  <si>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</si>
  <si>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</si>
  <si>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</si>
  <si>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</si>
  <si>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</si>
  <si>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</si>
  <si>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</si>
  <si>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</si>
  <si>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</si>
  <si>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</si>
  <si>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</si>
  <si>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</si>
  <si>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</si>
  <si>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</si>
  <si>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</si>
  <si>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</si>
  <si>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</si>
  <si>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</si>
  <si>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</si>
  <si>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</si>
  <si>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</si>
  <si>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</si>
  <si>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</si>
  <si>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</si>
  <si>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</si>
  <si>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</si>
  <si>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</si>
  <si>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</si>
  <si>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</si>
  <si>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</si>
  <si>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</si>
  <si>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</si>
  <si>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</si>
  <si>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</si>
  <si>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</si>
  <si>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</si>
  <si>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</si>
  <si>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</si>
  <si>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</si>
  <si>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</si>
  <si>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</si>
  <si>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</si>
  <si>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</si>
  <si>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</si>
  <si>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</si>
  <si>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</si>
  <si>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</si>
  <si>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</si>
  <si>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</si>
  <si>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</si>
  <si>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</si>
  <si>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</si>
  <si>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</si>
  <si>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</si>
  <si>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</si>
  <si>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</si>
  <si>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</si>
  <si>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</si>
  <si>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</si>
  <si>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</si>
  <si>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</si>
  <si>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</si>
  <si>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</si>
  <si>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</si>
  <si>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</si>
  <si>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</si>
  <si>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</si>
  <si>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</si>
  <si>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</si>
  <si>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</si>
  <si>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</si>
  <si>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</si>
  <si>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</si>
  <si>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</si>
  <si>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</si>
  <si>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</si>
  <si>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</si>
  <si>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</si>
  <si>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</si>
  <si>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</si>
  <si>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</si>
  <si>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</si>
  <si>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</si>
  <si>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</si>
  <si>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</si>
  <si>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</si>
  <si>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</si>
  <si>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</si>
  <si>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</si>
  <si>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</si>
  <si>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</si>
  <si>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</si>
  <si>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</si>
  <si>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</si>
  <si>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</si>
  <si>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</si>
  <si>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</si>
  <si>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</si>
  <si>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</si>
  <si>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</si>
  <si>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</si>
  <si>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</si>
  <si>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</si>
  <si>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</si>
  <si>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</si>
  <si>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</si>
  <si>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</si>
  <si>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</si>
  <si>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</si>
  <si>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</si>
  <si>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</si>
  <si>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</si>
  <si>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</si>
  <si>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</si>
  <si>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</si>
  <si>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</si>
  <si>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</si>
  <si>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</si>
  <si>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</si>
  <si>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</si>
  <si>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</si>
  <si>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</si>
  <si>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</si>
  <si>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</si>
  <si>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</si>
  <si>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</si>
  <si>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</si>
  <si>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</si>
  <si>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</si>
  <si>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</si>
  <si>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</si>
  <si>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</si>
  <si>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</si>
  <si>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</si>
  <si>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</si>
  <si>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</si>
  <si>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</si>
  <si>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</si>
  <si>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</si>
  <si>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</si>
  <si>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</si>
  <si>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</si>
  <si>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</si>
  <si>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</si>
  <si>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</si>
  <si>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</si>
  <si>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</si>
  <si>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</si>
  <si>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</si>
  <si>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</si>
  <si>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</si>
  <si>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</si>
  <si>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</si>
  <si>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</si>
  <si>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</si>
  <si>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</si>
  <si>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</si>
  <si>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</si>
  <si>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</si>
  <si>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</si>
  <si>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</si>
  <si>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</si>
  <si>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</si>
  <si>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</si>
  <si>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</si>
  <si>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</si>
  <si>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</si>
  <si>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</si>
  <si>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</si>
  <si>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</si>
  <si>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</si>
  <si>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</si>
  <si>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</si>
  <si>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</si>
  <si>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</si>
  <si>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</si>
  <si>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</si>
  <si>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</si>
  <si>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</si>
  <si>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</si>
  <si>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</si>
  <si>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</si>
  <si>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</si>
  <si>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</si>
  <si>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</si>
  <si>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</si>
  <si>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</si>
  <si>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</si>
  <si>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</si>
  <si>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</si>
  <si>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</si>
  <si>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</si>
  <si>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</si>
  <si>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</si>
  <si>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</si>
  <si>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</si>
  <si>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</si>
  <si>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</si>
  <si>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</si>
  <si>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</si>
  <si>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</si>
  <si>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</si>
  <si>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</si>
  <si>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</si>
  <si>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</si>
  <si>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</si>
  <si>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</si>
  <si>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</si>
  <si>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</si>
  <si>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</si>
  <si>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</si>
  <si>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</si>
  <si>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</si>
  <si>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</si>
  <si>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</si>
  <si>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</si>
  <si>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</si>
  <si>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</si>
  <si>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</si>
  <si>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</si>
  <si>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</si>
  <si>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</si>
  <si>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</si>
  <si>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</si>
  <si>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</si>
  <si>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</si>
  <si>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</si>
  <si>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</si>
  <si>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</si>
  <si>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</si>
  <si>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</si>
  <si>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</si>
  <si>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</si>
  <si>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</si>
  <si>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</si>
  <si>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</si>
  <si>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</si>
  <si>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</si>
  <si>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</si>
  <si>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</si>
  <si>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</si>
  <si>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</si>
  <si>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</si>
  <si>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</si>
  <si>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</si>
  <si>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</si>
  <si>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</si>
  <si>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</si>
  <si>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</si>
  <si>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</si>
  <si>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</si>
  <si>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</si>
  <si>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</si>
  <si>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</si>
  <si>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</si>
  <si>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</si>
  <si>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</si>
  <si>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</si>
  <si>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</si>
  <si>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</si>
  <si>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</si>
  <si>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</si>
  <si>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</si>
  <si>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</si>
  <si>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</si>
  <si>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</si>
  <si>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</si>
  <si>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</si>
  <si>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</si>
  <si>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</si>
  <si>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</si>
  <si>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</si>
  <si>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</si>
  <si>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</si>
  <si>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</si>
  <si>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</si>
  <si>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</si>
  <si>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</si>
  <si>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</si>
  <si>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</si>
  <si>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</si>
  <si>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</si>
  <si>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</si>
  <si>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</si>
  <si>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</si>
  <si>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</si>
  <si>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</si>
  <si>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</si>
  <si>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</si>
  <si>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</si>
  <si>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</si>
  <si>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</si>
  <si>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</si>
  <si>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</si>
  <si>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</si>
  <si>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</si>
  <si>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</si>
  <si>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</si>
  <si>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</si>
  <si>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</si>
  <si>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</si>
  <si>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</si>
  <si>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</si>
  <si>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</si>
  <si>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</si>
  <si>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</si>
  <si>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</si>
  <si>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</si>
  <si>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</si>
  <si>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</si>
  <si>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</si>
  <si>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</si>
  <si>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</si>
  <si>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</si>
  <si>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</si>
  <si>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</si>
  <si>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</si>
  <si>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</si>
  <si>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</si>
  <si>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</si>
  <si>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</si>
  <si>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</si>
  <si>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</si>
  <si>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</si>
  <si>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</si>
  <si>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</si>
  <si>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</si>
  <si>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</si>
  <si>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</si>
  <si>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</si>
  <si>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</si>
  <si>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</si>
  <si>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</si>
  <si>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</si>
  <si>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</si>
  <si>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</si>
  <si>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</si>
  <si>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</si>
  <si>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</si>
  <si>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</si>
  <si>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</si>
  <si>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</si>
  <si>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</si>
  <si>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</si>
  <si>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</si>
  <si>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</si>
  <si>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</si>
  <si>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</si>
  <si>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</si>
  <si>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</si>
  <si>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</si>
  <si>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</si>
  <si>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</si>
  <si>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</si>
  <si>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</si>
  <si>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</si>
  <si>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</si>
  <si>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</si>
  <si>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</si>
  <si>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</si>
  <si>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</si>
  <si>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</si>
  <si>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</si>
  <si>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</si>
  <si>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</si>
  <si>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</si>
  <si>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</si>
  <si>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</si>
  <si>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</si>
  <si>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</si>
  <si>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</si>
  <si>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</si>
  <si>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</si>
  <si>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</si>
  <si>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</si>
  <si>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</si>
  <si>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</si>
  <si>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</si>
  <si>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</si>
  <si>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</si>
  <si>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</si>
  <si>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</si>
  <si>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</si>
  <si>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</si>
  <si>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</si>
  <si>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</si>
  <si>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</si>
  <si>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</si>
  <si>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</si>
  <si>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</si>
  <si>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</si>
  <si>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</si>
  <si>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</si>
  <si>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</si>
  <si>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</si>
  <si>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</si>
  <si>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</si>
  <si>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</si>
  <si>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</si>
  <si>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</si>
  <si>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</si>
  <si>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</si>
  <si>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</si>
  <si>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</si>
  <si>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</si>
  <si>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</si>
  <si>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</si>
  <si>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</si>
  <si>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</si>
  <si>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</si>
  <si>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</si>
  <si>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</si>
  <si>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</si>
  <si>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</si>
  <si>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</si>
  <si>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</si>
  <si>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</si>
  <si>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</si>
  <si>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</si>
  <si>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</si>
  <si>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</si>
  <si>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</si>
  <si>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</si>
  <si>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</si>
  <si>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</si>
  <si>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</si>
  <si>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</si>
  <si>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</si>
  <si>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</si>
  <si>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</si>
  <si>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</si>
  <si>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</si>
  <si>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</si>
  <si>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</si>
  <si>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</si>
  <si>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</si>
  <si>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</si>
  <si>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</si>
  <si>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</si>
  <si>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</si>
  <si>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</si>
  <si>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</si>
  <si>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</si>
  <si>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</si>
  <si>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</si>
  <si>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</si>
  <si>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</si>
  <si>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</si>
  <si>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</si>
  <si>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</si>
  <si>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</si>
  <si>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</si>
  <si>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</si>
  <si>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</si>
  <si>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</si>
  <si>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</si>
  <si>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</si>
  <si>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</si>
  <si>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</si>
  <si>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</si>
  <si>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</si>
  <si>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</si>
  <si>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</si>
  <si>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</si>
  <si>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</si>
  <si>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</si>
  <si>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</si>
  <si>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</si>
  <si>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</si>
  <si>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</si>
  <si>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</si>
  <si>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</si>
  <si>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</si>
  <si>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</si>
  <si>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</si>
  <si>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</si>
  <si>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</si>
  <si>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</si>
  <si>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</si>
  <si>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</si>
  <si>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</si>
  <si>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</si>
  <si>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</si>
  <si>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</si>
  <si>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</si>
  <si>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</si>
  <si>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</si>
  <si>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</si>
  <si>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</si>
  <si>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</si>
  <si>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</si>
  <si>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</si>
  <si>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</si>
  <si>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</si>
  <si>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</si>
  <si>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</si>
  <si>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</si>
  <si>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</si>
  <si>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</si>
  <si>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</si>
  <si>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</si>
  <si>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</si>
  <si>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</si>
  <si>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</si>
  <si>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</si>
  <si>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</si>
  <si>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</si>
  <si>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</si>
  <si>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</si>
  <si>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</si>
  <si>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</si>
  <si>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</si>
  <si>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</si>
  <si>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</si>
  <si>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</si>
  <si>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</si>
  <si>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</si>
  <si>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</si>
  <si>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</si>
  <si>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</si>
  <si>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</si>
  <si>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</si>
  <si>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</si>
  <si>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</si>
  <si>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</si>
  <si>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</si>
  <si>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</si>
  <si>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</si>
  <si>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</si>
  <si>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</si>
  <si>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</si>
  <si>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</si>
  <si>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</si>
  <si>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</si>
  <si>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</si>
  <si>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</si>
  <si>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</si>
  <si>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</si>
  <si>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</si>
  <si>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</si>
  <si>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</si>
  <si>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</si>
  <si>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</si>
  <si>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</si>
  <si>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</si>
  <si>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</si>
  <si>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</si>
  <si>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</si>
  <si>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</si>
  <si>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</si>
  <si>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</si>
  <si>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</si>
  <si>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</si>
  <si>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</si>
  <si>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</si>
  <si>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</si>
  <si>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</si>
  <si>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</si>
  <si>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</si>
  <si>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</si>
  <si>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</si>
  <si>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</si>
  <si>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</si>
  <si>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</si>
  <si>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</si>
  <si>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</si>
  <si>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</si>
  <si>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</si>
  <si>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</si>
  <si>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</si>
  <si>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</si>
  <si>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</si>
  <si>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</si>
  <si>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</si>
  <si>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</si>
  <si>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</si>
  <si>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</si>
  <si>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</si>
  <si>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</si>
  <si>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</si>
  <si>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</si>
  <si>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</si>
  <si>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</si>
  <si>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</si>
  <si>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</si>
  <si>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</si>
  <si>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</si>
  <si>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</si>
  <si>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</si>
  <si>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</si>
  <si>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</si>
  <si>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</si>
  <si>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</si>
  <si>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</si>
  <si>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</si>
  <si>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</si>
  <si>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</si>
  <si>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</si>
  <si>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</si>
  <si>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</si>
  <si>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</si>
  <si>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</si>
  <si>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</si>
  <si>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</si>
  <si>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</si>
  <si>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</si>
  <si>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</si>
  <si>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</si>
  <si>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</si>
  <si>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</si>
  <si>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</si>
  <si>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</si>
  <si>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</si>
  <si>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</si>
  <si>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</si>
  <si>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</si>
  <si>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</si>
  <si>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</si>
  <si>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</si>
  <si>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</si>
  <si>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</si>
  <si>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</si>
  <si>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</si>
  <si>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</si>
  <si>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</si>
  <si>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</si>
  <si>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</si>
  <si>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</si>
  <si>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</si>
  <si>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</si>
  <si>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</si>
  <si>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</si>
  <si>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</si>
  <si>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</si>
  <si>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</si>
  <si>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</si>
  <si>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</si>
  <si>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</si>
  <si>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</si>
  <si>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</si>
  <si>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</si>
  <si>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</si>
  <si>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</si>
  <si>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</si>
  <si>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</si>
  <si>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</si>
  <si>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</si>
  <si>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</si>
  <si>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</si>
  <si>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</si>
  <si>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</si>
  <si>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</si>
  <si>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</si>
  <si>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</si>
  <si>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</si>
  <si>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</si>
  <si>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</si>
  <si>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</si>
  <si>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</si>
  <si>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</si>
  <si>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</si>
  <si>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</si>
  <si>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</si>
  <si>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</si>
  <si>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</si>
  <si>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</si>
  <si>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</si>
  <si>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</si>
  <si>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</si>
  <si>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</si>
  <si>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</si>
  <si>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</si>
  <si>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</si>
  <si>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</si>
  <si>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</si>
  <si>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</si>
  <si>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</si>
  <si>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</si>
  <si>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</si>
  <si>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</si>
  <si>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</si>
  <si>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</si>
  <si>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</si>
  <si>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</si>
  <si>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</si>
  <si>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</si>
  <si>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</si>
  <si>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</si>
  <si>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</si>
  <si>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</si>
  <si>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</si>
  <si>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</si>
  <si>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</si>
  <si>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</si>
  <si>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</si>
  <si>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</si>
  <si>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</si>
  <si>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</si>
  <si>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</si>
  <si>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</si>
  <si>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</si>
  <si>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</si>
  <si>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</si>
  <si>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</si>
  <si>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</si>
  <si>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</si>
  <si>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</si>
  <si>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</si>
  <si>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</si>
  <si>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</si>
  <si>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</si>
  <si>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</si>
  <si>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</si>
  <si>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</si>
  <si>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</si>
  <si>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</si>
  <si>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</si>
  <si>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</si>
  <si>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</si>
  <si>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</si>
  <si>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</si>
  <si>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</si>
  <si>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</si>
  <si>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</si>
  <si>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</si>
  <si>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</si>
  <si>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</si>
  <si>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</si>
  <si>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</si>
  <si>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</si>
  <si>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</si>
  <si>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</si>
  <si>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</si>
  <si>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</si>
  <si>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</si>
  <si>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</si>
  <si>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</si>
  <si>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</si>
  <si>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</si>
  <si>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</si>
  <si>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</si>
  <si>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</si>
  <si>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</si>
  <si>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</si>
  <si>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</si>
  <si>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</si>
  <si>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</si>
  <si>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</si>
  <si>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</si>
  <si>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</si>
  <si>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</si>
  <si>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</si>
  <si>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</si>
  <si>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</si>
  <si>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</si>
  <si>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</si>
  <si>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</si>
  <si>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</si>
  <si>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</si>
  <si>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</si>
  <si>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</si>
  <si>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</si>
  <si>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</si>
  <si>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</si>
  <si>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</si>
  <si>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</si>
  <si>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</si>
  <si>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</si>
  <si>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</si>
  <si>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</si>
  <si>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</si>
  <si>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</si>
  <si>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</si>
  <si>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</si>
  <si>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</si>
  <si>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</si>
  <si>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</si>
  <si>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</si>
  <si>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</si>
  <si>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</si>
  <si>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</si>
  <si>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</si>
  <si>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</si>
  <si>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</si>
  <si>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</si>
  <si>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</si>
  <si>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</si>
  <si>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</si>
  <si>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</si>
  <si>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</si>
  <si>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</si>
  <si>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</si>
  <si>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</si>
  <si>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</si>
  <si>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</si>
  <si>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</si>
  <si>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</si>
  <si>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</si>
  <si>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</si>
  <si>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</si>
  <si>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</si>
  <si>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</si>
  <si>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</si>
  <si>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</si>
  <si>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</si>
  <si>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</si>
  <si>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</si>
  <si>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</si>
  <si>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</si>
  <si>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</si>
  <si>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</si>
  <si>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</si>
  <si>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</si>
  <si>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</si>
  <si>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</si>
  <si>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</si>
  <si>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</si>
  <si>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</si>
  <si>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</si>
  <si>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</si>
  <si>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</si>
  <si>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</si>
  <si>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</si>
  <si>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</si>
  <si>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</si>
  <si>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</si>
  <si>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</si>
  <si>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</si>
  <si>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</si>
  <si>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</si>
  <si>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</si>
  <si>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</si>
  <si>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</si>
  <si>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</si>
  <si>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</si>
  <si>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</si>
  <si>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</si>
  <si>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</si>
  <si>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</si>
  <si>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</si>
  <si>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</si>
  <si>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</si>
  <si>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</si>
  <si>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</si>
  <si>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</si>
  <si>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</si>
  <si>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</si>
  <si>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</si>
  <si>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</si>
  <si>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</si>
  <si>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</si>
  <si>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</si>
  <si>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</si>
  <si>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</si>
  <si>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</si>
  <si>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</si>
  <si>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</si>
  <si>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</si>
  <si>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</si>
  <si>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</si>
  <si>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</si>
  <si>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</si>
  <si>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</si>
  <si>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</si>
  <si>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</si>
  <si>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</si>
  <si>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</si>
  <si>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</si>
  <si>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</si>
  <si>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</si>
  <si>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</si>
  <si>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</si>
  <si>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</si>
  <si>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</si>
  <si>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</si>
  <si>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</si>
  <si>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</si>
  <si>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</si>
  <si>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</si>
  <si>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</si>
  <si>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</si>
  <si>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</si>
  <si>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</si>
  <si>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</si>
  <si>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</si>
  <si>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</si>
  <si>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</si>
  <si>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</si>
  <si>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</si>
  <si>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</si>
  <si>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</si>
  <si>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</si>
  <si>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</si>
  <si>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</si>
  <si>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</si>
  <si>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</si>
  <si>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</si>
  <si>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</si>
  <si>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</si>
  <si>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</si>
  <si>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</si>
  <si>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</si>
  <si>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</si>
  <si>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</si>
  <si>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</si>
  <si>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</si>
  <si>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</si>
  <si>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</si>
  <si>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</si>
  <si>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</si>
  <si>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</si>
  <si>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</si>
  <si>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</si>
  <si>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</si>
  <si>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</si>
  <si>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</si>
  <si>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</si>
  <si>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</si>
  <si>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</si>
  <si>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</si>
  <si>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</si>
  <si>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</si>
  <si>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</si>
  <si>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</si>
  <si>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</si>
  <si>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</si>
  <si>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</si>
  <si>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</si>
  <si>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</si>
  <si>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</si>
  <si>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</si>
  <si>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</si>
  <si>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</si>
  <si>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</si>
  <si>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</si>
  <si>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</si>
  <si>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</si>
  <si>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</si>
  <si>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</si>
  <si>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</si>
  <si>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</si>
  <si>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</si>
  <si>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</si>
  <si>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</si>
  <si>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</si>
  <si>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</si>
  <si>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</si>
  <si>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</si>
  <si>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</si>
  <si>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</si>
  <si>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</si>
  <si>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</si>
  <si>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</si>
  <si>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</si>
  <si>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</si>
  <si>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</si>
  <si>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</si>
  <si>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</si>
  <si>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</si>
  <si>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</si>
  <si>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</si>
  <si>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</si>
  <si>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</si>
  <si>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</si>
  <si>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</si>
  <si>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</si>
  <si>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</si>
  <si>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</si>
  <si>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</si>
  <si>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</si>
  <si>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</si>
  <si>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</si>
  <si>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</si>
  <si>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</si>
  <si>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</si>
  <si>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</si>
  <si>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</si>
  <si>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</si>
  <si>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</si>
  <si>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</si>
  <si>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</si>
  <si>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</si>
  <si>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</si>
  <si>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</si>
  <si>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</si>
  <si>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</si>
  <si>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</si>
  <si>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</si>
  <si>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</si>
  <si>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</si>
  <si>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</si>
  <si>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</si>
  <si>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</si>
  <si>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</si>
  <si>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</si>
  <si>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</si>
  <si>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</si>
  <si>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</si>
  <si>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</si>
  <si>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</si>
  <si>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</si>
  <si>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</si>
  <si>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</si>
  <si>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</si>
  <si>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</si>
  <si>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</si>
  <si>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</si>
  <si>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</si>
  <si>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</si>
  <si>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</si>
  <si>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</si>
  <si>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</si>
  <si>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</si>
  <si>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</si>
  <si>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</si>
  <si>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</si>
  <si>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</si>
  <si>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</si>
  <si>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</si>
  <si>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</si>
  <si>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</si>
  <si>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</si>
  <si>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</si>
  <si>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</si>
  <si>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</si>
  <si>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</si>
  <si>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</si>
  <si>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</si>
  <si>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</si>
  <si>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</si>
  <si>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</si>
  <si>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</si>
  <si>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</si>
  <si>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</si>
  <si>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</si>
  <si>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</si>
  <si>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</si>
  <si>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</si>
  <si>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</si>
  <si>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</si>
  <si>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</si>
  <si>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</si>
  <si>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</si>
  <si>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</si>
  <si>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</si>
  <si>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</si>
  <si>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</si>
  <si>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</si>
  <si>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</si>
  <si>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</si>
  <si>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</si>
  <si>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</si>
  <si>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</si>
  <si>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</si>
  <si>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</si>
  <si>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</si>
  <si>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</si>
  <si>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</si>
  <si>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</si>
  <si>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</si>
  <si>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</si>
  <si>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</si>
  <si>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</si>
  <si>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</si>
  <si>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</si>
  <si>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</si>
  <si>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</si>
  <si>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</si>
  <si>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</si>
  <si>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</si>
  <si>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</si>
  <si>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</si>
  <si>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</si>
  <si>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</si>
  <si>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</si>
  <si>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</si>
  <si>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</si>
  <si>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</si>
  <si>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</si>
  <si>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</si>
  <si>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</si>
  <si>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</si>
  <si>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</si>
  <si>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</si>
  <si>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</si>
  <si>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</si>
  <si>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</si>
  <si>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</si>
  <si>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</si>
  <si>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</si>
  <si>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</si>
  <si>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</si>
  <si>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</si>
  <si>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</si>
  <si>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</si>
  <si>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</si>
  <si>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</si>
  <si>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</si>
  <si>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</si>
  <si>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</si>
  <si>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</si>
  <si>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</si>
  <si>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</si>
  <si>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</si>
  <si>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</si>
  <si>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</si>
  <si>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</si>
  <si>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</si>
  <si>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</si>
  <si>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</si>
  <si>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</si>
  <si>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</si>
  <si>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</si>
  <si>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</si>
  <si>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</si>
  <si>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</si>
  <si>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</si>
  <si>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</si>
  <si>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</si>
  <si>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</si>
  <si>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</si>
  <si>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</si>
  <si>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</si>
  <si>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</si>
  <si>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</si>
  <si>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</si>
  <si>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</si>
  <si>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</si>
  <si>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</si>
  <si>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</si>
  <si>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</si>
  <si>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</si>
  <si>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</si>
  <si>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</si>
  <si>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</si>
  <si>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</si>
  <si>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</si>
  <si>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</si>
  <si>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</si>
  <si>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</si>
  <si>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</si>
  <si>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</si>
  <si>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</si>
  <si>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</si>
  <si>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</si>
  <si>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</si>
  <si>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</si>
  <si>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</si>
  <si>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</si>
  <si>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</si>
  <si>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</si>
  <si>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</si>
  <si>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</si>
  <si>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</si>
  <si>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</si>
  <si>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</si>
  <si>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</si>
  <si>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</si>
  <si>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</si>
  <si>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</si>
  <si>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</si>
  <si>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</si>
  <si>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</si>
  <si>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</si>
  <si>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</si>
  <si>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</si>
  <si>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</si>
  <si>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</si>
  <si>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</si>
  <si>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</si>
  <si>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</si>
  <si>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</si>
  <si>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</si>
  <si>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</si>
  <si>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</si>
  <si>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</si>
  <si>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</si>
  <si>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</si>
  <si>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</si>
  <si>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</si>
  <si>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</si>
  <si>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</si>
  <si>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</si>
  <si>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</si>
  <si>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</si>
  <si>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</si>
  <si>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</si>
  <si>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</si>
  <si>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</si>
  <si>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</si>
  <si>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</si>
  <si>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</si>
  <si>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</si>
  <si>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</si>
  <si>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</si>
  <si>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</si>
  <si>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</si>
  <si>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</si>
  <si>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</si>
  <si>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</si>
  <si>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</si>
  <si>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</si>
  <si>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</si>
  <si>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</si>
  <si>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</si>
  <si>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</si>
  <si>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</si>
  <si>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</si>
  <si>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</si>
  <si>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</si>
  <si>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</si>
  <si>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</si>
  <si>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</si>
  <si>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</si>
  <si>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</si>
  <si>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</si>
  <si>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</si>
  <si>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</si>
  <si>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</si>
  <si>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</si>
  <si>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</si>
  <si>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</si>
  <si>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</si>
  <si>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</si>
  <si>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</si>
  <si>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</si>
  <si>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</si>
  <si>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</si>
  <si>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</si>
  <si>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</si>
  <si>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</si>
  <si>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</si>
  <si>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</si>
  <si>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</si>
  <si>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</si>
  <si>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</si>
  <si>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</si>
  <si>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</si>
  <si>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</si>
  <si>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</si>
  <si>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</si>
  <si>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</si>
  <si>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</si>
  <si>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</si>
  <si>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</si>
  <si>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</si>
  <si>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</si>
  <si>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</si>
  <si>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</si>
  <si>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</si>
  <si>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</si>
  <si>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</si>
  <si>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</si>
  <si>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</si>
  <si>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</si>
  <si>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</si>
  <si>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</si>
  <si>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</si>
  <si>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</si>
  <si>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</si>
  <si>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</si>
  <si>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</si>
  <si>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</si>
  <si>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</si>
  <si>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</si>
  <si>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</si>
  <si>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</si>
  <si>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</si>
  <si>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</si>
  <si>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</si>
  <si>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</si>
  <si>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</si>
  <si>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</si>
  <si>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</si>
  <si>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</si>
  <si>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</si>
  <si>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</si>
  <si>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</si>
  <si>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</si>
  <si>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</si>
  <si>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</si>
  <si>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</si>
  <si>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</si>
  <si>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</si>
  <si>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</si>
  <si>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</si>
  <si>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</si>
  <si>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</si>
  <si>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</si>
  <si>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</si>
  <si>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</si>
  <si>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</si>
  <si>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</si>
  <si>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</si>
  <si>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</si>
  <si>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</si>
  <si>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</si>
  <si>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</si>
  <si>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</si>
  <si>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</si>
  <si>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</si>
  <si>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</si>
  <si>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</si>
  <si>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</si>
  <si>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</si>
  <si>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</si>
  <si>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</si>
  <si>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</si>
  <si>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</si>
  <si>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</si>
  <si>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</si>
  <si>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</si>
  <si>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</si>
  <si>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</si>
  <si>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</si>
  <si>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</si>
  <si>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</si>
  <si>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</si>
  <si>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</si>
  <si>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</si>
  <si>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</si>
  <si>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</si>
  <si>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</si>
  <si>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</si>
  <si>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</si>
  <si>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</si>
  <si>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</si>
  <si>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</si>
  <si>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</si>
  <si>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</si>
  <si>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</si>
  <si>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</si>
  <si>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</si>
  <si>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</si>
  <si>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</si>
  <si>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</si>
  <si>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</si>
  <si>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</si>
  <si>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</si>
  <si>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</si>
  <si>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</si>
  <si>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</si>
  <si>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</si>
  <si>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</si>
  <si>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</si>
  <si>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</si>
  <si>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</si>
  <si>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</si>
  <si>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</si>
  <si>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</si>
  <si>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</si>
  <si>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</si>
  <si>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</si>
  <si>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</si>
  <si>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</si>
  <si>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</si>
  <si>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</si>
  <si>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</si>
  <si>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</si>
  <si>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</si>
  <si>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</si>
  <si>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</si>
  <si>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</si>
  <si>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</si>
  <si>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</si>
  <si>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</si>
  <si>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</si>
  <si>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</si>
  <si>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</si>
  <si>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</si>
  <si>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</si>
  <si>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</si>
  <si>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</si>
  <si>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</si>
  <si>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</si>
  <si>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</si>
  <si>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</si>
  <si>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</si>
  <si>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</si>
  <si>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</si>
  <si>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</si>
  <si>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</si>
  <si>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</si>
  <si>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</si>
  <si>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</si>
  <si>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</si>
  <si>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</si>
  <si>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</si>
  <si>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</si>
  <si>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</si>
  <si>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</si>
  <si>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</si>
  <si>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</si>
  <si>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</si>
  <si>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</si>
  <si>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</si>
  <si>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</si>
  <si>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</si>
  <si>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</si>
  <si>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</si>
  <si>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</si>
  <si>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</si>
  <si>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</si>
  <si>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</si>
  <si>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</si>
  <si>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</si>
  <si>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</si>
  <si>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</si>
  <si>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</si>
  <si>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</si>
  <si>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</si>
  <si>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</si>
  <si>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</si>
  <si>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</si>
  <si>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</si>
  <si>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</si>
  <si>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</si>
  <si>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</si>
  <si>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</si>
  <si>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</si>
  <si>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</si>
  <si>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</si>
  <si>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</si>
  <si>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</si>
  <si>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</si>
  <si>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</si>
  <si>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</si>
  <si>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</si>
  <si>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</si>
  <si>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</si>
  <si>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</si>
  <si>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</si>
  <si>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</si>
  <si>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</si>
  <si>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</si>
  <si>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</si>
  <si>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</si>
  <si>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</si>
  <si>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</si>
  <si>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</si>
  <si>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</si>
  <si>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</si>
  <si>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</si>
  <si>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</si>
  <si>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</si>
  <si>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</si>
  <si>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</si>
  <si>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</si>
  <si>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</si>
  <si>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</si>
  <si>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</si>
  <si>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</si>
  <si>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</si>
  <si>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</si>
  <si>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</si>
  <si>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</si>
  <si>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</si>
  <si>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</si>
  <si>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</si>
  <si>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</si>
  <si>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</si>
  <si>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</si>
  <si>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</si>
  <si>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</si>
  <si>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</si>
  <si>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</si>
  <si>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</si>
  <si>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</si>
  <si>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</si>
  <si>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</si>
  <si>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</si>
  <si>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</si>
  <si>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</si>
  <si>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</si>
  <si>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</si>
  <si>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</si>
  <si>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</si>
  <si>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</si>
  <si>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</si>
  <si>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</si>
  <si>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</si>
  <si>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</si>
  <si>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</si>
  <si>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</si>
  <si>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</si>
  <si>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</si>
  <si>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</si>
  <si>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</si>
  <si>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</si>
  <si>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</si>
  <si>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</si>
  <si>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</si>
  <si>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</si>
  <si>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</si>
  <si>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</si>
  <si>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</si>
  <si>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</si>
  <si>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</si>
  <si>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</si>
  <si>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</si>
  <si>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</si>
  <si>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</si>
  <si>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</si>
  <si>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</si>
  <si>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</si>
  <si>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</si>
  <si>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</si>
  <si>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</si>
  <si>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</si>
  <si>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</si>
  <si>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</si>
  <si>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</si>
  <si>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</si>
  <si>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</si>
  <si>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</si>
  <si>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</si>
  <si>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</si>
  <si>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</si>
  <si>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</si>
  <si>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</si>
  <si>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</si>
  <si>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</si>
  <si>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</si>
  <si>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</si>
  <si>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</si>
  <si>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</si>
  <si>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</si>
  <si>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</si>
  <si>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</si>
  <si>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</si>
  <si>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</si>
  <si>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</si>
  <si>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</si>
  <si>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</si>
  <si>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</si>
  <si>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</si>
  <si>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</si>
  <si>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</si>
  <si>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</si>
  <si>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</si>
  <si>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</si>
  <si>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</si>
  <si>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</si>
  <si>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</si>
  <si>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</si>
  <si>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</si>
  <si>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</si>
  <si>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</si>
  <si>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</si>
  <si>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</si>
  <si>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</si>
  <si>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</si>
  <si>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</si>
  <si>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</si>
  <si>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</si>
  <si>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</si>
  <si>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</si>
  <si>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</si>
  <si>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</si>
  <si>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</si>
  <si>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</si>
  <si>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</si>
  <si>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</si>
  <si>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</si>
  <si>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</si>
  <si>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</si>
  <si>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</si>
  <si>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</si>
  <si>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</si>
  <si>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</si>
  <si>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</si>
  <si>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</si>
  <si>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</si>
  <si>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</si>
  <si>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</si>
  <si>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</si>
  <si>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</si>
  <si>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</si>
  <si>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</si>
  <si>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</si>
  <si>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</si>
  <si>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</si>
  <si>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</si>
  <si>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</si>
  <si>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</si>
  <si>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</si>
  <si>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</si>
  <si>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</si>
  <si>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</si>
  <si>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</si>
  <si>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</si>
  <si>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</si>
  <si>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</si>
  <si>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</si>
  <si>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</si>
  <si>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</si>
  <si>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</si>
  <si>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</si>
  <si>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</si>
  <si>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</si>
  <si>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</si>
  <si>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</si>
  <si>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</si>
  <si>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</si>
  <si>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</si>
  <si>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</si>
  <si>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</si>
  <si>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</si>
  <si>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</si>
  <si>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</si>
  <si>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</si>
  <si>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</si>
  <si>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</si>
  <si>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</si>
  <si>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</si>
  <si>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</si>
  <si>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</si>
  <si>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</si>
  <si>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</si>
  <si>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</si>
  <si>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</si>
  <si>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</si>
  <si>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</si>
  <si>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</si>
  <si>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</si>
  <si>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</si>
  <si>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</si>
  <si>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</si>
  <si>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</si>
  <si>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</si>
  <si>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</si>
  <si>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</si>
  <si>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</si>
  <si>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</si>
  <si>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</si>
  <si>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</si>
  <si>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</si>
  <si>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</si>
  <si>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</si>
  <si>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</si>
  <si>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</si>
  <si>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</si>
  <si>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</si>
  <si>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</si>
  <si>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</si>
  <si>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</si>
  <si>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</si>
  <si>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</si>
  <si>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</si>
  <si>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</si>
  <si>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</si>
  <si>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</si>
  <si>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</si>
  <si>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</si>
  <si>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</si>
  <si>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</si>
  <si>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</si>
  <si>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</si>
  <si>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</si>
  <si>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</si>
  <si>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</si>
  <si>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</si>
  <si>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</si>
  <si>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</si>
  <si>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</si>
  <si>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</si>
  <si>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</si>
  <si>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</si>
  <si>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</si>
  <si>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</si>
  <si>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</si>
  <si>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</si>
  <si>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</si>
  <si>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</si>
  <si>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</si>
  <si>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</si>
  <si>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</si>
  <si>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</si>
  <si>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</si>
  <si>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</si>
  <si>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</si>
  <si>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</si>
  <si>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</si>
  <si>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</si>
  <si>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</si>
  <si>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</si>
  <si>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</si>
  <si>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</si>
  <si>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</si>
  <si>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</si>
  <si>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</si>
  <si>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</si>
  <si>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</si>
  <si>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</si>
  <si>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</si>
  <si>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</si>
  <si>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</si>
  <si>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</si>
  <si>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</si>
  <si>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</si>
  <si>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</si>
  <si>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</si>
  <si>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</si>
  <si>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</si>
  <si>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</si>
  <si>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</si>
  <si>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</si>
  <si>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</si>
  <si>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</si>
  <si>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</si>
  <si>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</si>
  <si>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</si>
  <si>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</si>
  <si>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</si>
  <si>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</si>
  <si>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</si>
  <si>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</si>
  <si>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</si>
  <si>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</si>
  <si>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</si>
  <si>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</si>
  <si>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</si>
  <si>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</si>
  <si>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</si>
  <si>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</si>
  <si>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</si>
  <si>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</si>
  <si>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</si>
  <si>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</si>
  <si>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</si>
  <si>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</si>
  <si>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</si>
  <si>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</si>
  <si>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</si>
  <si>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</si>
  <si>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</si>
  <si>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</si>
  <si>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</si>
  <si>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</si>
  <si>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</si>
  <si>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</si>
  <si>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</si>
  <si>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</si>
  <si>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</si>
  <si>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</si>
  <si>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</si>
  <si>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</si>
  <si>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</si>
  <si>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</si>
  <si>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</si>
  <si>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</si>
  <si>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</si>
  <si>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</si>
  <si>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</si>
  <si>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</si>
  <si>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</si>
  <si>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</si>
  <si>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</si>
  <si>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</si>
  <si>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</si>
  <si>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</si>
  <si>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</si>
  <si>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</si>
  <si>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</si>
  <si>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</si>
  <si>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</si>
  <si>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</si>
  <si>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</si>
  <si>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</si>
  <si>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</si>
  <si>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</si>
  <si>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</si>
  <si>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</si>
  <si>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</si>
  <si>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</si>
  <si>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</si>
  <si>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</si>
  <si>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</si>
  <si>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</si>
  <si>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</si>
  <si>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</si>
  <si>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</si>
  <si>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</si>
  <si>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</si>
  <si>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</si>
  <si>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</si>
  <si>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</si>
  <si>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</si>
  <si>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</si>
  <si>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</si>
  <si>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</si>
  <si>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</si>
  <si>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</si>
  <si>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</si>
  <si>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</si>
  <si>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</si>
  <si>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</si>
  <si>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</si>
  <si>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</si>
  <si>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</si>
  <si>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</si>
  <si>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</si>
  <si>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</si>
  <si>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</si>
  <si>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</si>
  <si>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</si>
  <si>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</si>
  <si>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</si>
  <si>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</si>
  <si>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</si>
  <si>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</si>
  <si>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</si>
  <si>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</si>
  <si>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</si>
  <si>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</si>
  <si>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</si>
  <si>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</si>
  <si>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</si>
  <si>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</si>
  <si>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</si>
  <si>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</si>
  <si>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</si>
  <si>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</si>
  <si>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</si>
  <si>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</si>
  <si>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</si>
  <si>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</si>
  <si>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</si>
  <si>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</si>
  <si>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</si>
  <si>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</si>
  <si>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</si>
  <si>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</si>
  <si>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</si>
  <si>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</si>
  <si>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</si>
  <si>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</si>
  <si>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</si>
  <si>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</si>
  <si>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</si>
  <si>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</si>
  <si>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</si>
  <si>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</si>
  <si>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</si>
  <si>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</si>
  <si>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</si>
  <si>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</si>
  <si>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</si>
  <si>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</si>
  <si>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</si>
  <si>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</si>
  <si>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</si>
  <si>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</si>
  <si>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</si>
  <si>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</si>
  <si>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</si>
  <si>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</si>
  <si>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</si>
  <si>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</si>
  <si>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</si>
  <si>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</si>
  <si>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</si>
  <si>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</si>
  <si>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</si>
  <si>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</si>
  <si>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</si>
  <si>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</si>
  <si>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</si>
  <si>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</si>
  <si>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</si>
  <si>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</si>
  <si>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</si>
  <si>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</si>
  <si>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</si>
  <si>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</si>
  <si>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</si>
  <si>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</si>
  <si>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</si>
  <si>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</si>
  <si>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</si>
  <si>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</si>
  <si>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</si>
  <si>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</si>
  <si>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</si>
  <si>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</si>
  <si>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</si>
  <si>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</si>
  <si>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</si>
  <si>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</si>
  <si>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</si>
  <si>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</si>
  <si>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</si>
  <si>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</si>
  <si>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</si>
  <si>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</si>
  <si>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</si>
  <si>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</si>
  <si>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</si>
  <si>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</si>
  <si>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</si>
  <si>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</si>
  <si>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</si>
  <si>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</si>
  <si>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</si>
  <si>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</si>
  <si>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</si>
  <si>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</si>
  <si>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</si>
  <si>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</si>
  <si>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</si>
  <si>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</si>
  <si>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</si>
  <si>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</si>
  <si>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</si>
  <si>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</si>
  <si>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</si>
  <si>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</si>
  <si>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</si>
  <si>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</si>
  <si>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</si>
  <si>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</si>
  <si>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</si>
  <si>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</si>
  <si>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</si>
  <si>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</si>
  <si>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</si>
  <si>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</si>
  <si>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</si>
  <si>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</si>
  <si>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</si>
  <si>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</si>
  <si>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</si>
  <si>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</si>
  <si>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</si>
  <si>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</si>
  <si>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</si>
  <si>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</si>
  <si>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</si>
  <si>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</si>
  <si>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</si>
  <si>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</si>
  <si>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</si>
  <si>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</si>
  <si>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</si>
  <si>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</si>
  <si>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</si>
  <si>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</si>
  <si>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</si>
  <si>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</si>
  <si>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</si>
  <si>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</si>
  <si>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</si>
  <si>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</si>
  <si>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</si>
  <si>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</si>
  <si>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</si>
  <si>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</si>
  <si>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</si>
  <si>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</si>
  <si>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</si>
  <si>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</si>
  <si>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</si>
  <si>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</si>
  <si>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</si>
  <si>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</si>
  <si>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</si>
  <si>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</si>
  <si>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</si>
  <si>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</si>
  <si>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</si>
  <si>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</si>
  <si>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</si>
  <si>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</si>
  <si>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</si>
  <si>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</si>
  <si>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</si>
  <si>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</si>
  <si>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</si>
  <si>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</si>
  <si>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</si>
  <si>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</si>
  <si>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</si>
  <si>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</si>
  <si>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</si>
  <si>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</si>
  <si>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</si>
  <si>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</si>
  <si>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</si>
  <si>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</si>
  <si>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</si>
  <si>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</si>
  <si>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</si>
  <si>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</si>
  <si>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</si>
  <si>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</si>
  <si>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</si>
  <si>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</si>
  <si>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</si>
  <si>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</si>
  <si>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</si>
  <si>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</si>
  <si>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</si>
  <si>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</si>
  <si>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</si>
  <si>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</si>
  <si>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</si>
  <si>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</si>
  <si>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</si>
  <si>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</si>
  <si>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</si>
  <si>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</si>
  <si>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</si>
  <si>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</si>
  <si>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</si>
  <si>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</si>
  <si>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</si>
  <si>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</si>
  <si>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</si>
  <si>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</si>
  <si>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</si>
  <si>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</si>
  <si>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</si>
  <si>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</si>
  <si>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</si>
  <si>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</si>
  <si>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</si>
  <si>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</si>
  <si>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</si>
  <si>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</si>
  <si>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</si>
  <si>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</si>
  <si>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</si>
  <si>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</si>
  <si>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</si>
  <si>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</si>
  <si>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</si>
  <si>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</si>
  <si>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</si>
  <si>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</si>
  <si>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</si>
  <si>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</si>
  <si>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</si>
  <si>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</si>
  <si>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</si>
  <si>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</si>
  <si>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</si>
  <si>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</si>
  <si>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</si>
  <si>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</si>
  <si>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</si>
  <si>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</si>
  <si>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</si>
  <si>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</si>
  <si>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</si>
  <si>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</si>
  <si>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</si>
  <si>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</si>
  <si>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</si>
  <si>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</si>
  <si>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</si>
  <si>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</si>
  <si>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</si>
  <si>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</si>
  <si>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</si>
  <si>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</si>
  <si>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</si>
  <si>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</si>
  <si>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</si>
  <si>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</si>
  <si>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</si>
  <si>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</si>
  <si>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</si>
  <si>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</si>
  <si>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</si>
  <si>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</si>
  <si>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</si>
  <si>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</si>
  <si>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</si>
  <si>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</si>
  <si>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</si>
  <si>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</si>
  <si>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</si>
  <si>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</si>
  <si>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</si>
  <si>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</si>
  <si>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</si>
  <si>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</si>
  <si>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</si>
  <si>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</si>
  <si>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</si>
  <si>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</si>
  <si>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</si>
  <si>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</si>
  <si>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</si>
  <si>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</si>
  <si>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</si>
  <si>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</si>
  <si>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</si>
  <si>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</si>
  <si>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</si>
  <si>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</si>
  <si>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</si>
  <si>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</si>
  <si>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</si>
  <si>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</si>
  <si>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</si>
  <si>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</si>
  <si>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</si>
  <si>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</si>
  <si>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</si>
  <si>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</si>
  <si>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</si>
  <si>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</si>
  <si>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</si>
  <si>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</si>
  <si>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</si>
  <si>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</si>
  <si>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</si>
  <si>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</si>
  <si>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</si>
  <si>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</si>
  <si>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</si>
  <si>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</si>
  <si>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</si>
  <si>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</si>
  <si>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</si>
  <si>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</si>
  <si>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</si>
  <si>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</si>
  <si>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</si>
  <si>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</si>
  <si>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</si>
  <si>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</si>
  <si>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</si>
  <si>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</si>
  <si>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</si>
  <si>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</si>
  <si>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</si>
  <si>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</si>
  <si>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</si>
  <si>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</si>
  <si>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</si>
  <si>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</si>
  <si>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</si>
  <si>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</si>
  <si>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</si>
  <si>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</si>
  <si>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</si>
  <si>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</si>
  <si>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</si>
  <si>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</si>
  <si>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</si>
  <si>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</si>
  <si>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</si>
  <si>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</si>
  <si>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</si>
  <si>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</si>
  <si>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</si>
  <si>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</si>
  <si>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</si>
  <si>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</si>
  <si>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</si>
  <si>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</si>
  <si>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</si>
  <si>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</si>
  <si>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</si>
  <si>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</si>
  <si>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</si>
  <si>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</si>
  <si>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</si>
  <si>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</si>
  <si>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</si>
  <si>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</si>
  <si>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</si>
  <si>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</si>
  <si>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</si>
  <si>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</si>
  <si>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</si>
  <si>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</si>
  <si>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</si>
  <si>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</si>
  <si>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</si>
  <si>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</si>
  <si>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</si>
  <si>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</si>
  <si>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</si>
  <si>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</si>
  <si>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</si>
  <si>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</si>
  <si>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</si>
  <si>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</si>
  <si>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</si>
  <si>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</si>
  <si>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</si>
  <si>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</si>
  <si>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</si>
  <si>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</si>
  <si>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</si>
  <si>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</si>
  <si>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</si>
  <si>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</si>
  <si>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</si>
  <si>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</si>
  <si>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</si>
  <si>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</si>
  <si>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</si>
  <si>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</si>
  <si>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</si>
  <si>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</si>
  <si>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</si>
  <si>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</si>
  <si>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</si>
  <si>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</si>
  <si>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</si>
  <si>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</si>
  <si>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</si>
  <si>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</si>
  <si>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</si>
  <si>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</si>
  <si>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</si>
  <si>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</si>
  <si>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</si>
  <si>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</si>
  <si>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</si>
  <si>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</si>
  <si>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</si>
  <si>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</si>
  <si>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</si>
  <si>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</si>
  <si>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</si>
  <si>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</si>
  <si>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</si>
  <si>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</si>
  <si>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</si>
  <si>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</si>
  <si>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</si>
  <si>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</si>
  <si>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</si>
  <si>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</si>
  <si>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</si>
  <si>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</si>
  <si>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</si>
  <si>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</si>
  <si>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</si>
  <si>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</si>
  <si>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</si>
  <si>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</si>
  <si>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</si>
  <si>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</si>
  <si>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</si>
  <si>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</si>
  <si>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</si>
  <si>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</si>
  <si>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</si>
  <si>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</si>
  <si>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</si>
  <si>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</si>
  <si>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</si>
  <si>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</si>
  <si>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</si>
  <si>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</si>
  <si>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</si>
  <si>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</si>
  <si>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</si>
  <si>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</si>
  <si>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</si>
  <si>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</si>
  <si>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</si>
  <si>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</si>
  <si>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</si>
  <si>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</si>
  <si>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</si>
  <si>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</si>
  <si>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</si>
  <si>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</si>
  <si>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</si>
  <si>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</si>
  <si>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</si>
  <si>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</si>
  <si>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</si>
  <si>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</si>
  <si>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</si>
  <si>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</si>
  <si>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</si>
  <si>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</si>
  <si>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</si>
  <si>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</si>
  <si>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</si>
  <si>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</si>
  <si>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</si>
  <si>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</si>
  <si>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</si>
  <si>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</si>
  <si>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</si>
  <si>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</si>
  <si>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</si>
  <si>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</si>
  <si>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</si>
  <si>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</si>
  <si>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</si>
  <si>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</si>
  <si>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</si>
  <si>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</si>
  <si>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</si>
  <si>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</si>
  <si>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</si>
  <si>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</si>
  <si>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</si>
  <si>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</si>
  <si>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</si>
  <si>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</si>
  <si>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</si>
  <si>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</si>
  <si>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</si>
  <si>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</si>
  <si>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</si>
  <si>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</si>
  <si>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</si>
  <si>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</si>
  <si>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</si>
  <si>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</si>
  <si>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</si>
  <si>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</si>
  <si>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</si>
  <si>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</si>
  <si>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</si>
  <si>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</si>
  <si>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</si>
  <si>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</si>
  <si>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</si>
  <si>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</si>
  <si>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</si>
  <si>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</si>
  <si>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</si>
  <si>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</si>
  <si>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</si>
  <si>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</si>
  <si>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</si>
  <si>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</si>
  <si>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</si>
  <si>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</si>
  <si>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</si>
  <si>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</si>
  <si>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</si>
  <si>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</si>
  <si>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</si>
  <si>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</si>
  <si>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</si>
  <si>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</si>
  <si>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</si>
  <si>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</si>
  <si>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</si>
  <si>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</si>
  <si>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</si>
  <si>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</si>
  <si>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</si>
  <si>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</si>
  <si>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</si>
  <si>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</si>
  <si>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</si>
  <si>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</si>
  <si>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</si>
  <si>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</si>
  <si>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</si>
  <si>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</si>
  <si>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</si>
  <si>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</si>
  <si>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</si>
  <si>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</si>
  <si>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</si>
  <si>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</si>
  <si>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</si>
  <si>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</si>
  <si>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</si>
  <si>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</si>
  <si>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</si>
  <si>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</si>
  <si>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</si>
  <si>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</si>
  <si>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</si>
  <si>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</si>
  <si>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</si>
  <si>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</si>
  <si>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</si>
  <si>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</si>
  <si>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</si>
  <si>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</si>
  <si>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</si>
  <si>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</si>
  <si>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</si>
  <si>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</si>
  <si>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</si>
  <si>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</si>
  <si>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</si>
  <si>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</si>
  <si>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</si>
  <si>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</si>
  <si>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</si>
  <si>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</si>
  <si>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</si>
  <si>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</si>
  <si>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</si>
  <si>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</si>
  <si>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</si>
  <si>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</si>
  <si>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</si>
  <si>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</si>
  <si>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</si>
  <si>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</si>
  <si>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</si>
  <si>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</si>
  <si>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</si>
  <si>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</si>
  <si>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</si>
  <si>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</si>
  <si>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</si>
  <si>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</si>
  <si>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</si>
  <si>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</si>
  <si>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</si>
  <si>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</si>
  <si>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</si>
  <si>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</si>
  <si>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</si>
  <si>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</si>
  <si>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</si>
  <si>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</si>
  <si>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</si>
  <si>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</si>
  <si>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</si>
  <si>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</si>
  <si>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</si>
  <si>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</si>
  <si>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</si>
  <si>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</si>
  <si>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</si>
  <si>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</si>
  <si>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</si>
  <si>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</si>
  <si>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</si>
  <si>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</si>
  <si>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</si>
  <si>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</si>
  <si>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</si>
  <si>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</si>
  <si>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</si>
  <si>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</si>
  <si>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</si>
  <si>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</si>
  <si>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</si>
  <si>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</si>
  <si>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</si>
  <si>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</si>
  <si>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</si>
  <si>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</si>
  <si>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</si>
  <si>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</si>
  <si>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</si>
  <si>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</si>
  <si>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</si>
  <si>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</si>
  <si>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</si>
  <si>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</si>
  <si>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</si>
  <si>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</si>
  <si>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</si>
  <si>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</si>
  <si>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</si>
  <si>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</si>
  <si>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</si>
  <si>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</si>
  <si>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</si>
  <si>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</si>
  <si>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</si>
  <si>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</si>
  <si>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</si>
  <si>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</si>
  <si>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</si>
  <si>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</si>
  <si>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</si>
  <si>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</si>
  <si>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</si>
  <si>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</si>
  <si>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</si>
  <si>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</si>
  <si>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</si>
  <si>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</si>
  <si>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</si>
  <si>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</si>
  <si>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</si>
  <si>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</si>
  <si>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</si>
  <si>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</si>
  <si>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</si>
  <si>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</si>
  <si>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</si>
  <si>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</si>
  <si>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</si>
  <si>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</si>
  <si>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</si>
  <si>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</si>
  <si>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</si>
  <si>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</si>
  <si>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</si>
  <si>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</si>
  <si>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</si>
  <si>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</si>
  <si>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</si>
  <si>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</si>
  <si>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</si>
  <si>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</si>
  <si>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</si>
  <si>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</si>
  <si>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</si>
  <si>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</si>
  <si>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</si>
  <si>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</si>
  <si>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</si>
  <si>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</si>
  <si>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</si>
  <si>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</si>
  <si>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</si>
  <si>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</si>
  <si>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</si>
  <si>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</si>
  <si>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</si>
  <si>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</si>
  <si>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</si>
  <si>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</si>
  <si>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</si>
  <si>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</si>
  <si>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</si>
  <si>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</si>
  <si>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</si>
  <si>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</si>
  <si>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</si>
  <si>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</si>
  <si>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</si>
  <si>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</si>
  <si>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</si>
  <si>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</si>
  <si>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</si>
  <si>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</si>
  <si>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</si>
  <si>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</si>
  <si>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</si>
  <si>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</si>
  <si>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</si>
  <si>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</si>
  <si>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</si>
  <si>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</si>
  <si>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</si>
  <si>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</si>
  <si>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</si>
  <si>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</si>
  <si>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</si>
  <si>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</si>
  <si>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</si>
  <si>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</si>
  <si>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</si>
  <si>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</si>
  <si>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</si>
  <si>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</si>
  <si>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</si>
  <si>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</si>
  <si>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</si>
  <si>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</si>
  <si>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</si>
  <si>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</si>
  <si>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</si>
  <si>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</si>
  <si>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</si>
  <si>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</si>
  <si>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</si>
  <si>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</si>
  <si>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</si>
  <si>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</si>
  <si>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</si>
  <si>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</si>
  <si>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</si>
  <si>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</si>
  <si>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</si>
  <si>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</si>
  <si>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</si>
  <si>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</si>
  <si>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</si>
  <si>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</si>
  <si>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</si>
  <si>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</si>
  <si>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</si>
  <si>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</si>
  <si>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</si>
  <si>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</si>
  <si>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</si>
  <si>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</si>
  <si>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</si>
  <si>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</si>
  <si>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</si>
  <si>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</si>
  <si>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</si>
  <si>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</si>
  <si>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</si>
  <si>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</si>
  <si>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</si>
  <si>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</si>
  <si>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</si>
  <si>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</si>
  <si>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</si>
  <si>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</si>
  <si>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</si>
  <si>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</si>
  <si>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</si>
  <si>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</si>
  <si>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</si>
  <si>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</si>
  <si>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</si>
  <si>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</si>
  <si>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</si>
  <si>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</si>
  <si>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</si>
  <si>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</si>
  <si>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</si>
  <si>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</si>
  <si>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</si>
  <si>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</si>
  <si>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</si>
  <si>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</si>
  <si>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</si>
  <si>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</si>
  <si>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</si>
  <si>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</si>
  <si>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</si>
  <si>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Subcategory </t>
  </si>
  <si>
    <t>Column Labels</t>
  </si>
  <si>
    <t>Grand Total</t>
  </si>
  <si>
    <t>Row Labels</t>
  </si>
  <si>
    <t>(All)</t>
  </si>
  <si>
    <t>Count of outcomes</t>
  </si>
  <si>
    <t>Date Created Conversion</t>
  </si>
  <si>
    <t>Date ended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</si>
  <si>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</si>
  <si>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</si>
  <si>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</si>
  <si>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</si>
  <si>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</si>
  <si>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</si>
  <si>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</si>
  <si>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</si>
  <si>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</si>
  <si>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</si>
  <si>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</si>
  <si>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</si>
  <si>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Years</t>
  </si>
  <si>
    <t>Name</t>
  </si>
  <si>
    <t>Blurb</t>
  </si>
  <si>
    <t>Goal</t>
  </si>
  <si>
    <t>Pledged</t>
  </si>
  <si>
    <t xml:space="preserve">Average Donation </t>
  </si>
  <si>
    <t>Number of backers</t>
  </si>
  <si>
    <t>Succsessful</t>
  </si>
  <si>
    <t>Failed</t>
  </si>
  <si>
    <t>Mean Goal</t>
  </si>
  <si>
    <t>Median Goal</t>
  </si>
  <si>
    <t xml:space="preserve">Mean Pledged </t>
  </si>
  <si>
    <t xml:space="preserve">Median Pledged </t>
  </si>
  <si>
    <t>Standard Devian of Pledged</t>
  </si>
  <si>
    <t xml:space="preserve">Upper Quartile of Pledged </t>
  </si>
  <si>
    <t>Lower Quartile of Pledged</t>
  </si>
  <si>
    <t xml:space="preserve">IQR of Pledged </t>
  </si>
  <si>
    <t>Standard Devian of Goal</t>
  </si>
  <si>
    <t xml:space="preserve">Upper Quartile of Goal 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</si>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</sst>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[$-F800]dddd\,\ mmmm\ dd\,\ yyyy"/>
    <numFmt numFmtId="178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0" fillId="0" borderId="0" xfId="0" applyNumberFormat="1"/>
    <xf numFmtId="0" fontId="1" fillId="0" borderId="0" xfId="0" applyFont="1"/>
    <xf numFmtId="178" fontId="1" fillId="0" borderId="0" xfId="0" applyNumberFormat="1" applyFont="1"/>
    <xf numFmtId="178" fontId="0" fillId="0" borderId="0" xfId="0" applyNumberFormat="1"/>
    <xf numFmtId="178" fontId="3" fillId="0" borderId="0" xfId="0" applyNumberFormat="1" applyFont="1"/>
  </cellXfs>
  <cellStyles count="2">
    <cellStyle name="Normal" xfId="0" builtinId="0"/>
    <cellStyle name="Percent" xfId="1" builtinId="5"/>
  </cellStyles>
  <dxfs count="17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B15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 1 project working.xlsx]Outcomes by partent category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Parent Category</a:t>
            </a:r>
            <a:endParaRPr lang="en-US"/>
          </a:p>
        </c:rich>
      </c:tx>
      <c:layout>
        <c:manualLayout>
          <c:xMode val="edge"/>
          <c:yMode val="edge"/>
          <c:x val="0.29134332288731474"/>
          <c:y val="5.9497002204857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partent 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2-42DF-A64B-223B893C5AC7}"/>
            </c:ext>
          </c:extLst>
        </c:ser>
        <c:ser>
          <c:idx val="1"/>
          <c:order val="1"/>
          <c:tx>
            <c:strRef>
              <c:f>'Outcomes by partent 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2-42DF-A64B-223B893C5AC7}"/>
            </c:ext>
          </c:extLst>
        </c:ser>
        <c:ser>
          <c:idx val="2"/>
          <c:order val="2"/>
          <c:tx>
            <c:strRef>
              <c:f>'Outcomes by partent 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2-42DF-A64B-223B893C5AC7}"/>
            </c:ext>
          </c:extLst>
        </c:ser>
        <c:ser>
          <c:idx val="3"/>
          <c:order val="3"/>
          <c:tx>
            <c:strRef>
              <c:f>'Outcomes by partent 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2-42DF-A64B-223B893C5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3151280"/>
        <c:axId val="1908498816"/>
      </c:barChart>
      <c:catAx>
        <c:axId val="185315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498816"/>
        <c:crosses val="autoZero"/>
        <c:auto val="1"/>
        <c:lblAlgn val="ctr"/>
        <c:lblOffset val="100"/>
        <c:noMultiLvlLbl val="0"/>
      </c:catAx>
      <c:valAx>
        <c:axId val="19084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15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 1 project working.xlsx]Outcomes by partent category 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3178263342082240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partent 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D-40E9-AD9C-17DB06081527}"/>
            </c:ext>
          </c:extLst>
        </c:ser>
        <c:ser>
          <c:idx val="1"/>
          <c:order val="1"/>
          <c:tx>
            <c:strRef>
              <c:f>'Outcomes by partent 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D-40E9-AD9C-17DB06081527}"/>
            </c:ext>
          </c:extLst>
        </c:ser>
        <c:ser>
          <c:idx val="2"/>
          <c:order val="2"/>
          <c:tx>
            <c:strRef>
              <c:f>'Outcomes by partent 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8D-40E9-AD9C-17DB06081527}"/>
            </c:ext>
          </c:extLst>
        </c:ser>
        <c:ser>
          <c:idx val="3"/>
          <c:order val="3"/>
          <c:tx>
            <c:strRef>
              <c:f>'Outcomes by partent 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partent category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partent category 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8D-40E9-AD9C-17DB06081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134384"/>
        <c:axId val="1851875040"/>
      </c:barChart>
      <c:catAx>
        <c:axId val="4913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75040"/>
        <c:crosses val="autoZero"/>
        <c:auto val="1"/>
        <c:lblAlgn val="ctr"/>
        <c:lblOffset val="100"/>
        <c:noMultiLvlLbl val="0"/>
      </c:catAx>
      <c:valAx>
        <c:axId val="185187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 1 project working.xlsx]Outcomes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2-4E37-A81B-0AA53D0C5FD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39</c:v>
                </c:pt>
                <c:pt idx="1">
                  <c:v>46</c:v>
                </c:pt>
                <c:pt idx="2">
                  <c:v>45</c:v>
                </c:pt>
                <c:pt idx="3">
                  <c:v>29</c:v>
                </c:pt>
                <c:pt idx="4">
                  <c:v>54</c:v>
                </c:pt>
                <c:pt idx="5">
                  <c:v>51</c:v>
                </c:pt>
                <c:pt idx="6">
                  <c:v>60</c:v>
                </c:pt>
                <c:pt idx="7">
                  <c:v>37</c:v>
                </c:pt>
                <c:pt idx="8">
                  <c:v>38</c:v>
                </c:pt>
                <c:pt idx="9">
                  <c:v>32</c:v>
                </c:pt>
                <c:pt idx="10">
                  <c:v>37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32-4E37-A81B-0AA53D0C5FD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32-4E37-A81B-0AA53D0C5FD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76</c:v>
                </c:pt>
                <c:pt idx="1">
                  <c:v>76</c:v>
                </c:pt>
                <c:pt idx="2">
                  <c:v>62</c:v>
                </c:pt>
                <c:pt idx="3">
                  <c:v>77</c:v>
                </c:pt>
                <c:pt idx="4">
                  <c:v>75</c:v>
                </c:pt>
                <c:pt idx="5">
                  <c:v>71</c:v>
                </c:pt>
                <c:pt idx="6">
                  <c:v>77</c:v>
                </c:pt>
                <c:pt idx="7">
                  <c:v>83</c:v>
                </c:pt>
                <c:pt idx="8">
                  <c:v>68</c:v>
                </c:pt>
                <c:pt idx="9">
                  <c:v>61</c:v>
                </c:pt>
                <c:pt idx="10">
                  <c:v>66</c:v>
                </c:pt>
                <c:pt idx="11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32-4E37-A81B-0AA53D0C5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6716096"/>
        <c:axId val="42543440"/>
      </c:lineChart>
      <c:catAx>
        <c:axId val="184671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3440"/>
        <c:crosses val="autoZero"/>
        <c:auto val="1"/>
        <c:lblAlgn val="ctr"/>
        <c:lblOffset val="100"/>
        <c:noMultiLvlLbl val="0"/>
      </c:catAx>
      <c:valAx>
        <c:axId val="4254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1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E148173-AE09-4CF7-9584-DF7CE98B6A1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5715C4-A5D0-41B9-8699-5A218593DEC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3C922D8-79D0-4CA7-9DC7-3FC1B0E4B48D}">
  <sheetPr codeName="Chart9"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0</xdr:row>
      <xdr:rowOff>14287</xdr:rowOff>
    </xdr:from>
    <xdr:to>
      <xdr:col>16</xdr:col>
      <xdr:colOff>361950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B133C-62B6-4C13-950F-E045915FA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0</xdr:rowOff>
    </xdr:from>
    <xdr:to>
      <xdr:col>13</xdr:col>
      <xdr:colOff>476250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0697DE-4330-44ED-A550-FA86A68D6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0</xdr:row>
      <xdr:rowOff>61911</xdr:rowOff>
    </xdr:from>
    <xdr:to>
      <xdr:col>16</xdr:col>
      <xdr:colOff>600074</xdr:colOff>
      <xdr:row>21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CA3F3-E04C-419E-9965-A29DDD672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91C2F28-0155-412C-B441-DDC99BDD4B8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3C8620A-13B4-49D6-9494-CA47263BE67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33.510829513885" createdVersion="6" refreshedVersion="6" minRefreshableVersion="3" recordCount="4114" xr:uid="{FA08000F-24D9-423C-9AE2-1707C03D13E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33.524066435188" createdVersion="6" refreshedVersion="6" minRefreshableVersion="3" recordCount="4114" xr:uid="{15451812-8671-444D-AB8C-E40B9913D2B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Date Created Conversion" numFmtId="0">
      <sharedItems containsNonDate="0" containsDate="1" containsString="0" containsBlank="1" minDate="2009-08-25T15:26:54" maxDate="2017-03-15T15:30:07" count="1394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</sharedItems>
      <fieldGroup par="20" base="17">
        <rangePr groupBy="months" startDate="2009-08-25T15:26:54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9-26T03:59:00" maxDate="2017-05-03T19:12:00"/>
    </cacheField>
    <cacheField name="Quarters" numFmtId="0" databaseField="0">
      <fieldGroup base="17">
        <rangePr groupBy="quarters" startDate="2009-08-25T15:26:54" endDate="2017-03-15T15:30:07"/>
        <groupItems count="6">
          <s v="&lt;8/25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8-25T15:26:54" endDate="2017-03-15T15:30:07"/>
        <groupItems count="11">
          <s v="&lt;8/25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0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0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0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0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0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0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0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0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0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0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0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0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0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0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0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0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0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0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0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0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0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0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0"/>
    <m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0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0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0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0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0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0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0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0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0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0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0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0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0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0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0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0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0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0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0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0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0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0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0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0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0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0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0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0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0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0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0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0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0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0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0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0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0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0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0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0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0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0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0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0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0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0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0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0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0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0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0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0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0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0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0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0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0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0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0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0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0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0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0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0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0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0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0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0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0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0"/>
    <m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0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0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0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0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1"/>
    <d v="2015-07-23T03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2"/>
    <d v="2017-03-02T14:24:4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3"/>
    <d v="2016-02-15T16:51: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4"/>
    <d v="2014-08-07T12:21:4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"/>
    <d v="2015-12-19T20:01:1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6"/>
    <d v="2016-07-29T05:35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7"/>
    <d v="2014-06-14T01:44: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8"/>
    <d v="2016-07-05T01:07:4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9"/>
    <d v="2016-04-15T21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10"/>
    <d v="2016-04-17T02:29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11"/>
    <d v="2014-06-25T01:37:5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12"/>
    <d v="2016-08-22T03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13"/>
    <d v="2014-07-16T0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14"/>
    <d v="2016-06-23T20:27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15"/>
    <d v="2014-07-13T13:59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16"/>
    <d v="2015-09-27T20:14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17"/>
    <d v="2014-06-16T05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18"/>
    <d v="2014-11-04T18:33:4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19"/>
    <d v="2014-09-17T13:00:5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20"/>
    <d v="2015-07-20T19:35:3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0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0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0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0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0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0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0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0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0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0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0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0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0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0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0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0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0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0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0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0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0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0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0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0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0"/>
    <m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0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0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0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0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0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0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0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0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0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0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0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0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0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0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0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0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0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0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0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0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0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0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0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0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0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0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0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0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0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0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0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0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0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0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0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0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0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0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0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0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0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0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0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0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0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0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0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0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0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0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0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0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0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0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0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0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0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0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0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0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0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0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0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0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0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0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0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0"/>
    <m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0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0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0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0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0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0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0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0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0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0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0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0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0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0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0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0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0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0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0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0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0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0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0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0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0"/>
    <m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0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0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0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0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0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0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0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0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0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0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0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0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0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0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0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0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0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0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0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0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0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0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0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0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0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0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0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0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0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21"/>
    <d v="2015-09-10T04:09:2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22"/>
    <d v="2014-10-19T13:01:2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23"/>
    <d v="2015-02-16T18:48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24"/>
    <d v="2015-05-21T03:26:5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25"/>
    <d v="2013-12-16T04:58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26"/>
    <d v="2013-12-26T23:54:5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27"/>
    <d v="2013-02-24T23:59: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28"/>
    <d v="2016-01-30T19:46:4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29"/>
    <d v="2009-11-01T0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30"/>
    <d v="2015-05-10T23:01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31"/>
    <d v="2014-02-23T18:43: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32"/>
    <d v="2011-12-16T01:26:3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33"/>
    <d v="2015-10-11T05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34"/>
    <d v="2013-07-31T23:32:5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35"/>
    <d v="2014-04-30T16:51:2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36"/>
    <d v="2010-10-15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37"/>
    <d v="2011-05-03T16:10:2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38"/>
    <d v="2013-06-08T00:01: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39"/>
    <d v="2012-08-25T18:11:4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40"/>
    <d v="2012-04-27T2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0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0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0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0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0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0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0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0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0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0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0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0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0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0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0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0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0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0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0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0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0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0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0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0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0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0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0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0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0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0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0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0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0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0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0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0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0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0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0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0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0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0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0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0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0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0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0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0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0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0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0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0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0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0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0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0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0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0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0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0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0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0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0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0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0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0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0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0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0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0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0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0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0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0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0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0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0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0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0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0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0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0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0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0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0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0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0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0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0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0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0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0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0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0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0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0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0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0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0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0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0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0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0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0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0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0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0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0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0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0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0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0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0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0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0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0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0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0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0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0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0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0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0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0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0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0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0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0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0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0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0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0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0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0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0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0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0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0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0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0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0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0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0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0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0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0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0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0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0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0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0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0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0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0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0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0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0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0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0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0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0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0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0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0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0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0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0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0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0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0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0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0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0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0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0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0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0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0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0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0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0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0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0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0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0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0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0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0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0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0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0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0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0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0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0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0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0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0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0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0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0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0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0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0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0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0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0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0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0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0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0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0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0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0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0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0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0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0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0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0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0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0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0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0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0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0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0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0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0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0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0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0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0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0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0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0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0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0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0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0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0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0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0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0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0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0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0"/>
    <m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0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0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0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0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0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0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0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0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41"/>
    <d v="2017-02-21T00:07: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42"/>
    <d v="2014-10-02T21:37:0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43"/>
    <d v="2017-02-09T05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44"/>
    <d v="2016-01-25T16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45"/>
    <d v="2013-03-26T08:23: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4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47"/>
    <d v="2015-04-03T0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48"/>
    <d v="2016-10-25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49"/>
    <d v="2016-04-21T22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50"/>
    <d v="2016-03-23T0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51"/>
    <d v="2017-02-14T20:00: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52"/>
    <d v="2016-12-15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53"/>
    <d v="2016-11-21T04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54"/>
    <d v="2016-03-26T17:11: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55"/>
    <d v="2015-08-11T18:31: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56"/>
    <d v="2016-12-02T07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57"/>
    <d v="2015-02-28T14:00:5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58"/>
    <d v="2015-11-14T13:2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59"/>
    <d v="2015-10-15T09:59:5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60"/>
    <d v="2015-07-06T03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0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0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0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0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0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0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0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0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0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0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0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0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0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61"/>
    <d v="2017-02-14T17:23:4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62"/>
    <d v="2014-11-18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63"/>
    <d v="2015-01-31T19:58: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64"/>
    <d v="2016-05-23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65"/>
    <d v="2016-11-22T20:28:2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66"/>
    <d v="2016-04-27T02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67"/>
    <d v="2014-12-21T01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68"/>
    <d v="2017-03-12T01:58:3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69"/>
    <d v="2017-03-07T05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70"/>
    <d v="2017-01-10T21:59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71"/>
    <d v="2016-12-10T00:00:0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72"/>
    <d v="2015-12-07T16:47: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73"/>
    <d v="2017-03-12T12:10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74"/>
    <d v="2014-02-23T12:00:5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75"/>
    <d v="2014-12-22T14:47:5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76"/>
    <d v="2014-01-05T15:38:0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77"/>
    <d v="2012-02-27T16:17: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78"/>
    <d v="2016-01-03T22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79"/>
    <d v="2015-02-04T04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80"/>
    <d v="2015-09-17T14:59:5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81"/>
    <d v="2011-07-25T06:5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82"/>
    <d v="2016-01-14T04:11: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83"/>
    <d v="2012-05-09T02:00:0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84"/>
    <d v="2011-03-12T04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85"/>
    <d v="2012-06-29T04:27:2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86"/>
    <d v="2013-09-06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87"/>
    <d v="2014-06-23T16:01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88"/>
    <d v="2012-06-26T18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89"/>
    <d v="2013-12-06T23:22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90"/>
    <d v="2009-12-01T17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91"/>
    <d v="2012-04-23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92"/>
    <d v="2012-04-18T16:44: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93"/>
    <d v="2012-09-25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94"/>
    <d v="2013-01-20T17:21:2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95"/>
    <d v="2013-01-26T22:54: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96"/>
    <d v="2012-02-23T17:33:4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97"/>
    <d v="2012-03-14T03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98"/>
    <d v="2014-03-26T19:10:3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99"/>
    <d v="2011-02-06T00:4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100"/>
    <d v="2012-06-28T17:26:5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101"/>
    <d v="2013-06-21T03:31:3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102"/>
    <d v="2013-12-31T07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103"/>
    <d v="2011-12-13T03:39:5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104"/>
    <d v="2011-01-01T04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105"/>
    <d v="2014-08-08T18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106"/>
    <d v="2012-03-10T04:02:0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107"/>
    <d v="2012-05-05T19:15:2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108"/>
    <d v="2014-08-29T0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109"/>
    <d v="2013-03-09T23:42:1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110"/>
    <d v="2013-03-21T18:03:3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111"/>
    <d v="2014-05-07T00:06:2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112"/>
    <d v="2014-04-18T23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113"/>
    <d v="2012-05-03T23:00:2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114"/>
    <d v="2012-06-07T13:14:1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115"/>
    <d v="2012-05-05T17:25: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116"/>
    <d v="2009-12-09T18:24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117"/>
    <d v="2010-02-15T05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118"/>
    <d v="2009-09-26T03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119"/>
    <d v="2013-12-15T01:58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120"/>
    <d v="2014-04-02T18:36: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121"/>
    <d v="2017-04-04T05:15:0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122"/>
    <d v="2017-04-09T20:29:2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123"/>
    <d v="2017-03-20T18:0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124"/>
    <d v="2017-03-26T20:14:4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125"/>
    <d v="2017-03-29T23:32: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126"/>
    <d v="2017-04-30T17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127"/>
    <d v="2014-08-26T22:00: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128"/>
    <d v="2015-06-14T18:45:3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129"/>
    <d v="2014-07-17T14:59:0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130"/>
    <d v="2015-12-25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131"/>
    <d v="2014-08-18T00:08: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132"/>
    <d v="2015-02-06T15:04: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133"/>
    <d v="2014-05-29T17:5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134"/>
    <d v="2014-11-05T17:34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135"/>
    <d v="2014-06-11T13:44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136"/>
    <d v="2014-03-08T22:11:3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137"/>
    <d v="2014-06-26T15:22: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138"/>
    <d v="2014-06-29T21:31: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139"/>
    <d v="2016-12-19T07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140"/>
    <d v="2016-10-30T15:25:3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141"/>
    <d v="2015-07-12T19:31:4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142"/>
    <d v="2014-10-06T05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143"/>
    <d v="2016-01-08T19:47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144"/>
    <d v="2016-06-24T17:27:4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145"/>
    <d v="2015-03-31T23:3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146"/>
    <d v="2016-10-17T19:10:3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147"/>
    <d v="2016-08-25T14:34: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148"/>
    <d v="2016-02-20T22:22: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149"/>
    <d v="2015-08-11T18:37:0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150"/>
    <d v="2017-01-03T20:12:5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151"/>
    <d v="2015-04-30T02:25:3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152"/>
    <d v="2015-06-06T15:12:3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153"/>
    <d v="2015-04-21T16:13:4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154"/>
    <d v="2015-01-10T17:21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155"/>
    <d v="2015-05-02T22:02: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156"/>
    <d v="2015-06-05T18:48: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157"/>
    <d v="2015-10-17T14:52:5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158"/>
    <d v="2015-01-31T00:39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159"/>
    <d v="2015-08-03T15:35:2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160"/>
    <d v="2016-02-07T16:5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161"/>
    <d v="2016-04-30T2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162"/>
    <d v="2014-12-11T16:31: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163"/>
    <d v="2015-12-29T00:16:4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164"/>
    <d v="2015-10-26T22:25: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165"/>
    <d v="2016-01-17T2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166"/>
    <d v="2015-10-21T12:45:3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167"/>
    <d v="2016-04-25T22:16: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168"/>
    <d v="2015-04-14T16:19:2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169"/>
    <d v="2016-02-10T19:3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170"/>
    <d v="2014-12-18T04:32:2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171"/>
    <d v="2015-06-25T18:39:5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172"/>
    <d v="2015-04-24T01:39:3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173"/>
    <d v="2015-08-29T15:53:4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174"/>
    <d v="2015-02-12T20:14: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175"/>
    <d v="2016-09-09T20:03:5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176"/>
    <d v="2015-12-10T22:12:4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177"/>
    <d v="2016-11-25T21:53: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178"/>
    <d v="2015-08-26T00:18:5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179"/>
    <d v="2015-10-05T00:23:3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180"/>
    <d v="2015-10-01T19:02:2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181"/>
    <d v="2015-04-10T22:27:2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182"/>
    <d v="2015-08-04T04:3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183"/>
    <d v="2015-02-22T01:21:4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184"/>
    <d v="2014-11-14T02:37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185"/>
    <d v="2015-08-05T16:50:3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186"/>
    <d v="2015-01-10T20:07:0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187"/>
    <d v="2016-07-22T15:02: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188"/>
    <d v="2015-01-15T19:2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189"/>
    <d v="2015-07-25T21:59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190"/>
    <d v="2015-01-04T06:17: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191"/>
    <d v="2015-03-31T18:04:0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192"/>
    <d v="2015-10-29T02:53:4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193"/>
    <d v="2015-08-08T15:33:3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194"/>
    <d v="2015-02-26T08:41:3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195"/>
    <d v="2017-01-10T08:57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196"/>
    <d v="2015-10-15T20:22:3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197"/>
    <d v="2015-01-02T21:14:1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198"/>
    <d v="2015-07-02T21:59:4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199"/>
    <d v="2014-12-18T20:28:2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0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01"/>
    <d v="2016-03-05T19:44:5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02"/>
    <d v="2015-05-13T16:18:5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03"/>
    <d v="2016-03-30T20:10:5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04"/>
    <d v="2016-01-03T00:56: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05"/>
    <d v="2016-09-03T14:02:5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06"/>
    <d v="2015-01-19T02:39: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07"/>
    <d v="2015-04-11T06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08"/>
    <d v="2014-11-06T04:22: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09"/>
    <d v="2015-08-18T21:01: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10"/>
    <d v="2015-09-07T09:47:5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11"/>
    <d v="2015-08-25T17:34:4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12"/>
    <d v="2016-11-26T18:41: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13"/>
    <d v="2014-05-31T23:3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14"/>
    <d v="2015-08-22T03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15"/>
    <d v="2016-07-15T20:42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16"/>
    <d v="2015-03-14T15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17"/>
    <d v="2014-08-10T21:13:0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18"/>
    <d v="2015-03-24T19:34: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19"/>
    <d v="2015-02-18T17:43:0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20"/>
    <d v="2014-11-10T01:41:3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21"/>
    <d v="2015-02-21T16:29:5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22"/>
    <d v="2015-03-11T16:23:5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23"/>
    <d v="2014-12-31T16:54:5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24"/>
    <d v="2014-10-27T21:25:0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25"/>
    <d v="2016-05-27T22:04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26"/>
    <d v="2015-08-08T04:0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27"/>
    <d v="2016-03-23T06:38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28"/>
    <d v="2015-03-12T17:49: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29"/>
    <d v="2017-02-05T16:44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30"/>
    <d v="2016-02-12T03:08:2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31"/>
    <d v="2016-06-28T02:23: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32"/>
    <d v="2015-03-08T05:14:5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33"/>
    <d v="2016-02-27T21:35:4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34"/>
    <d v="2015-08-04T04:27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35"/>
    <d v="2015-10-05T06:39:4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36"/>
    <d v="2016-01-29T14:46: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37"/>
    <d v="2015-03-17T18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38"/>
    <d v="2015-12-07T22:57:4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39"/>
    <d v="2015-10-18T19:38:4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40"/>
    <d v="2016-02-13T21:35: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41"/>
    <d v="2015-07-23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42"/>
    <d v="2015-03-19T15:00: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43"/>
    <d v="2014-08-15T15:00: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44"/>
    <d v="2016-05-25T18:06: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45"/>
    <d v="2015-09-26T04:33:4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46"/>
    <d v="2016-11-26T15:27:5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47"/>
    <d v="2016-11-12T04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48"/>
    <d v="2016-08-31T05:36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49"/>
    <d v="2014-11-30T04:25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50"/>
    <d v="2014-10-28T03:11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51"/>
    <d v="2017-03-05T21:48: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52"/>
    <d v="2015-12-29T2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53"/>
    <d v="2017-02-02T16:36: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54"/>
    <d v="2017-03-11T04:50:0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55"/>
    <d v="2016-04-20T18:45:5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56"/>
    <d v="2017-02-25T23:03:5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57"/>
    <d v="2016-03-24T13:27:3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58"/>
    <d v="2016-06-09T19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59"/>
    <d v="2016-03-23T14:18:0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60"/>
    <d v="2017-01-03T04:17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61"/>
    <d v="2011-10-01T03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62"/>
    <d v="2012-07-19T04:28: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63"/>
    <d v="2013-04-16T19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64"/>
    <d v="2015-09-30T19:2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65"/>
    <d v="2012-09-23T17:15:4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66"/>
    <d v="2013-05-09T02:27: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67"/>
    <d v="2012-05-10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68"/>
    <d v="2012-10-28T05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69"/>
    <d v="2011-02-08T10:18:4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70"/>
    <d v="2012-05-24T01:47: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71"/>
    <d v="2012-01-25T23:49:5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72"/>
    <d v="2010-09-04T01:03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73"/>
    <d v="2012-11-10T18:57:4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74"/>
    <d v="2010-10-11T00:16: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75"/>
    <d v="2010-07-10T2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76"/>
    <d v="2014-11-03T08:52:5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77"/>
    <d v="2012-08-12T16:35:4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78"/>
    <d v="2013-01-13T22:48:3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79"/>
    <d v="2012-07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280"/>
    <d v="2015-10-10T22:28:0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281"/>
    <d v="2012-04-30T15:30:0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282"/>
    <d v="2011-08-01T18:46: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283"/>
    <d v="2012-05-01T17:00: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284"/>
    <d v="2011-09-15T22:00:0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285"/>
    <d v="2011-10-12T23:57:5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286"/>
    <d v="2012-04-22T16:59:3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287"/>
    <d v="2012-05-27T01:59:5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288"/>
    <d v="2011-11-16T16:11:4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289"/>
    <d v="2013-05-09T16:33:5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290"/>
    <d v="2012-06-23T05:27:5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291"/>
    <d v="2011-01-16T01:51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292"/>
    <d v="2012-06-16T09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293"/>
    <d v="2013-04-29T04:02:2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294"/>
    <d v="2012-05-23T15:29:0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295"/>
    <d v="2012-06-06T22:42:5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296"/>
    <d v="2013-03-29T22:54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297"/>
    <d v="2011-08-05T21:05: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298"/>
    <d v="2015-01-27T23:13: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299"/>
    <d v="2012-12-31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0"/>
    <d v="2012-06-23T18:32:5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1"/>
    <d v="2015-09-27T18:38: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"/>
    <d v="2014-09-21T19:48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3"/>
    <d v="2016-06-07T21:06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4"/>
    <d v="2014-11-15T01:22: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5"/>
    <d v="2015-03-14T00:20:1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6"/>
    <d v="2015-10-03T2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7"/>
    <d v="2015-05-11T01:45:0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8"/>
    <d v="2014-08-14T22:50:3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9"/>
    <d v="2015-04-20T18:25:4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10"/>
    <d v="2015-05-14T23:56: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11"/>
    <d v="2016-02-01T10:43:3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12"/>
    <d v="2014-12-13T21:02:4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13"/>
    <d v="2017-02-26T00:09: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14"/>
    <d v="2014-08-20T09:21: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15"/>
    <d v="2015-02-22T20:09: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16"/>
    <d v="2014-11-29T16:40:5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17"/>
    <d v="2015-03-19T18:15:3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18"/>
    <d v="2014-11-13T17:20:2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19"/>
    <d v="2014-07-19T03:43:2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20"/>
    <d v="2016-10-15T19:21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21"/>
    <d v="2015-10-13T23:13: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22"/>
    <d v="2016-04-22T14:52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23"/>
    <d v="2014-11-18T00:24:5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24"/>
    <d v="2014-12-21T04:3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25"/>
    <d v="2012-06-28T20:16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26"/>
    <d v="2014-12-08T04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27"/>
    <d v="2013-10-18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28"/>
    <d v="2015-08-20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29"/>
    <d v="2012-03-25T00:56: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30"/>
    <d v="2015-04-20T04:5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31"/>
    <d v="2015-08-15T03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32"/>
    <d v="2012-08-16T20:22:4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33"/>
    <d v="2013-03-01T18:01:0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34"/>
    <d v="2010-01-01T06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35"/>
    <d v="2014-12-01T19:59:0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36"/>
    <d v="2013-07-30T02:32:4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37"/>
    <d v="2011-08-01T15:34: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38"/>
    <d v="2013-02-24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39"/>
    <d v="2015-02-02T21:39:1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40"/>
    <d v="2011-10-29T16:12:0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41"/>
    <d v="2013-09-26T10:46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42"/>
    <d v="2013-10-01T03:59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43"/>
    <d v="2011-01-02T03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44"/>
    <d v="2012-07-08T12:29:2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45"/>
    <d v="2015-02-27T00:3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46"/>
    <d v="2013-10-05T05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47"/>
    <d v="2012-04-04T17:33: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48"/>
    <d v="2016-09-30T04:27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49"/>
    <d v="2013-05-31T17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50"/>
    <d v="2015-10-08T03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51"/>
    <d v="2012-03-21T20:48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52"/>
    <d v="2017-03-05T19:26: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53"/>
    <d v="2012-09-21T04:46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54"/>
    <d v="2015-06-01T03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55"/>
    <d v="2012-05-28T15:43:1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56"/>
    <d v="2012-12-24T23:47: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57"/>
    <d v="2014-05-15T17:53: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58"/>
    <d v="2015-05-01T13:5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59"/>
    <d v="2011-11-15T19:37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60"/>
    <d v="2015-03-06T22:49:3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61"/>
    <d v="2015-10-13T12:41: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62"/>
    <d v="2016-10-11T12:35: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63"/>
    <d v="2015-07-30T03:20:5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64"/>
    <d v="2014-08-01T00:58: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65"/>
    <d v="2016-05-09T20:5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66"/>
    <d v="2014-08-21T23:32: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67"/>
    <d v="2015-04-23T21:05: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68"/>
    <d v="2016-09-01T15:59:5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69"/>
    <d v="2015-09-17T02:31:5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70"/>
    <d v="2017-02-08T21:40:3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71"/>
    <d v="2016-05-19T08:12:0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72"/>
    <d v="2015-04-13T02:51: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73"/>
    <d v="2014-08-23T14:12:2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74"/>
    <d v="2016-05-18T19:49:0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75"/>
    <d v="2015-01-12T02:36: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76"/>
    <d v="2015-04-10T23:14:0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77"/>
    <d v="2014-08-04T19:41:3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78"/>
    <d v="2015-10-09T1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79"/>
    <d v="2014-09-15T19:55:0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80"/>
    <d v="2015-05-16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81"/>
    <d v="2015-11-16T16:04:5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82"/>
    <d v="2016-10-29T23:43:5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83"/>
    <d v="2015-03-16T17:28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84"/>
    <d v="2015-06-15T04:09:2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85"/>
    <d v="2014-07-05T23:07:1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86"/>
    <d v="2015-12-25T07:55:3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87"/>
    <d v="2015-12-30T16:12:3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88"/>
    <d v="2015-03-31T13:14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89"/>
    <d v="2016-03-23T11:52:0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90"/>
    <d v="2016-01-26T14:08: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91"/>
    <d v="2016-03-13T20:45:2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92"/>
    <d v="2014-10-05T19:13:4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93"/>
    <d v="2015-04-25T20:17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94"/>
    <d v="2014-08-07T23:13:4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95"/>
    <d v="2017-02-24T05:51:4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96"/>
    <d v="2014-08-07T15:56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97"/>
    <d v="2016-06-19T08:11:5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98"/>
    <d v="2015-09-23T20:10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99"/>
    <d v="2014-08-03T18:05:47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400"/>
    <d v="2016-03-25T20:36:4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401"/>
    <d v="2012-09-13T03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402"/>
    <d v="2014-11-12T21:2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403"/>
    <d v="2013-12-23T21:54:1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404"/>
    <d v="2012-04-29T01:13:4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405"/>
    <d v="2016-06-17T12:59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406"/>
    <d v="2014-04-29T17:06:2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407"/>
    <d v="2015-08-12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408"/>
    <d v="2017-03-15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409"/>
    <d v="2012-07-15T05:42:3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410"/>
    <d v="2016-08-22T06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411"/>
    <d v="2017-01-02T22:59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412"/>
    <d v="2015-01-09T03:26: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413"/>
    <d v="2012-09-21T19:38: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414"/>
    <d v="2014-04-30T0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415"/>
    <d v="2016-04-30T12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416"/>
    <d v="2015-08-25T23:52: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417"/>
    <d v="2014-10-20T20:59:1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418"/>
    <d v="2015-12-01T20:01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419"/>
    <d v="2015-10-23T11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420"/>
    <d v="2015-10-11T01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421"/>
    <d v="2015-05-21T17:56: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422"/>
    <d v="2016-12-30T17:50: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423"/>
    <d v="2016-12-02T06:09: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424"/>
    <d v="2012-09-13T10:07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425"/>
    <d v="2016-11-09T20:26:4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426"/>
    <d v="2015-06-03T15:04: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427"/>
    <d v="2015-11-26T20:54:2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428"/>
    <d v="2014-11-30T23:11:0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429"/>
    <d v="2015-05-14T12:55: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430"/>
    <d v="2016-06-30T1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431"/>
    <d v="2015-08-30T04:03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432"/>
    <d v="2016-05-29T01:28:5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433"/>
    <d v="2014-02-27T23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434"/>
    <d v="2016-09-29T15:45: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435"/>
    <d v="2015-03-09T21:49: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436"/>
    <d v="2016-10-16T01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437"/>
    <d v="2016-10-12T13:11: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438"/>
    <d v="2015-01-15T21:54:5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439"/>
    <d v="2015-02-19T20:45:4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440"/>
    <d v="2015-06-08T03:51: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441"/>
    <d v="2014-09-15T20:0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442"/>
    <d v="2016-07-15T06:57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443"/>
    <d v="2016-12-21T07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444"/>
    <d v="2017-03-10T19:00:3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445"/>
    <d v="2014-11-08T21:13: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446"/>
    <d v="2015-09-09T07:31:0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447"/>
    <d v="2015-08-14T06:16:5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448"/>
    <d v="2016-03-09T17:09:2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449"/>
    <d v="2016-02-01T23:55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450"/>
    <d v="2016-12-21T14:59: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451"/>
    <d v="2015-12-17T19:20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452"/>
    <d v="2014-12-10T03:48:4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453"/>
    <d v="2014-06-13T04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454"/>
    <d v="2015-04-21T13:25:2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455"/>
    <d v="2016-02-09T2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456"/>
    <d v="2017-03-12T1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457"/>
    <d v="2016-08-03T01:3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458"/>
    <d v="2016-07-30T21:13: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459"/>
    <d v="2015-04-18T01:40: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460"/>
    <d v="2015-11-24T18:06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461"/>
    <d v="2013-10-25T23:00: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462"/>
    <d v="2015-08-21T17:55:1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463"/>
    <d v="2015-09-04T15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464"/>
    <d v="2015-12-09T06:59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465"/>
    <d v="2015-05-04T21:29:3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466"/>
    <d v="2015-09-2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467"/>
    <d v="2016-02-10T22:13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468"/>
    <d v="2015-11-09T14:32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469"/>
    <d v="2016-01-10T00:51:3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470"/>
    <d v="2014-07-29T00:29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471"/>
    <d v="2014-12-19T19:38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472"/>
    <d v="2015-12-28T0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473"/>
    <d v="2014-10-29T22:45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474"/>
    <d v="2016-07-05T04:59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475"/>
    <d v="2014-11-10T21:34:4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476"/>
    <d v="2016-05-22T14:59:3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477"/>
    <d v="2014-07-03T00:42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478"/>
    <d v="2015-09-24T19:09: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479"/>
    <d v="2015-02-28T00:01:3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480"/>
    <d v="2016-04-06T04:04:5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481"/>
    <d v="2014-07-10T21:29: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482"/>
    <d v="2014-11-2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483"/>
    <d v="2015-03-01T18:07: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484"/>
    <d v="2014-08-09T21:57:0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485"/>
    <d v="2015-04-27T15:42: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486"/>
    <d v="2014-09-30T23:23:4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487"/>
    <d v="2015-06-29T15:21:5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488"/>
    <d v="2015-02-24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489"/>
    <d v="2016-07-30T23:04: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490"/>
    <d v="2015-06-03T02:31: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491"/>
    <d v="2015-05-10T17:22:3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492"/>
    <d v="2015-03-25T07:01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493"/>
    <d v="2014-08-13T03:19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494"/>
    <d v="2014-09-26T03:22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495"/>
    <d v="2015-04-14T03:21:5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496"/>
    <d v="2014-12-25T20:16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497"/>
    <d v="2015-08-02T22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498"/>
    <d v="2014-06-27T21:33:2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499"/>
    <d v="2014-08-08T21:31:0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500"/>
    <d v="2014-09-18T20:59: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501"/>
    <d v="2017-04-07T17:35:3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502"/>
    <d v="2017-04-05T18:14:3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503"/>
    <d v="2017-03-22T15:33:5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504"/>
    <d v="2017-04-05T19:41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505"/>
    <d v="2017-03-24T20:59: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506"/>
    <d v="2014-10-16T06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507"/>
    <d v="2013-05-27T06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508"/>
    <d v="2016-07-21T16:45:2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509"/>
    <d v="2016-10-04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510"/>
    <d v="2014-08-09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511"/>
    <d v="2014-06-20T22:01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512"/>
    <d v="2013-07-13T18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513"/>
    <d v="2015-12-24T15:41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514"/>
    <d v="2016-10-14T2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515"/>
    <d v="2016-02-21T09:33:4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516"/>
    <d v="2015-10-08T07:59:5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517"/>
    <d v="2014-12-06T22:57: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518"/>
    <d v="2016-05-03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519"/>
    <d v="2016-04-17T23:44:5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520"/>
    <d v="2016-11-11T12:10:5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521"/>
    <d v="2013-09-06T19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522"/>
    <d v="2017-01-29T20:34:1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523"/>
    <d v="2014-12-31T21:08:0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524"/>
    <d v="2015-08-15T07:50:5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525"/>
    <d v="2017-03-01T17:52: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526"/>
    <d v="2016-04-22T13:55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527"/>
    <d v="2015-08-07T16:14:2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528"/>
    <d v="2015-12-30T14:23:5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529"/>
    <d v="2015-05-01T05:46: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530"/>
    <d v="2013-04-22T12:59:3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531"/>
    <d v="2014-10-18T04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532"/>
    <d v="2013-05-28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533"/>
    <d v="2015-04-10T05:32:5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534"/>
    <d v="2016-10-13T21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535"/>
    <d v="2013-03-13T2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536"/>
    <d v="2014-04-23T15:59: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537"/>
    <d v="2014-01-15T19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538"/>
    <d v="2016-11-06T03:26:4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539"/>
    <d v="2014-05-05T21:18:3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540"/>
    <d v="2015-03-11T23:45: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541"/>
    <d v="2014-10-20T02:07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542"/>
    <d v="2012-05-15T17:16:2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543"/>
    <d v="2016-10-19T07:53: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544"/>
    <d v="2012-02-29T01:29:5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545"/>
    <d v="2012-07-14T23:42:4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546"/>
    <d v="2014-08-29T18:45: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547"/>
    <d v="2012-06-16T03:1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548"/>
    <d v="2016-09-02T17:03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549"/>
    <d v="2015-04-04T18:10:3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550"/>
    <d v="2012-06-30T2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551"/>
    <d v="2014-06-17T21:17: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552"/>
    <d v="2011-12-18T18:21:4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553"/>
    <d v="2012-08-26T21:37:0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554"/>
    <d v="2014-09-11T15:15:5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555"/>
    <d v="2015-04-08T18:58:4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556"/>
    <d v="2014-01-11T21:36:4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557"/>
    <d v="2016-08-06T15:45:3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558"/>
    <d v="2016-10-10T10:36: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559"/>
    <d v="2016-07-16T08:47: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560"/>
    <d v="2013-06-20T11:04:1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561"/>
    <d v="2013-01-03T01:31: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562"/>
    <d v="2012-03-18T23:53: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563"/>
    <d v="2013-05-24T13:54:4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564"/>
    <d v="2012-05-30T19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565"/>
    <d v="2012-10-28T13:53:4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566"/>
    <d v="2011-08-11T16:01:5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567"/>
    <d v="2015-08-16T23:00:5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568"/>
    <d v="2012-03-29T13:45: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569"/>
    <d v="2014-06-05T19:49:5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570"/>
    <d v="2014-03-18T15:55: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571"/>
    <d v="2013-02-01T17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572"/>
    <d v="2013-10-05T20:51: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573"/>
    <d v="2016-04-24T20:45:2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574"/>
    <d v="2013-03-08T03:02:0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575"/>
    <d v="2011-12-16T00:19: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576"/>
    <d v="2015-06-12T07:07:5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577"/>
    <d v="2015-07-17T16:03: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578"/>
    <d v="2014-08-25T23:28: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579"/>
    <d v="2015-11-22T15:03:4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580"/>
    <d v="2017-03-10T10:44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581"/>
    <d v="2015-02-12T07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582"/>
    <d v="2015-02-17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583"/>
    <d v="2015-04-23T12:50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584"/>
    <d v="2014-10-29T18:54: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585"/>
    <d v="2016-08-05T2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586"/>
    <d v="2014-07-09T13:39:4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587"/>
    <d v="2014-07-18T04:45:5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588"/>
    <d v="2016-07-29T16:50:4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589"/>
    <d v="2015-03-12T04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590"/>
    <d v="2015-02-11T22:31:4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591"/>
    <d v="2016-09-09T04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592"/>
    <d v="2015-08-12T05:32:3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593"/>
    <d v="2015-07-21T10:03:2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594"/>
    <d v="2016-03-03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595"/>
    <d v="2014-06-06T2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596"/>
    <d v="2014-07-05T12:40:2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597"/>
    <d v="2014-07-08T22:34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598"/>
    <d v="2015-07-31T16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599"/>
    <d v="2016-06-17T16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600"/>
    <d v="2015-01-04T13:16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601"/>
    <d v="2014-10-10T1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602"/>
    <d v="2015-08-06T15:31: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603"/>
    <d v="2015-07-16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604"/>
    <d v="2014-09-29T10:53: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605"/>
    <d v="2015-08-22T12:07:5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606"/>
    <d v="2015-08-05T11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607"/>
    <d v="2015-06-29T20:57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608"/>
    <d v="2015-08-22T20:18: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609"/>
    <d v="2016-03-30T14:3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610"/>
    <d v="2014-06-01T03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611"/>
    <d v="2015-02-23T11:55:0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612"/>
    <d v="2015-04-06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613"/>
    <d v="2016-12-14T17:49:2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614"/>
    <d v="2015-05-09T09:35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615"/>
    <d v="2016-08-07T18:38:2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616"/>
    <d v="2015-08-02T16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617"/>
    <d v="2015-02-28T15:14: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618"/>
    <d v="2015-09-23T14:21:2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619"/>
    <d v="2015-06-14T12:36:4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620"/>
    <d v="2016-02-26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621"/>
    <d v="2014-09-23T22:08:5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622"/>
    <d v="2015-03-27T15:24: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623"/>
    <d v="2015-03-31T22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624"/>
    <d v="2015-06-13T01:43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625"/>
    <d v="2015-12-04T19:01:2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626"/>
    <d v="2015-07-10T0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627"/>
    <d v="2016-06-03T16:3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628"/>
    <d v="2015-10-02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629"/>
    <d v="2016-06-02T10:25:1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630"/>
    <d v="2014-05-12T03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631"/>
    <d v="2015-07-16T19:47: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632"/>
    <d v="2014-11-23T22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633"/>
    <d v="2015-10-11T02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634"/>
    <d v="2015-01-30T23:02: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635"/>
    <d v="2015-12-05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636"/>
    <d v="2017-02-18T04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637"/>
    <d v="2015-12-09T22:48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638"/>
    <d v="2014-08-13T22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639"/>
    <d v="2014-08-25T04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640"/>
    <d v="2015-03-18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641"/>
    <d v="2015-12-13T18:44: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642"/>
    <d v="2014-06-21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643"/>
    <d v="2016-06-13T04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644"/>
    <d v="2017-01-04T13:06:2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645"/>
    <d v="2015-06-08T00:23:5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646"/>
    <d v="2015-05-29T16:36:3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647"/>
    <d v="2016-05-23T19:21:0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648"/>
    <d v="2015-05-29T15:34: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649"/>
    <d v="2016-04-23T10:16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650"/>
    <d v="2014-09-06T00:10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651"/>
    <d v="2016-01-29T23:17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652"/>
    <d v="2014-06-21T01:05:0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653"/>
    <d v="2014-09-14T04:34:5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654"/>
    <d v="2015-05-07T17:11: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655"/>
    <d v="2016-01-29T23:34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656"/>
    <d v="2015-08-08T21:34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657"/>
    <d v="2017-02-20T18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658"/>
    <d v="2014-12-05T11:2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659"/>
    <d v="2015-10-16T08:41:4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660"/>
    <d v="2016-06-19T19:12:5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661"/>
    <d v="2015-09-24T14:10:4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662"/>
    <d v="2014-06-24T18:57: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663"/>
    <d v="2014-09-09T16:12:0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664"/>
    <d v="2015-07-17T13:18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665"/>
    <d v="2015-01-06T02:44:1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666"/>
    <d v="2016-10-14T22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667"/>
    <d v="2016-07-04T04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668"/>
    <d v="2016-10-05T19:50:5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669"/>
    <d v="2016-07-19T14:14: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670"/>
    <d v="2014-05-17T04:32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671"/>
    <d v="2014-12-21T17:43:3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672"/>
    <d v="2015-06-20T02:47:1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673"/>
    <d v="2015-01-28T19:37: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674"/>
    <d v="2017-01-17T20:16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675"/>
    <d v="2016-05-05T03:04: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676"/>
    <d v="2015-07-16T17:51:1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677"/>
    <d v="2016-11-30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678"/>
    <d v="2015-07-03T14:46:3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679"/>
    <d v="2016-01-20T17:24: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680"/>
    <d v="2015-08-20T17:05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681"/>
    <d v="2014-12-03T15:20: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682"/>
    <d v="2016-05-01T14:18:3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683"/>
    <d v="2016-02-06T04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684"/>
    <d v="2014-12-05T17:27: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685"/>
    <d v="2015-03-14T00:50:0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686"/>
    <d v="2015-09-19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687"/>
    <d v="2015-01-11T10:15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688"/>
    <d v="2014-10-18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689"/>
    <d v="2014-08-29T20:43: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690"/>
    <d v="2014-08-09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691"/>
    <d v="2016-04-15T20:12: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692"/>
    <d v="2014-08-25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693"/>
    <d v="2015-01-09T0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694"/>
    <d v="2015-04-03T22:40: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695"/>
    <d v="2014-06-22T21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696"/>
    <d v="2016-12-12T06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697"/>
    <d v="2015-10-11T15:29:0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698"/>
    <d v="2015-10-31T15:57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699"/>
    <d v="2016-07-24T01:52:3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700"/>
    <d v="2014-08-09T05:37: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701"/>
    <d v="2015-02-07T21:42:1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702"/>
    <d v="2015-08-24T10:33:1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703"/>
    <d v="2015-09-09T04:00: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704"/>
    <d v="2014-11-09T12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705"/>
    <d v="2016-09-07T01:21:5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706"/>
    <d v="2015-08-01T0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707"/>
    <d v="2016-05-14T21:03:5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708"/>
    <d v="2016-06-08T17:33: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709"/>
    <d v="2014-11-25T19:46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710"/>
    <d v="2015-06-12T20:11: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711"/>
    <d v="2015-06-27T18:27:0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712"/>
    <d v="2016-01-15T03:09:3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713"/>
    <d v="2014-09-06T22:08:5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714"/>
    <d v="2015-03-14T20:46: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715"/>
    <d v="2016-03-16T08:33: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716"/>
    <d v="2014-05-19T11:26: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717"/>
    <d v="2015-09-16T05:37:2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718"/>
    <d v="2015-10-29T15:06:4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719"/>
    <d v="2014-08-05T14:52:0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720"/>
    <d v="2015-03-25T18:01: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721"/>
    <d v="2014-09-25T21:16:4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722"/>
    <d v="2015-05-18T20:58:4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723"/>
    <d v="2015-01-24T0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724"/>
    <d v="2015-05-09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725"/>
    <d v="2014-09-11T14:01:0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726"/>
    <d v="2015-02-23T18:22:5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727"/>
    <d v="2014-07-15T05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728"/>
    <d v="2016-03-04T23:57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729"/>
    <d v="2014-05-25T13:32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730"/>
    <d v="2015-05-07T14:01:0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731"/>
    <d v="2014-09-15T06:0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732"/>
    <d v="2015-02-21T11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733"/>
    <d v="2016-06-04T22:57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734"/>
    <d v="2014-06-15T15:16:0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735"/>
    <d v="2016-08-29T17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736"/>
    <d v="2014-10-13T04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737"/>
    <d v="2014-07-13T10:58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738"/>
    <d v="2015-01-30T16:53:3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739"/>
    <d v="2014-08-28T01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740"/>
    <d v="2015-01-18T18:33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741"/>
    <d v="2015-03-01T23:02:3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742"/>
    <d v="2015-12-16T20:18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743"/>
    <d v="2015-04-13T03:06:2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744"/>
    <d v="2015-06-07T21:56:3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745"/>
    <d v="2015-05-24T03:21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746"/>
    <d v="2016-08-15T12:44:5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747"/>
    <d v="2016-11-24T17:11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748"/>
    <d v="2015-06-02T15:34:5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749"/>
    <d v="2015-11-19T20:45: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750"/>
    <d v="2016-01-23T08:45:5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751"/>
    <d v="2014-10-05T19:16: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752"/>
    <d v="2016-10-17T04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753"/>
    <d v="2015-10-08T19:00: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754"/>
    <d v="2017-03-16T13:00:0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755"/>
    <d v="2015-06-16T17:47:2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756"/>
    <d v="2016-05-04T23:00:5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757"/>
    <d v="2015-03-27T23:16: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758"/>
    <d v="2016-05-08T17:41:5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759"/>
    <d v="2016-06-07T00:12: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760"/>
    <d v="2014-09-11T18:10:2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761"/>
    <d v="2015-03-26T04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762"/>
    <d v="2015-03-01T06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763"/>
    <d v="2015-07-02T11:17:0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764"/>
    <d v="2014-08-06T21:32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765"/>
    <d v="2015-07-07T17:30: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766"/>
    <d v="2015-09-16T17:43:3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767"/>
    <d v="2015-03-09T03:44: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768"/>
    <d v="2016-08-17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769"/>
    <d v="2015-05-03T22:51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770"/>
    <d v="2014-07-18T16:04: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771"/>
    <d v="2014-08-31T15:47: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772"/>
    <d v="2016-12-05T0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773"/>
    <d v="2016-01-01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774"/>
    <d v="2014-09-26T01:35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775"/>
    <d v="2014-11-27T03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776"/>
    <d v="2016-03-13T12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777"/>
    <d v="2015-03-23T02:14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778"/>
    <d v="2014-10-20T05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779"/>
    <d v="2015-01-06T06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780"/>
    <d v="2015-08-24T02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781"/>
    <d v="2015-09-23T13:25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782"/>
    <d v="2016-02-11T16:29:0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783"/>
    <d v="2014-11-11T16:10:3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784"/>
    <d v="2016-08-24T06:41:2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785"/>
    <d v="2016-10-3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786"/>
    <d v="2016-05-01T11:00: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787"/>
    <d v="2016-10-13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788"/>
    <d v="2016-06-20T08:41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789"/>
    <d v="2015-12-21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790"/>
    <d v="2016-01-07T13:47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791"/>
    <d v="2017-01-27T20:05:3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792"/>
    <d v="2016-10-09T18:25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793"/>
    <d v="2016-02-20T20:07:4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794"/>
    <d v="2014-10-03T11:29:3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795"/>
    <d v="2017-01-19T15:57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796"/>
    <d v="2015-05-26T21:54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797"/>
    <d v="2017-02-27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798"/>
    <d v="2014-06-16T04:25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799"/>
    <d v="2017-03-01T02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800"/>
    <d v="2017-01-31T18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801"/>
    <d v="2016-07-13T21:29: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802"/>
    <d v="2012-12-26T20:04:1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803"/>
    <d v="2016-03-01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804"/>
    <d v="2014-11-15T22:08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805"/>
    <d v="2014-10-06T16:11:4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806"/>
    <d v="2014-12-14T18:09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807"/>
    <d v="2015-04-25T05:11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808"/>
    <d v="2016-01-21T05:05: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809"/>
    <d v="2014-11-26T14:40:4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810"/>
    <d v="2015-02-21T19:58:3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811"/>
    <d v="2015-12-23T22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812"/>
    <d v="2015-02-10T16:52: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813"/>
    <d v="2015-06-21T20:04:0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814"/>
    <d v="2014-11-05T05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815"/>
    <d v="2014-06-11T0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816"/>
    <d v="2014-07-18T13:09: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817"/>
    <d v="2014-08-20T20:24: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818"/>
    <d v="2015-07-20T22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819"/>
    <d v="2014-05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820"/>
    <d v="2015-08-14T20:18:5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821"/>
    <d v="2016-11-22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822"/>
    <d v="2016-08-27T22:53: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823"/>
    <d v="2015-06-11T16:13:0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824"/>
    <d v="2012-10-06T23:51: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825"/>
    <d v="2014-05-30T16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826"/>
    <d v="2017-03-03T11:01: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827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828"/>
    <d v="2016-08-15T06:20: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829"/>
    <d v="2014-11-18T04:35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830"/>
    <d v="2015-09-16T17:56:1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831"/>
    <d v="2016-10-14T21:10:4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832"/>
    <d v="2015-09-11T01:04:1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833"/>
    <d v="2016-08-18T02:38:4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834"/>
    <d v="2016-11-01T03:59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835"/>
    <d v="2013-05-04T13:26:4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836"/>
    <d v="2013-08-16T11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837"/>
    <d v="2010-10-02T04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838"/>
    <d v="2016-03-04T06:03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839"/>
    <d v="2013-12-29T07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840"/>
    <d v="2015-06-26T23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841"/>
    <d v="2016-01-20T20:50:4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842"/>
    <d v="2015-10-06T16:30:4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843"/>
    <d v="2015-04-16T02:5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844"/>
    <d v="2016-02-02T17:26: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845"/>
    <d v="2014-08-22T03:44: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846"/>
    <d v="2014-09-10T04:52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847"/>
    <d v="2016-04-27T13:16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848"/>
    <d v="2014-12-31T21:2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849"/>
    <d v="2015-06-14T00:20: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850"/>
    <d v="2016-05-05T04:02:4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851"/>
    <d v="2017-02-08T09:59:0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852"/>
    <d v="2015-05-28T15:59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853"/>
    <d v="2014-10-02T0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854"/>
    <d v="2015-03-02T01:04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855"/>
    <d v="2015-01-09T22:59:5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856"/>
    <d v="2014-09-29T15:16:2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857"/>
    <d v="2016-04-03T14:36:5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858"/>
    <d v="2016-05-20T08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859"/>
    <d v="2014-08-08T22:27: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860"/>
    <d v="2015-09-28T06:35: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861"/>
    <d v="2014-08-13T18:4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862"/>
    <d v="2015-09-30T18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863"/>
    <d v="2016-10-22T22:08: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864"/>
    <d v="2015-11-22T06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865"/>
    <d v="2014-07-30T01:19:3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866"/>
    <d v="2016-07-10T05:28:5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867"/>
    <d v="2015-09-09T22:31:1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868"/>
    <d v="2015-10-16T16:35:5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869"/>
    <d v="2014-12-14T20:00:3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870"/>
    <d v="2016-12-07T17:36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871"/>
    <d v="2015-04-21T05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872"/>
    <d v="2016-10-30T01:4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873"/>
    <d v="2015-06-14T19:1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874"/>
    <d v="2016-03-10T13:42:3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875"/>
    <d v="2016-08-19T02:27:2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876"/>
    <d v="2015-10-09T15:38: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877"/>
    <d v="2017-03-02T22:57:5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878"/>
    <d v="2015-02-26T03:19:5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879"/>
    <d v="2015-03-22T16:07: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880"/>
    <d v="2014-12-27T01:40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881"/>
    <d v="2015-09-20T04:21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882"/>
    <d v="2015-11-15T23:09:0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883"/>
    <d v="2014-09-01T05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884"/>
    <d v="2015-05-05T18:48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885"/>
    <d v="2015-09-29T21:12: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886"/>
    <d v="2015-08-17T16:05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887"/>
    <d v="2016-12-21T04:36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888"/>
    <d v="2015-01-08T13:41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889"/>
    <d v="2016-07-09T01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890"/>
    <d v="2015-05-01T18:39: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891"/>
    <d v="2016-08-14T22:45:4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892"/>
    <d v="2015-10-15T22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893"/>
    <d v="2014-06-01T03:59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894"/>
    <d v="2015-09-20T19:05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895"/>
    <d v="2016-08-01T00:36:2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896"/>
    <d v="2015-05-20T19:48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897"/>
    <d v="2016-10-07T14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898"/>
    <d v="2016-02-08T00:17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899"/>
    <d v="2016-02-12T04:33: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900"/>
    <d v="2014-10-20T14:56: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901"/>
    <d v="2015-07-16T07:56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902"/>
    <d v="2016-08-23T08:10:1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903"/>
    <d v="2015-06-12T03:45: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904"/>
    <d v="2015-02-03T02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905"/>
    <d v="2014-10-19T05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906"/>
    <d v="2015-09-16T22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907"/>
    <d v="2015-05-11T19:32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908"/>
    <d v="2015-04-28T15:19:5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909"/>
    <d v="2014-08-28T03:00: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910"/>
    <d v="2017-02-19T00:45:1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911"/>
    <d v="2014-10-04T14:17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912"/>
    <d v="2016-11-01T02:55:3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913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914"/>
    <d v="2014-09-21T15:10:5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915"/>
    <d v="2016-06-05T10:43:4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916"/>
    <d v="2015-04-01T12:22:0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917"/>
    <d v="2016-05-27T13:12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918"/>
    <d v="2016-07-02T15:35:2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919"/>
    <d v="2015-03-27T00:05:3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920"/>
    <d v="2016-05-05T21:36:3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921"/>
    <d v="2014-09-26T16:18:5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922"/>
    <d v="2016-11-09T23:22:1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923"/>
    <d v="2016-07-09T23:49:5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924"/>
    <d v="2015-02-02T18:43:2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925"/>
    <d v="2016-01-07T04:57:5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926"/>
    <d v="2016-03-27T23:26:0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927"/>
    <d v="2015-03-01T20:33:4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928"/>
    <d v="2017-03-16T18:49:0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929"/>
    <d v="2017-04-18T19:13: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930"/>
    <d v="2017-04-14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931"/>
    <d v="2017-04-08T12:54:0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932"/>
    <d v="2017-04-21T07:24:2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933"/>
    <d v="2017-03-24T12:33:5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934"/>
    <d v="2017-03-27T16:16:5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935"/>
    <d v="2017-04-04T03:38: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936"/>
    <d v="2017-03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937"/>
    <d v="2017-05-03T19:1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938"/>
    <d v="2017-04-03T15:30:0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939"/>
    <d v="2017-03-25T04:33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940"/>
    <d v="2017-04-07T16:1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941"/>
    <d v="2017-04-16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942"/>
    <d v="2017-03-19T11:18:5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943"/>
    <d v="2017-04-09T08:35:5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944"/>
    <d v="2017-03-19T06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945"/>
    <d v="2017-03-27T23:58:5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946"/>
    <d v="2017-04-16T15:22:4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947"/>
    <d v="2014-11-07T00:15:5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948"/>
    <d v="2014-10-01T0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949"/>
    <d v="2012-12-07T02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950"/>
    <d v="2011-01-25T04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951"/>
    <d v="2014-09-10T20:09: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952"/>
    <d v="2013-11-02T20:49:2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953"/>
    <d v="2011-05-01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954"/>
    <d v="2012-04-01T20:00:5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955"/>
    <d v="2012-12-20T11:58:4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956"/>
    <d v="2012-06-01T22:52:2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957"/>
    <d v="2014-07-19T05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958"/>
    <d v="2013-07-22T20:09: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959"/>
    <d v="2012-01-18T23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960"/>
    <d v="2014-08-13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961"/>
    <d v="2014-10-15T12:52:0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962"/>
    <d v="2014-07-07T02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963"/>
    <d v="2014-06-15T18:05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964"/>
    <d v="2014-06-09T19:20: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965"/>
    <d v="2011-05-03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966"/>
    <d v="2014-11-26T07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967"/>
    <d v="2014-08-02T04:13:0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968"/>
    <d v="2014-06-13T22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969"/>
    <d v="2013-12-13T04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970"/>
    <d v="2014-07-02T04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971"/>
    <d v="2016-05-06T14:35:5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972"/>
    <d v="2012-02-14T17:31:0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973"/>
    <d v="2014-09-26T21:04:5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974"/>
    <d v="2014-08-25T20:45:0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975"/>
    <d v="2011-02-17T21:17:0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976"/>
    <d v="2013-08-18T15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977"/>
    <d v="2014-06-21T16:00:0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978"/>
    <d v="2014-07-16T14:31: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979"/>
    <d v="2013-05-06T16:51: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980"/>
    <d v="2014-06-20T09:54:0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981"/>
    <d v="2014-06-15T16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982"/>
    <d v="2012-01-31T17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983"/>
    <d v="2013-08-23T19:04:2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984"/>
    <d v="2014-07-01T23:50: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985"/>
    <d v="2014-07-16T23:27: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986"/>
    <d v="2014-09-16T21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987"/>
    <d v="2014-08-04T15:59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988"/>
    <d v="2015-06-10T09:58: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989"/>
    <d v="2015-05-24T08:18:5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990"/>
    <d v="2016-12-09T04:37:5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991"/>
    <d v="2016-08-16T18:07:4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992"/>
    <d v="2015-02-28T22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993"/>
    <d v="2015-02-20T23:14: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994"/>
    <d v="2015-07-27T01:29:5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995"/>
    <d v="2015-02-12T14:15: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996"/>
    <d v="2015-08-01T14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997"/>
    <d v="2015-02-04T11:50:1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998"/>
    <d v="2015-02-16T10:11:1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999"/>
    <d v="2014-09-06T2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1000"/>
    <d v="2016-04-30T05:34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1001"/>
    <d v="2014-08-31T18:24:3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1002"/>
    <d v="2015-12-14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1003"/>
    <d v="2015-09-25T23:43:4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1004"/>
    <d v="2015-07-17T16:14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1005"/>
    <d v="2015-05-01T08:59:3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1006"/>
    <d v="2015-09-19T06:37:3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1007"/>
    <d v="2015-04-23T05:40:0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1008"/>
    <d v="2014-07-28T14:31: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1009"/>
    <d v="2014-06-20T23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1010"/>
    <d v="2012-06-01T03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1011"/>
    <d v="2014-08-15T0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1012"/>
    <d v="2014-08-08T19:05:5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1013"/>
    <d v="2015-07-26T18:19:1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1014"/>
    <d v="2016-01-05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1015"/>
    <d v="2015-09-10T03:59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1016"/>
    <d v="2015-07-11T14:3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1017"/>
    <d v="2016-11-04T13:06:2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1018"/>
    <d v="2014-12-3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1019"/>
    <d v="2015-03-22T22:35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1020"/>
    <d v="2017-03-12T21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1021"/>
    <d v="2015-07-05T16:43: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1022"/>
    <d v="2015-10-24T21:29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1023"/>
    <d v="2015-08-20T20:02:5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1024"/>
    <d v="2017-01-10T05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1025"/>
    <d v="2016-06-03T21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1026"/>
    <d v="2015-10-30T14:00:1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1027"/>
    <d v="2017-01-17T21:10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1028"/>
    <d v="2015-12-17T04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1029"/>
    <d v="2014-11-20T07:59:5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1030"/>
    <d v="2014-10-01T0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1031"/>
    <d v="2016-04-16T22:39:0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1032"/>
    <d v="2016-05-04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1033"/>
    <d v="2017-03-02T19:19: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1034"/>
    <d v="2017-02-01T23:31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1035"/>
    <d v="2016-07-01T08:20:5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1036"/>
    <d v="2016-12-28T22:00: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1037"/>
    <d v="2015-09-29T0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1038"/>
    <d v="2015-07-01T12:14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1039"/>
    <d v="2015-10-25T23:59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1040"/>
    <d v="2017-02-16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1041"/>
    <d v="2014-10-14T06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1042"/>
    <d v="2014-09-19T18:08:1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1043"/>
    <d v="2015-10-09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1044"/>
    <d v="2016-12-01T17:39:4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1045"/>
    <d v="2015-06-12T02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1046"/>
    <d v="2015-09-12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1047"/>
    <d v="2015-07-12T10:25:1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1048"/>
    <d v="2015-04-04T20:19: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1049"/>
    <d v="2015-06-20T17:55:1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1050"/>
    <d v="2014-11-05T18:48:4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1051"/>
    <d v="2015-06-21T17:32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1052"/>
    <d v="2016-09-07T11:20: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1053"/>
    <d v="2016-09-08T03:45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1054"/>
    <d v="2015-03-26T01:03: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1055"/>
    <d v="2014-10-07T18:26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1056"/>
    <d v="2015-06-1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1057"/>
    <d v="2017-02-22T13:25:5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1058"/>
    <d v="2015-01-08T21:17:4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1059"/>
    <d v="2016-10-0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1060"/>
    <d v="2015-11-30T17:08: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1061"/>
    <d v="2015-07-16T17:24: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1062"/>
    <d v="2014-12-22T0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1063"/>
    <d v="2015-10-30T2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1064"/>
    <d v="2015-01-28T22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1065"/>
    <d v="2015-12-03T17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1066"/>
    <d v="2015-06-12T21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1067"/>
    <d v="2015-07-17T18:11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1068"/>
    <d v="2016-08-24T21:42:0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1069"/>
    <d v="2015-06-16T11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1070"/>
    <d v="2015-07-12T12:47:4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1071"/>
    <d v="2014-11-02T11:29: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1072"/>
    <d v="2015-11-06T13:00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1073"/>
    <d v="2016-09-14T19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1074"/>
    <d v="2016-03-15T21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1075"/>
    <d v="2015-02-09T0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1076"/>
    <d v="2016-04-01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1077"/>
    <d v="2014-11-18T17:23: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1078"/>
    <d v="2015-05-30T20:21:4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1079"/>
    <d v="2016-04-01T01:27: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1080"/>
    <d v="2015-06-01T05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1081"/>
    <d v="2015-09-02T00:28:2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1082"/>
    <d v="2016-04-29T04:39: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1083"/>
    <d v="2016-02-10T2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1084"/>
    <d v="2016-01-29T05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1085"/>
    <d v="2017-02-28T05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1086"/>
    <d v="2016-08-15T20:09:4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1087"/>
    <d v="2015-11-28T18:00:2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1088"/>
    <d v="2016-06-20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1089"/>
    <d v="2017-02-20T08:50:0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1090"/>
    <d v="2017-03-11T12:21:3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1091"/>
    <d v="2015-09-17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1092"/>
    <d v="2015-12-04T19:29: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1093"/>
    <d v="2017-03-04T10:12:3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1094"/>
    <d v="2015-06-16T12:59: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1095"/>
    <d v="2016-09-26T10:37:0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1096"/>
    <d v="2015-11-22T22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1097"/>
    <d v="2015-07-27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1098"/>
    <d v="2015-09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1099"/>
    <d v="2015-10-14T22:01:0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1100"/>
    <d v="2015-04-29T17:51:0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1101"/>
    <d v="2016-08-01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1102"/>
    <d v="2016-12-07T08:26: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1103"/>
    <d v="2015-03-28T14:38: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1104"/>
    <d v="2016-12-22T14:59: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1105"/>
    <d v="2015-07-31T20:32:2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1106"/>
    <d v="2016-06-10T03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1107"/>
    <d v="2016-05-15T01:22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1108"/>
    <d v="2016-04-13T21:02:4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1109"/>
    <d v="2016-10-16T15:36:1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1110"/>
    <d v="2015-10-06T22:17:0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1111"/>
    <d v="2015-10-17T07:00: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1112"/>
    <d v="2016-11-11T22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1113"/>
    <d v="2016-01-27T01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1114"/>
    <d v="2015-05-08T20:05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1115"/>
    <d v="2016-05-06T07:17: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1116"/>
    <d v="2014-08-08T13:54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1117"/>
    <d v="2016-06-08T00:57:0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1118"/>
    <d v="2016-04-11T02:3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1119"/>
    <d v="2015-01-31T14:03: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1120"/>
    <d v="2016-06-22T01:05:5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1121"/>
    <d v="2014-10-16T03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1122"/>
    <d v="2016-06-22T03:55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1123"/>
    <d v="2016-09-25T08:46:4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1124"/>
    <d v="2016-06-05T13:59:5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1125"/>
    <d v="2015-04-05T17:51:1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1126"/>
    <d v="2015-03-08T16:08: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1127"/>
    <d v="2016-05-08T08:59: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1128"/>
    <d v="2014-07-05T0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1129"/>
    <d v="2014-07-27T23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1130"/>
    <d v="2015-04-01T20:17:4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1131"/>
    <d v="2015-10-06T16:44:4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1132"/>
    <d v="2014-07-19T20:38:5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1133"/>
    <d v="2015-06-15T16:14:4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1134"/>
    <d v="2015-07-30T12:30: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1135"/>
    <d v="2014-08-03T23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1136"/>
    <d v="2016-04-05T08:34:0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1137"/>
    <d v="2014-10-10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1138"/>
    <d v="2017-02-24T13:48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1139"/>
    <d v="2016-07-28T15:58:3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1140"/>
    <d v="2016-12-06T23:22:3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1141"/>
    <d v="2016-06-12T17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1142"/>
    <d v="2015-04-01T04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1143"/>
    <d v="2016-04-13T13:18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1144"/>
    <d v="2014-08-30T04:48:1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1145"/>
    <d v="2015-04-18T00:37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1146"/>
    <d v="2015-02-26T00:35: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1147"/>
    <d v="2016-05-08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1148"/>
    <d v="2016-04-30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1149"/>
    <d v="2016-06-13T17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1150"/>
    <d v="2015-11-29T23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1151"/>
    <d v="2014-07-23T11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1152"/>
    <d v="2016-07-01T23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1153"/>
    <d v="2016-05-02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1154"/>
    <d v="2015-10-29T04:01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1155"/>
    <d v="2016-05-10T11:17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1156"/>
    <d v="2016-07-15T19:34:3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1157"/>
    <d v="2014-08-01T10:01:5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1158"/>
    <d v="2014-11-19T08:27: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1159"/>
    <d v="2017-02-25T01:22: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1160"/>
    <d v="2016-12-14T15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1161"/>
    <d v="2014-09-01T15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1162"/>
    <d v="2015-03-07T04:55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1163"/>
    <d v="2014-08-19T16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1164"/>
    <d v="2016-03-15T21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1165"/>
    <d v="2015-12-13T02:26:3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1166"/>
    <d v="2015-05-13T01:37:1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1167"/>
    <d v="2015-08-01T22:24:5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1168"/>
    <d v="2015-01-01T05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1169"/>
    <d v="2017-01-15T00:59: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1170"/>
    <d v="2016-12-17T08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1171"/>
    <d v="2015-12-02T20:59: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1172"/>
    <d v="2014-08-25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1173"/>
    <d v="2015-07-18T1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1174"/>
    <d v="2015-10-28T17:33:3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1175"/>
    <d v="2014-05-18T14:39:3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1176"/>
    <d v="2015-04-25T15:49:5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1177"/>
    <d v="2015-03-20T16:56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1178"/>
    <d v="2014-08-31T13:08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1179"/>
    <d v="2015-08-26T23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1180"/>
    <d v="2014-11-29T23:52:5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1181"/>
    <d v="2015-03-11T03:26: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1182"/>
    <d v="2016-08-01T22:59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1183"/>
    <d v="2016-06-23T18:47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1184"/>
    <d v="2015-11-21T0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1185"/>
    <d v="2014-12-10T20:49:1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1186"/>
    <d v="2014-12-03T15:28:2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1187"/>
    <d v="2014-12-14T18:18:0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1188"/>
    <d v="2015-06-18T11:04:0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1189"/>
    <d v="2016-06-03T13:31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1190"/>
    <d v="2014-07-10T18:35:4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1191"/>
    <d v="2014-08-08T22:28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1192"/>
    <d v="2016-05-06T20:17:3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1193"/>
    <d v="2014-11-06T00:46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1194"/>
    <d v="2014-07-27T14:17:2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1195"/>
    <d v="2015-05-30T18:1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1196"/>
    <d v="2014-06-01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1197"/>
    <d v="2016-02-18T2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1198"/>
    <d v="2014-11-21T17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1199"/>
    <d v="2015-02-21T22:05: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1200"/>
    <d v="2014-08-28T22:53:3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1201"/>
    <d v="2015-08-07T17:22: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1202"/>
    <d v="2015-11-12T02:31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1203"/>
    <d v="2015-06-25T11:05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1204"/>
    <d v="2015-06-17T12:05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1205"/>
    <d v="2016-03-01T23:59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1206"/>
    <d v="2014-07-16T11:49:3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1207"/>
    <d v="2014-07-06T10:08: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1208"/>
    <d v="2014-07-18T23:48:2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1209"/>
    <d v="2016-07-31T20:58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1210"/>
    <d v="2016-06-06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1211"/>
    <d v="2015-10-08T00:32: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1212"/>
    <d v="2014-09-27T23:01:0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1213"/>
    <d v="2015-02-28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1214"/>
    <d v="2016-12-01T07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1215"/>
    <d v="2016-04-17T23:3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1216"/>
    <d v="2015-04-23T18:3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1217"/>
    <d v="2014-10-26T00:43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1218"/>
    <d v="2014-05-23T20:01:4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1219"/>
    <d v="2016-04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1220"/>
    <d v="2016-02-14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1221"/>
    <d v="2015-03-04T18:59:2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1222"/>
    <d v="2015-12-14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1223"/>
    <d v="2015-04-24T21:52:2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1224"/>
    <d v="2015-02-05T06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1225"/>
    <d v="2014-10-04T14:48:5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1226"/>
    <d v="2014-09-21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1227"/>
    <d v="2014-07-02T15:29:1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1228"/>
    <d v="2015-02-28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1229"/>
    <d v="2016-11-02T00:31:0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1230"/>
    <d v="2014-07-30T22:41: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1231"/>
    <d v="2014-08-18T17:32: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1232"/>
    <d v="2016-02-05T22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1233"/>
    <d v="2014-06-17T03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1234"/>
    <d v="2014-07-10T09:07:4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1235"/>
    <d v="2016-08-07T03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1236"/>
    <d v="2014-08-21T16:28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1237"/>
    <d v="2015-08-19T17:03:4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1238"/>
    <d v="2015-05-02T21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1239"/>
    <d v="2016-01-19T04:59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1240"/>
    <d v="2014-07-11T16:15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1241"/>
    <d v="2015-11-13T20:17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1242"/>
    <d v="2015-05-30T20:11: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1243"/>
    <d v="2014-09-09T12:35: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1244"/>
    <d v="2016-06-08T13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1245"/>
    <d v="2015-10-23T12:43:5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1246"/>
    <d v="2015-02-05T12:2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1247"/>
    <d v="2016-03-18T20:20:1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1248"/>
    <d v="2014-12-17T02:51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1249"/>
    <d v="2016-07-09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1250"/>
    <d v="2015-04-02T15:54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1251"/>
    <d v="2015-04-21T17:22:0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1252"/>
    <d v="2014-07-23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1253"/>
    <d v="2016-08-13T23:29: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1254"/>
    <d v="2014-07-31T16:45:5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1255"/>
    <d v="2016-10-13T18:00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1256"/>
    <d v="2014-08-01T06:59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1257"/>
    <d v="2015-02-12T05:59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1258"/>
    <d v="2015-02-03T04:27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1259"/>
    <d v="2016-05-20T11:31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1260"/>
    <d v="2014-08-15T12:39:1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1261"/>
    <d v="2016-10-29T03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1262"/>
    <d v="2015-07-10T18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1263"/>
    <d v="2016-10-1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1264"/>
    <d v="2016-08-23T03:07: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1265"/>
    <d v="2015-08-09T16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1266"/>
    <d v="2016-04-19T23:27:3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1267"/>
    <d v="2015-03-20T15:07:1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1268"/>
    <d v="2016-09-21T03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1269"/>
    <d v="2016-04-28T15:24:0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1270"/>
    <d v="2016-07-15T21:38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1271"/>
    <d v="2014-08-31T2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1272"/>
    <d v="2014-11-06T05:59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1273"/>
    <d v="2015-03-20T20:27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1274"/>
    <d v="2016-07-20T12:02: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1275"/>
    <d v="2014-11-03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1276"/>
    <d v="2014-10-27T03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1277"/>
    <d v="2015-05-17T03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1278"/>
    <d v="2015-03-16T21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1279"/>
    <d v="2014-06-21T20:31:2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1280"/>
    <d v="2015-07-10T21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1281"/>
    <d v="2015-01-02T05:56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1282"/>
    <d v="2014-07-06T18:31:0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1283"/>
    <d v="2014-07-03T16:03:0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1284"/>
    <d v="2016-06-15T18:14:5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1285"/>
    <d v="2016-02-02T16:3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1286"/>
    <d v="2015-06-03T06:59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1287"/>
    <d v="2015-06-24T22:34: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1288"/>
    <d v="2015-04-17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1289"/>
    <d v="2014-05-24T21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1290"/>
    <d v="2016-04-13T19:15:2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1291"/>
    <d v="2015-05-18T05:59:4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1292"/>
    <d v="2015-10-26T00:13: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1293"/>
    <d v="2014-08-17T05:11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1294"/>
    <d v="2016-11-26T06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1295"/>
    <d v="2014-11-01T17:18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1296"/>
    <d v="2016-09-11T20:19:2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1297"/>
    <d v="2016-06-02T2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1298"/>
    <d v="2016-05-28T21:44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1299"/>
    <d v="2015-07-01T06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1300"/>
    <d v="2016-03-07T04:59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1301"/>
    <d v="2015-09-11T18:19:5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1302"/>
    <d v="2016-03-16T03:59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1303"/>
    <d v="2016-07-24T11:28: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1304"/>
    <d v="2015-11-19T18:58: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1305"/>
    <d v="2014-05-13T04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1306"/>
    <d v="2014-08-23T17:37: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1307"/>
    <d v="2016-05-31T22:08: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1308"/>
    <d v="2016-05-10T21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1309"/>
    <d v="2014-11-21T04:55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1310"/>
    <d v="2014-07-02T14:54:0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1311"/>
    <d v="2014-11-07T18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1312"/>
    <d v="2015-04-23T11:53: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1313"/>
    <d v="2014-06-04T04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1314"/>
    <d v="2015-02-02T04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1315"/>
    <d v="2015-05-31T18:32: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1316"/>
    <d v="2014-09-08T03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1317"/>
    <d v="2014-07-04T11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1318"/>
    <d v="2014-10-02T14:21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1319"/>
    <d v="2015-03-04T14:22:3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1320"/>
    <d v="2015-09-06T13:47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1321"/>
    <d v="2014-09-29T08:40: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1322"/>
    <d v="2015-09-15T10:0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1323"/>
    <d v="2016-09-25T23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1324"/>
    <d v="2014-09-13T04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1325"/>
    <d v="2015-08-09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1326"/>
    <d v="2016-04-28T05:59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1327"/>
    <d v="2015-07-11T03:59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1328"/>
    <d v="2017-01-18T12:01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1329"/>
    <d v="2015-07-13T01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1330"/>
    <d v="2016-04-10T2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1331"/>
    <d v="2016-06-30T15:42: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1332"/>
    <d v="2014-09-18T03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1333"/>
    <d v="2015-11-11T19:16:0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1334"/>
    <d v="2015-10-01T15:00: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1335"/>
    <d v="2015-10-02T18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1336"/>
    <d v="2015-12-20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1337"/>
    <d v="2014-11-17T07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1338"/>
    <d v="2016-08-17T10:05:4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1339"/>
    <d v="2016-09-08T18:08:4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1340"/>
    <d v="2016-06-26T00:04:5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1341"/>
    <d v="2015-08-31T17:31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1342"/>
    <d v="2014-09-07T14:23:4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1343"/>
    <d v="2015-06-25T18:07: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1344"/>
    <d v="2015-03-07T19:57:3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1345"/>
    <d v="2015-04-11T19:22: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1346"/>
    <d v="2015-04-01T03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1347"/>
    <d v="2016-05-14T03:59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1348"/>
    <d v="2016-03-05T01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1349"/>
    <d v="2015-09-04T09:27:5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1350"/>
    <d v="2016-05-02T21:26:3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1351"/>
    <d v="2014-05-22T22:0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1352"/>
    <d v="2014-06-28T14:05: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1353"/>
    <d v="2015-08-12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1354"/>
    <d v="2015-02-11T17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1355"/>
    <d v="2016-11-17T11:36:3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1356"/>
    <d v="2014-08-17T15:35: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1357"/>
    <d v="2014-05-05T06:38:3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1358"/>
    <d v="2015-06-26T21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1359"/>
    <d v="2015-07-31T08:58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1360"/>
    <d v="2015-05-27T02:45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1361"/>
    <d v="2015-08-05T18:36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1362"/>
    <d v="2016-03-13T2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1363"/>
    <d v="2016-08-01T19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1364"/>
    <d v="2015-10-05T16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1365"/>
    <d v="2014-12-31T17:50: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1366"/>
    <d v="2015-01-23T12:11:2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1367"/>
    <d v="2015-06-10T19:27:2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1368"/>
    <d v="2014-09-17T17:46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1369"/>
    <d v="2015-01-08T16:31:3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1370"/>
    <d v="2014-12-31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1371"/>
    <d v="2014-10-30T20:36:5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1372"/>
    <d v="2015-06-21T13:41: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1373"/>
    <d v="2014-11-08T10:00:4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1374"/>
    <d v="2014-11-13T23:37:2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1375"/>
    <d v="2016-08-11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1376"/>
    <d v="2016-12-05T14:10:5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1377"/>
    <d v="2015-04-26T06:28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1378"/>
    <d v="2016-04-30T17:36: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1379"/>
    <d v="2016-03-31T17:17:3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1380"/>
    <d v="2015-03-01T04:59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1381"/>
    <d v="2014-07-30T11:18: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1382"/>
    <d v="2016-04-05T02:18: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1383"/>
    <d v="2016-04-18T09:13:2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1384"/>
    <d v="2015-07-13T07:35:4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1385"/>
    <d v="2014-12-21T17:11:3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1386"/>
    <d v="2016-09-23T16:44: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1387"/>
    <d v="2016-06-27T19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1388"/>
    <d v="2015-04-29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1389"/>
    <d v="2015-05-26T15:32: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1390"/>
    <d v="2014-10-20T08:00: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1391"/>
    <d v="2015-01-24T04:59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1392"/>
    <d v="2015-02-11T04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1393"/>
    <d v="2015-01-05T2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1E72F-9C44-4214-9655-F3BA74A1D6B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chartFormats count="1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29"/>
          </reference>
        </references>
      </pivotArea>
    </chartFormat>
    <chartFormat chart="5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2"/>
          </reference>
        </references>
      </pivotArea>
    </chartFormat>
    <chartFormat chart="5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3"/>
          </reference>
        </references>
      </pivotArea>
    </chartFormat>
    <chartFormat chart="5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6"/>
          </reference>
        </references>
      </pivotArea>
    </chartFormat>
    <chartFormat chart="5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8"/>
          </reference>
        </references>
      </pivotArea>
    </chartFormat>
    <chartFormat chart="5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9"/>
          </reference>
        </references>
      </pivotArea>
    </chartFormat>
    <chartFormat chart="5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40"/>
          </reference>
        </references>
      </pivotArea>
    </chartFormat>
    <chartFormat chart="5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0"/>
          </reference>
        </references>
      </pivotArea>
    </chartFormat>
    <chartFormat chart="5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"/>
          </reference>
        </references>
      </pivotArea>
    </chartFormat>
    <chartFormat chart="5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6"/>
          </reference>
        </references>
      </pivotArea>
    </chartFormat>
    <chartFormat chart="5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8"/>
          </reference>
        </references>
      </pivotArea>
    </chartFormat>
    <chartFormat chart="5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9"/>
          </reference>
        </references>
      </pivotArea>
    </chartFormat>
    <chartFormat chart="5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0"/>
          </reference>
        </references>
      </pivotArea>
    </chartFormat>
    <chartFormat chart="5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1"/>
          </reference>
        </references>
      </pivotArea>
    </chartFormat>
    <chartFormat chart="5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3"/>
          </reference>
        </references>
      </pivotArea>
    </chartFormat>
    <chartFormat chart="5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4"/>
          </reference>
        </references>
      </pivotArea>
    </chartFormat>
    <chartFormat chart="5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5"/>
          </reference>
        </references>
      </pivotArea>
    </chartFormat>
    <chartFormat chart="5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7"/>
          </reference>
        </references>
      </pivotArea>
    </chartFormat>
    <chartFormat chart="5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8"/>
          </reference>
        </references>
      </pivotArea>
    </chartFormat>
    <chartFormat chart="5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9"/>
          </reference>
        </references>
      </pivotArea>
    </chartFormat>
    <chartFormat chart="5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1"/>
          </reference>
        </references>
      </pivotArea>
    </chartFormat>
    <chartFormat chart="5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2"/>
          </reference>
        </references>
      </pivotArea>
    </chartFormat>
    <chartFormat chart="5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3"/>
          </reference>
        </references>
      </pivotArea>
    </chartFormat>
    <chartFormat chart="5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4"/>
          </reference>
        </references>
      </pivotArea>
    </chartFormat>
    <chartFormat chart="5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7"/>
          </reference>
        </references>
      </pivotArea>
    </chartFormat>
    <chartFormat chart="5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2"/>
          </reference>
        </references>
      </pivotArea>
    </chartFormat>
    <chartFormat chart="5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3"/>
          </reference>
        </references>
      </pivotArea>
    </chartFormat>
    <chartFormat chart="5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6"/>
          </reference>
        </references>
      </pivotArea>
    </chartFormat>
    <chartFormat chart="5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7"/>
          </reference>
        </references>
      </pivotArea>
    </chartFormat>
    <chartFormat chart="5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8"/>
          </reference>
        </references>
      </pivotArea>
    </chartFormat>
    <chartFormat chart="5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9"/>
          </reference>
        </references>
      </pivotArea>
    </chartFormat>
    <chartFormat chart="5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8"/>
          </reference>
        </references>
      </pivotArea>
    </chartFormat>
    <chartFormat chart="5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24"/>
          </reference>
        </references>
      </pivotArea>
    </chartFormat>
    <chartFormat chart="5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31"/>
          </reference>
        </references>
      </pivotArea>
    </chartFormat>
    <chartFormat chart="5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33"/>
          </reference>
        </references>
      </pivotArea>
    </chartFormat>
    <chartFormat chart="5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4"/>
          </reference>
        </references>
      </pivotArea>
    </chartFormat>
    <chartFormat chart="5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5"/>
          </reference>
        </references>
      </pivotArea>
    </chartFormat>
    <chartFormat chart="5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  <chartFormat chart="5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2"/>
          </reference>
        </references>
      </pivotArea>
    </chartFormat>
    <chartFormat chart="5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3"/>
          </reference>
        </references>
      </pivotArea>
    </chartFormat>
    <chartFormat chart="5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5"/>
          </reference>
        </references>
      </pivotArea>
    </chartFormat>
    <chartFormat chart="5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6"/>
          </reference>
        </references>
      </pivotArea>
    </chartFormat>
    <chartFormat chart="5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8"/>
          </reference>
        </references>
      </pivotArea>
    </chartFormat>
    <chartFormat chart="5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0"/>
          </reference>
        </references>
      </pivotArea>
    </chartFormat>
    <chartFormat chart="5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2"/>
          </reference>
        </references>
      </pivotArea>
    </chartFormat>
    <chartFormat chart="5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4"/>
          </reference>
        </references>
      </pivotArea>
    </chartFormat>
    <chartFormat chart="5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5"/>
          </reference>
        </references>
      </pivotArea>
    </chartFormat>
    <chartFormat chart="5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6"/>
          </reference>
        </references>
      </pivotArea>
    </chartFormat>
    <chartFormat chart="5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8"/>
          </reference>
        </references>
      </pivotArea>
    </chartFormat>
    <chartFormat chart="5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0"/>
          </reference>
        </references>
      </pivotArea>
    </chartFormat>
    <chartFormat chart="5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1"/>
          </reference>
        </references>
      </pivotArea>
    </chartFormat>
    <chartFormat chart="5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2"/>
          </reference>
        </references>
      </pivotArea>
    </chartFormat>
    <chartFormat chart="5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3"/>
          </reference>
        </references>
      </pivotArea>
    </chartFormat>
    <chartFormat chart="5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4"/>
          </reference>
        </references>
      </pivotArea>
    </chartFormat>
    <chartFormat chart="5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5"/>
          </reference>
        </references>
      </pivotArea>
    </chartFormat>
    <chartFormat chart="5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8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2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F139C-C471-4268-A2C4-7C544C8107B5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"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S4115"/>
  <sheetViews>
    <sheetView zoomScale="80" zoomScaleNormal="80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8.140625" bestFit="1" customWidth="1"/>
    <col min="18" max="19" width="33.140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 s="9">
        <f>ROUND(E2/D2*100,0)</f>
        <v>137</v>
      </c>
      <c r="Q2">
        <f>IFERROR(ROUND(E2/L2,2),0)</f>
        <v>63.92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 s="9">
        <f t="shared" ref="P3:P66" si="0">ROUND(E3/D3*100,0)</f>
        <v>143</v>
      </c>
      <c r="Q3">
        <f t="shared" ref="Q3:Q66" si="1">IFERROR(ROUND(E3/L3,2),0)</f>
        <v>185.48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 s="9">
        <f t="shared" si="0"/>
        <v>105</v>
      </c>
      <c r="Q4">
        <f t="shared" si="1"/>
        <v>15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 s="9">
        <f t="shared" si="0"/>
        <v>104</v>
      </c>
      <c r="Q5">
        <f t="shared" si="1"/>
        <v>69.27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 s="9">
        <f t="shared" si="0"/>
        <v>123</v>
      </c>
      <c r="Q6">
        <f t="shared" si="1"/>
        <v>190.55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 s="9">
        <f t="shared" si="0"/>
        <v>110</v>
      </c>
      <c r="Q7">
        <f t="shared" si="1"/>
        <v>93.4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 s="9">
        <f t="shared" si="0"/>
        <v>106</v>
      </c>
      <c r="Q8">
        <f t="shared" si="1"/>
        <v>146.88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 s="9">
        <f t="shared" si="0"/>
        <v>101</v>
      </c>
      <c r="Q9">
        <f t="shared" si="1"/>
        <v>159.82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 s="9">
        <f t="shared" si="0"/>
        <v>100</v>
      </c>
      <c r="Q10">
        <f t="shared" si="1"/>
        <v>291.79000000000002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 s="9">
        <f t="shared" si="0"/>
        <v>126</v>
      </c>
      <c r="Q11">
        <f t="shared" si="1"/>
        <v>31.5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 s="9">
        <f t="shared" si="0"/>
        <v>101</v>
      </c>
      <c r="Q12">
        <f t="shared" si="1"/>
        <v>158.68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 s="9">
        <f t="shared" si="0"/>
        <v>121</v>
      </c>
      <c r="Q13">
        <f t="shared" si="1"/>
        <v>80.33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 s="9">
        <f t="shared" si="0"/>
        <v>165</v>
      </c>
      <c r="Q14">
        <f t="shared" si="1"/>
        <v>59.96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 s="9">
        <f t="shared" si="0"/>
        <v>160</v>
      </c>
      <c r="Q15">
        <f t="shared" si="1"/>
        <v>109.78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 s="9">
        <f t="shared" si="0"/>
        <v>101</v>
      </c>
      <c r="Q16">
        <f t="shared" si="1"/>
        <v>147.71</v>
      </c>
    </row>
    <row r="17" spans="1:17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 s="9">
        <f t="shared" si="0"/>
        <v>107</v>
      </c>
      <c r="Q17">
        <f t="shared" si="1"/>
        <v>21.76</v>
      </c>
    </row>
    <row r="18" spans="1:17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 s="9">
        <f t="shared" si="0"/>
        <v>100</v>
      </c>
      <c r="Q18">
        <f t="shared" si="1"/>
        <v>171.84</v>
      </c>
    </row>
    <row r="19" spans="1:17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 s="9">
        <f t="shared" si="0"/>
        <v>101</v>
      </c>
      <c r="Q19">
        <f t="shared" si="1"/>
        <v>41.94</v>
      </c>
    </row>
    <row r="20" spans="1:17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 s="9">
        <f t="shared" si="0"/>
        <v>106</v>
      </c>
      <c r="Q20">
        <f t="shared" si="1"/>
        <v>93.26</v>
      </c>
    </row>
    <row r="21" spans="1:17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 s="9">
        <f t="shared" si="0"/>
        <v>145</v>
      </c>
      <c r="Q21">
        <f t="shared" si="1"/>
        <v>56.14</v>
      </c>
    </row>
    <row r="22" spans="1:17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 s="9">
        <f t="shared" si="0"/>
        <v>100</v>
      </c>
      <c r="Q22">
        <f t="shared" si="1"/>
        <v>80.16</v>
      </c>
    </row>
    <row r="23" spans="1:17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 s="9">
        <f t="shared" si="0"/>
        <v>109</v>
      </c>
      <c r="Q23">
        <f t="shared" si="1"/>
        <v>199.9</v>
      </c>
    </row>
    <row r="24" spans="1:17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 s="9">
        <f t="shared" si="0"/>
        <v>117</v>
      </c>
      <c r="Q24">
        <f t="shared" si="1"/>
        <v>51.25</v>
      </c>
    </row>
    <row r="25" spans="1:17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 s="9">
        <f t="shared" si="0"/>
        <v>119</v>
      </c>
      <c r="Q25">
        <f t="shared" si="1"/>
        <v>103.04</v>
      </c>
    </row>
    <row r="26" spans="1:17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 s="9">
        <f t="shared" si="0"/>
        <v>109</v>
      </c>
      <c r="Q26">
        <f t="shared" si="1"/>
        <v>66.349999999999994</v>
      </c>
    </row>
    <row r="27" spans="1:17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 s="9">
        <f t="shared" si="0"/>
        <v>133</v>
      </c>
      <c r="Q27">
        <f t="shared" si="1"/>
        <v>57.14</v>
      </c>
    </row>
    <row r="28" spans="1:17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 s="9">
        <f t="shared" si="0"/>
        <v>155</v>
      </c>
      <c r="Q28">
        <f t="shared" si="1"/>
        <v>102.11</v>
      </c>
    </row>
    <row r="29" spans="1:17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 s="9">
        <f t="shared" si="0"/>
        <v>112</v>
      </c>
      <c r="Q29">
        <f t="shared" si="1"/>
        <v>148.97</v>
      </c>
    </row>
    <row r="30" spans="1:17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 s="9">
        <f t="shared" si="0"/>
        <v>100</v>
      </c>
      <c r="Q30">
        <f t="shared" si="1"/>
        <v>169.61</v>
      </c>
    </row>
    <row r="31" spans="1:17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 s="9">
        <f t="shared" si="0"/>
        <v>123</v>
      </c>
      <c r="Q31">
        <f t="shared" si="1"/>
        <v>31.62</v>
      </c>
    </row>
    <row r="32" spans="1:17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 s="9">
        <f t="shared" si="0"/>
        <v>101</v>
      </c>
      <c r="Q32">
        <f t="shared" si="1"/>
        <v>76.45</v>
      </c>
    </row>
    <row r="33" spans="1:17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 s="9">
        <f t="shared" si="0"/>
        <v>100</v>
      </c>
      <c r="Q33">
        <f t="shared" si="1"/>
        <v>13</v>
      </c>
    </row>
    <row r="34" spans="1:17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 s="9">
        <f t="shared" si="0"/>
        <v>100</v>
      </c>
      <c r="Q34">
        <f t="shared" si="1"/>
        <v>320.45</v>
      </c>
    </row>
    <row r="35" spans="1:17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 s="9">
        <f t="shared" si="0"/>
        <v>102</v>
      </c>
      <c r="Q35">
        <f t="shared" si="1"/>
        <v>83.75</v>
      </c>
    </row>
    <row r="36" spans="1:17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 s="9">
        <f t="shared" si="0"/>
        <v>130</v>
      </c>
      <c r="Q36">
        <f t="shared" si="1"/>
        <v>49.88</v>
      </c>
    </row>
    <row r="37" spans="1:17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 s="9">
        <f t="shared" si="0"/>
        <v>167</v>
      </c>
      <c r="Q37">
        <f t="shared" si="1"/>
        <v>59.46</v>
      </c>
    </row>
    <row r="38" spans="1:17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 s="9">
        <f t="shared" si="0"/>
        <v>142</v>
      </c>
      <c r="Q38">
        <f t="shared" si="1"/>
        <v>193.84</v>
      </c>
    </row>
    <row r="39" spans="1:17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 s="9">
        <f t="shared" si="0"/>
        <v>183</v>
      </c>
      <c r="Q39">
        <f t="shared" si="1"/>
        <v>159.51</v>
      </c>
    </row>
    <row r="40" spans="1:17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 s="9">
        <f t="shared" si="0"/>
        <v>110</v>
      </c>
      <c r="Q40">
        <f t="shared" si="1"/>
        <v>41.68</v>
      </c>
    </row>
    <row r="41" spans="1:17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 s="9">
        <f t="shared" si="0"/>
        <v>131</v>
      </c>
      <c r="Q41">
        <f t="shared" si="1"/>
        <v>150.9</v>
      </c>
    </row>
    <row r="42" spans="1:17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 s="9">
        <f t="shared" si="0"/>
        <v>101</v>
      </c>
      <c r="Q42">
        <f t="shared" si="1"/>
        <v>126.69</v>
      </c>
    </row>
    <row r="43" spans="1:17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 s="9">
        <f t="shared" si="0"/>
        <v>100</v>
      </c>
      <c r="Q43">
        <f t="shared" si="1"/>
        <v>105.26</v>
      </c>
    </row>
    <row r="44" spans="1:17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 s="9">
        <f t="shared" si="0"/>
        <v>142</v>
      </c>
      <c r="Q44">
        <f t="shared" si="1"/>
        <v>117.51</v>
      </c>
    </row>
    <row r="45" spans="1:17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 s="9">
        <f t="shared" si="0"/>
        <v>309</v>
      </c>
      <c r="Q45">
        <f t="shared" si="1"/>
        <v>117.36</v>
      </c>
    </row>
    <row r="46" spans="1:17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 s="9">
        <f t="shared" si="0"/>
        <v>100</v>
      </c>
      <c r="Q46">
        <f t="shared" si="1"/>
        <v>133.33000000000001</v>
      </c>
    </row>
    <row r="47" spans="1:17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 s="9">
        <f t="shared" si="0"/>
        <v>120</v>
      </c>
      <c r="Q47">
        <f t="shared" si="1"/>
        <v>98.36</v>
      </c>
    </row>
    <row r="48" spans="1:17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 s="9">
        <f t="shared" si="0"/>
        <v>104</v>
      </c>
      <c r="Q48">
        <f t="shared" si="1"/>
        <v>194.44</v>
      </c>
    </row>
    <row r="49" spans="1:17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 s="9">
        <f t="shared" si="0"/>
        <v>108</v>
      </c>
      <c r="Q49">
        <f t="shared" si="1"/>
        <v>76.87</v>
      </c>
    </row>
    <row r="50" spans="1:17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 s="9">
        <f t="shared" si="0"/>
        <v>108</v>
      </c>
      <c r="Q50">
        <f t="shared" si="1"/>
        <v>56.82</v>
      </c>
    </row>
    <row r="51" spans="1:17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 s="9">
        <f t="shared" si="0"/>
        <v>100</v>
      </c>
      <c r="Q51">
        <f t="shared" si="1"/>
        <v>137.93</v>
      </c>
    </row>
    <row r="52" spans="1:17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 s="9">
        <f t="shared" si="0"/>
        <v>100</v>
      </c>
      <c r="Q52">
        <f t="shared" si="1"/>
        <v>27.27</v>
      </c>
    </row>
    <row r="53" spans="1:17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 s="9">
        <f t="shared" si="0"/>
        <v>128</v>
      </c>
      <c r="Q53">
        <f t="shared" si="1"/>
        <v>118.34</v>
      </c>
    </row>
    <row r="54" spans="1:17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 s="9">
        <f t="shared" si="0"/>
        <v>116</v>
      </c>
      <c r="Q54">
        <f t="shared" si="1"/>
        <v>223.48</v>
      </c>
    </row>
    <row r="55" spans="1:17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 s="9">
        <f t="shared" si="0"/>
        <v>110</v>
      </c>
      <c r="Q55">
        <f t="shared" si="1"/>
        <v>28.11</v>
      </c>
    </row>
    <row r="56" spans="1:17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 s="9">
        <f t="shared" si="0"/>
        <v>101</v>
      </c>
      <c r="Q56">
        <f t="shared" si="1"/>
        <v>194.23</v>
      </c>
    </row>
    <row r="57" spans="1:17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 s="9">
        <f t="shared" si="0"/>
        <v>129</v>
      </c>
      <c r="Q57">
        <f t="shared" si="1"/>
        <v>128.94999999999999</v>
      </c>
    </row>
    <row r="58" spans="1:17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 s="9">
        <f t="shared" si="0"/>
        <v>107</v>
      </c>
      <c r="Q58">
        <f t="shared" si="1"/>
        <v>49.32</v>
      </c>
    </row>
    <row r="59" spans="1:17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 s="9">
        <f t="shared" si="0"/>
        <v>102</v>
      </c>
      <c r="Q59">
        <f t="shared" si="1"/>
        <v>221.52</v>
      </c>
    </row>
    <row r="60" spans="1:17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 s="9">
        <f t="shared" si="0"/>
        <v>103</v>
      </c>
      <c r="Q60">
        <f t="shared" si="1"/>
        <v>137.21</v>
      </c>
    </row>
    <row r="61" spans="1:17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 s="9">
        <f t="shared" si="0"/>
        <v>100</v>
      </c>
      <c r="Q61">
        <f t="shared" si="1"/>
        <v>606.82000000000005</v>
      </c>
    </row>
    <row r="62" spans="1:17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 s="9">
        <f t="shared" si="0"/>
        <v>103</v>
      </c>
      <c r="Q62">
        <f t="shared" si="1"/>
        <v>43.04</v>
      </c>
    </row>
    <row r="63" spans="1:17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 s="9">
        <f t="shared" si="0"/>
        <v>148</v>
      </c>
      <c r="Q63">
        <f t="shared" si="1"/>
        <v>322.39</v>
      </c>
    </row>
    <row r="64" spans="1:17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 s="9">
        <f t="shared" si="0"/>
        <v>155</v>
      </c>
      <c r="Q64">
        <f t="shared" si="1"/>
        <v>96.71</v>
      </c>
    </row>
    <row r="65" spans="1:17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 s="9">
        <f t="shared" si="0"/>
        <v>114</v>
      </c>
      <c r="Q65">
        <f t="shared" si="1"/>
        <v>35.47</v>
      </c>
    </row>
    <row r="66" spans="1:17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 s="9">
        <f t="shared" si="0"/>
        <v>173</v>
      </c>
      <c r="Q66">
        <f t="shared" si="1"/>
        <v>86.67</v>
      </c>
    </row>
    <row r="67" spans="1:17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 s="9">
        <f t="shared" ref="P67:P130" si="2">ROUND(E67/D67*100,0)</f>
        <v>108</v>
      </c>
      <c r="Q67">
        <f t="shared" ref="Q67:Q130" si="3">IFERROR(ROUND(E67/L67,2),0)</f>
        <v>132.05000000000001</v>
      </c>
    </row>
    <row r="68" spans="1:17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 s="9">
        <f t="shared" si="2"/>
        <v>119</v>
      </c>
      <c r="Q68">
        <f t="shared" si="3"/>
        <v>91.23</v>
      </c>
    </row>
    <row r="69" spans="1:17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 s="9">
        <f t="shared" si="2"/>
        <v>116</v>
      </c>
      <c r="Q69">
        <f t="shared" si="3"/>
        <v>116.25</v>
      </c>
    </row>
    <row r="70" spans="1:17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 s="9">
        <f t="shared" si="2"/>
        <v>127</v>
      </c>
      <c r="Q70">
        <f t="shared" si="3"/>
        <v>21.19</v>
      </c>
    </row>
    <row r="71" spans="1:17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 s="9">
        <f t="shared" si="2"/>
        <v>111</v>
      </c>
      <c r="Q71">
        <f t="shared" si="3"/>
        <v>62.33</v>
      </c>
    </row>
    <row r="72" spans="1:17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 s="9">
        <f t="shared" si="2"/>
        <v>127</v>
      </c>
      <c r="Q72">
        <f t="shared" si="3"/>
        <v>37.409999999999997</v>
      </c>
    </row>
    <row r="73" spans="1:17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 s="9">
        <f t="shared" si="2"/>
        <v>124</v>
      </c>
      <c r="Q73">
        <f t="shared" si="3"/>
        <v>69.72</v>
      </c>
    </row>
    <row r="74" spans="1:17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 s="9">
        <f t="shared" si="2"/>
        <v>108</v>
      </c>
      <c r="Q74">
        <f t="shared" si="3"/>
        <v>58.17</v>
      </c>
    </row>
    <row r="75" spans="1:17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 s="9">
        <f t="shared" si="2"/>
        <v>100</v>
      </c>
      <c r="Q75">
        <f t="shared" si="3"/>
        <v>50</v>
      </c>
    </row>
    <row r="76" spans="1:17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 s="9">
        <f t="shared" si="2"/>
        <v>113</v>
      </c>
      <c r="Q76">
        <f t="shared" si="3"/>
        <v>19.47</v>
      </c>
    </row>
    <row r="77" spans="1:17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 s="9">
        <f t="shared" si="2"/>
        <v>115</v>
      </c>
      <c r="Q77">
        <f t="shared" si="3"/>
        <v>85.96</v>
      </c>
    </row>
    <row r="78" spans="1:17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 s="9">
        <f t="shared" si="2"/>
        <v>153</v>
      </c>
      <c r="Q78">
        <f t="shared" si="3"/>
        <v>30.67</v>
      </c>
    </row>
    <row r="79" spans="1:17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 s="9">
        <f t="shared" si="2"/>
        <v>393</v>
      </c>
      <c r="Q79">
        <f t="shared" si="3"/>
        <v>60.38</v>
      </c>
    </row>
    <row r="80" spans="1:17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 s="9">
        <f t="shared" si="2"/>
        <v>2702</v>
      </c>
      <c r="Q80">
        <f t="shared" si="3"/>
        <v>38.6</v>
      </c>
    </row>
    <row r="81" spans="1:17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 s="9">
        <f t="shared" si="2"/>
        <v>127</v>
      </c>
      <c r="Q81">
        <f t="shared" si="3"/>
        <v>40.270000000000003</v>
      </c>
    </row>
    <row r="82" spans="1:17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 s="9">
        <f t="shared" si="2"/>
        <v>107</v>
      </c>
      <c r="Q82">
        <f t="shared" si="3"/>
        <v>273.83</v>
      </c>
    </row>
    <row r="83" spans="1:17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 s="9">
        <f t="shared" si="2"/>
        <v>198</v>
      </c>
      <c r="Q83">
        <f t="shared" si="3"/>
        <v>53.04</v>
      </c>
    </row>
    <row r="84" spans="1:17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 s="9">
        <f t="shared" si="2"/>
        <v>100</v>
      </c>
      <c r="Q84">
        <f t="shared" si="3"/>
        <v>40.01</v>
      </c>
    </row>
    <row r="85" spans="1:17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 s="9">
        <f t="shared" si="2"/>
        <v>103</v>
      </c>
      <c r="Q85">
        <f t="shared" si="3"/>
        <v>15.77</v>
      </c>
    </row>
    <row r="86" spans="1:17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 s="9">
        <f t="shared" si="2"/>
        <v>100</v>
      </c>
      <c r="Q86">
        <f t="shared" si="3"/>
        <v>71.430000000000007</v>
      </c>
    </row>
    <row r="87" spans="1:17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 s="9">
        <f t="shared" si="2"/>
        <v>126</v>
      </c>
      <c r="Q87">
        <f t="shared" si="3"/>
        <v>71.709999999999994</v>
      </c>
    </row>
    <row r="88" spans="1:17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 s="9">
        <f t="shared" si="2"/>
        <v>106</v>
      </c>
      <c r="Q88">
        <f t="shared" si="3"/>
        <v>375.76</v>
      </c>
    </row>
    <row r="89" spans="1:17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 s="9">
        <f t="shared" si="2"/>
        <v>105</v>
      </c>
      <c r="Q89">
        <f t="shared" si="3"/>
        <v>104.6</v>
      </c>
    </row>
    <row r="90" spans="1:17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 s="9">
        <f t="shared" si="2"/>
        <v>103</v>
      </c>
      <c r="Q90">
        <f t="shared" si="3"/>
        <v>60</v>
      </c>
    </row>
    <row r="91" spans="1:17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 s="9">
        <f t="shared" si="2"/>
        <v>115</v>
      </c>
      <c r="Q91">
        <f t="shared" si="3"/>
        <v>123.29</v>
      </c>
    </row>
    <row r="92" spans="1:17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 s="9">
        <f t="shared" si="2"/>
        <v>100</v>
      </c>
      <c r="Q92">
        <f t="shared" si="3"/>
        <v>31.38</v>
      </c>
    </row>
    <row r="93" spans="1:17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 s="9">
        <f t="shared" si="2"/>
        <v>120</v>
      </c>
      <c r="Q93">
        <f t="shared" si="3"/>
        <v>78.260000000000005</v>
      </c>
    </row>
    <row r="94" spans="1:17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 s="9">
        <f t="shared" si="2"/>
        <v>105</v>
      </c>
      <c r="Q94">
        <f t="shared" si="3"/>
        <v>122.33</v>
      </c>
    </row>
    <row r="95" spans="1:17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 s="9">
        <f t="shared" si="2"/>
        <v>111</v>
      </c>
      <c r="Q95">
        <f t="shared" si="3"/>
        <v>73.73</v>
      </c>
    </row>
    <row r="96" spans="1:17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 s="9">
        <f t="shared" si="2"/>
        <v>104</v>
      </c>
      <c r="Q96">
        <f t="shared" si="3"/>
        <v>21.67</v>
      </c>
    </row>
    <row r="97" spans="1:17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 s="9">
        <f t="shared" si="2"/>
        <v>131</v>
      </c>
      <c r="Q97">
        <f t="shared" si="3"/>
        <v>21.9</v>
      </c>
    </row>
    <row r="98" spans="1:17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 s="9">
        <f t="shared" si="2"/>
        <v>115</v>
      </c>
      <c r="Q98">
        <f t="shared" si="3"/>
        <v>50.59</v>
      </c>
    </row>
    <row r="99" spans="1:17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 s="9">
        <f t="shared" si="2"/>
        <v>106</v>
      </c>
      <c r="Q99">
        <f t="shared" si="3"/>
        <v>53.13</v>
      </c>
    </row>
    <row r="100" spans="1:17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 s="9">
        <f t="shared" si="2"/>
        <v>106</v>
      </c>
      <c r="Q100">
        <f t="shared" si="3"/>
        <v>56.67</v>
      </c>
    </row>
    <row r="101" spans="1:17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 s="9">
        <f t="shared" si="2"/>
        <v>106</v>
      </c>
      <c r="Q101">
        <f t="shared" si="3"/>
        <v>40.78</v>
      </c>
    </row>
    <row r="102" spans="1:17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 s="9">
        <f t="shared" si="2"/>
        <v>100</v>
      </c>
      <c r="Q102">
        <f t="shared" si="3"/>
        <v>192.31</v>
      </c>
    </row>
    <row r="103" spans="1:17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 s="9">
        <f t="shared" si="2"/>
        <v>100</v>
      </c>
      <c r="Q103">
        <f t="shared" si="3"/>
        <v>100</v>
      </c>
    </row>
    <row r="104" spans="1:17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 s="9">
        <f t="shared" si="2"/>
        <v>128</v>
      </c>
      <c r="Q104">
        <f t="shared" si="3"/>
        <v>117.92</v>
      </c>
    </row>
    <row r="105" spans="1:17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 s="9">
        <f t="shared" si="2"/>
        <v>105</v>
      </c>
      <c r="Q105">
        <f t="shared" si="3"/>
        <v>27.9</v>
      </c>
    </row>
    <row r="106" spans="1:17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 s="9">
        <f t="shared" si="2"/>
        <v>120</v>
      </c>
      <c r="Q106">
        <f t="shared" si="3"/>
        <v>60</v>
      </c>
    </row>
    <row r="107" spans="1:17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 s="9">
        <f t="shared" si="2"/>
        <v>107</v>
      </c>
      <c r="Q107">
        <f t="shared" si="3"/>
        <v>39.380000000000003</v>
      </c>
    </row>
    <row r="108" spans="1:17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 s="9">
        <f t="shared" si="2"/>
        <v>101</v>
      </c>
      <c r="Q108">
        <f t="shared" si="3"/>
        <v>186.11</v>
      </c>
    </row>
    <row r="109" spans="1:17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 s="9">
        <f t="shared" si="2"/>
        <v>102</v>
      </c>
      <c r="Q109">
        <f t="shared" si="3"/>
        <v>111.38</v>
      </c>
    </row>
    <row r="110" spans="1:17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 s="9">
        <f t="shared" si="2"/>
        <v>247</v>
      </c>
      <c r="Q110">
        <f t="shared" si="3"/>
        <v>78.72</v>
      </c>
    </row>
    <row r="111" spans="1:17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 s="9">
        <f t="shared" si="2"/>
        <v>220</v>
      </c>
      <c r="Q111">
        <f t="shared" si="3"/>
        <v>46.7</v>
      </c>
    </row>
    <row r="112" spans="1:17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 s="9">
        <f t="shared" si="2"/>
        <v>131</v>
      </c>
      <c r="Q112">
        <f t="shared" si="3"/>
        <v>65.38</v>
      </c>
    </row>
    <row r="113" spans="1:17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 s="9">
        <f t="shared" si="2"/>
        <v>155</v>
      </c>
      <c r="Q113">
        <f t="shared" si="3"/>
        <v>102.08</v>
      </c>
    </row>
    <row r="114" spans="1:17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 s="9">
        <f t="shared" si="2"/>
        <v>104</v>
      </c>
      <c r="Q114">
        <f t="shared" si="3"/>
        <v>64.2</v>
      </c>
    </row>
    <row r="115" spans="1:17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 s="9">
        <f t="shared" si="2"/>
        <v>141</v>
      </c>
      <c r="Q115">
        <f t="shared" si="3"/>
        <v>90.38</v>
      </c>
    </row>
    <row r="116" spans="1:17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 s="9">
        <f t="shared" si="2"/>
        <v>103</v>
      </c>
      <c r="Q116">
        <f t="shared" si="3"/>
        <v>88.57</v>
      </c>
    </row>
    <row r="117" spans="1:17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 s="9">
        <f t="shared" si="2"/>
        <v>140</v>
      </c>
      <c r="Q117">
        <f t="shared" si="3"/>
        <v>28.73</v>
      </c>
    </row>
    <row r="118" spans="1:17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 s="9">
        <f t="shared" si="2"/>
        <v>114</v>
      </c>
      <c r="Q118">
        <f t="shared" si="3"/>
        <v>69.790000000000006</v>
      </c>
    </row>
    <row r="119" spans="1:17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 s="9">
        <f t="shared" si="2"/>
        <v>100</v>
      </c>
      <c r="Q119">
        <f t="shared" si="3"/>
        <v>167.49</v>
      </c>
    </row>
    <row r="120" spans="1:17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 s="9">
        <f t="shared" si="2"/>
        <v>113</v>
      </c>
      <c r="Q120">
        <f t="shared" si="3"/>
        <v>144.91</v>
      </c>
    </row>
    <row r="121" spans="1:17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 s="9">
        <f t="shared" si="2"/>
        <v>105</v>
      </c>
      <c r="Q121">
        <f t="shared" si="3"/>
        <v>91.84</v>
      </c>
    </row>
    <row r="122" spans="1:17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 s="9">
        <f t="shared" si="2"/>
        <v>0</v>
      </c>
      <c r="Q122">
        <f t="shared" si="3"/>
        <v>10</v>
      </c>
    </row>
    <row r="123" spans="1:17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 s="9">
        <f t="shared" si="2"/>
        <v>0</v>
      </c>
      <c r="Q123">
        <f t="shared" si="3"/>
        <v>1</v>
      </c>
    </row>
    <row r="124" spans="1:17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 s="9">
        <f t="shared" si="2"/>
        <v>0</v>
      </c>
      <c r="Q124">
        <f t="shared" si="3"/>
        <v>0</v>
      </c>
    </row>
    <row r="125" spans="1:17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 s="9">
        <f t="shared" si="2"/>
        <v>0</v>
      </c>
      <c r="Q125">
        <f t="shared" si="3"/>
        <v>25.17</v>
      </c>
    </row>
    <row r="126" spans="1:17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 s="9">
        <f t="shared" si="2"/>
        <v>0</v>
      </c>
      <c r="Q126">
        <f t="shared" si="3"/>
        <v>0</v>
      </c>
    </row>
    <row r="127" spans="1:17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 s="9">
        <f t="shared" si="2"/>
        <v>14</v>
      </c>
      <c r="Q127">
        <f t="shared" si="3"/>
        <v>11.67</v>
      </c>
    </row>
    <row r="128" spans="1:17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 s="9">
        <f t="shared" si="2"/>
        <v>6</v>
      </c>
      <c r="Q128">
        <f t="shared" si="3"/>
        <v>106.69</v>
      </c>
    </row>
    <row r="129" spans="1:17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 s="9">
        <f t="shared" si="2"/>
        <v>2</v>
      </c>
      <c r="Q129">
        <f t="shared" si="3"/>
        <v>47.5</v>
      </c>
    </row>
    <row r="130" spans="1:17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 s="9">
        <f t="shared" si="2"/>
        <v>2</v>
      </c>
      <c r="Q130">
        <f t="shared" si="3"/>
        <v>311.17</v>
      </c>
    </row>
    <row r="131" spans="1:17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 s="9">
        <f t="shared" ref="P131:P194" si="4">ROUND(E131/D131*100,0)</f>
        <v>0</v>
      </c>
      <c r="Q131">
        <f t="shared" ref="Q131:Q194" si="5">IFERROR(ROUND(E131/L131,2),0)</f>
        <v>0</v>
      </c>
    </row>
    <row r="132" spans="1:17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 s="9">
        <f t="shared" si="4"/>
        <v>0</v>
      </c>
      <c r="Q132">
        <f t="shared" si="5"/>
        <v>0</v>
      </c>
    </row>
    <row r="133" spans="1:17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 s="9">
        <f t="shared" si="4"/>
        <v>0</v>
      </c>
      <c r="Q133">
        <f t="shared" si="5"/>
        <v>0</v>
      </c>
    </row>
    <row r="134" spans="1:17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 s="9">
        <f t="shared" si="4"/>
        <v>10</v>
      </c>
      <c r="Q134">
        <f t="shared" si="5"/>
        <v>94.51</v>
      </c>
    </row>
    <row r="135" spans="1:17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 s="9">
        <f t="shared" si="4"/>
        <v>0</v>
      </c>
      <c r="Q135">
        <f t="shared" si="5"/>
        <v>0</v>
      </c>
    </row>
    <row r="136" spans="1:17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 s="9">
        <f t="shared" si="4"/>
        <v>0</v>
      </c>
      <c r="Q136">
        <f t="shared" si="5"/>
        <v>0</v>
      </c>
    </row>
    <row r="137" spans="1:17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 s="9">
        <f t="shared" si="4"/>
        <v>13</v>
      </c>
      <c r="Q137">
        <f t="shared" si="5"/>
        <v>80.599999999999994</v>
      </c>
    </row>
    <row r="138" spans="1:17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 s="9">
        <f t="shared" si="4"/>
        <v>0</v>
      </c>
      <c r="Q138">
        <f t="shared" si="5"/>
        <v>0</v>
      </c>
    </row>
    <row r="139" spans="1:17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 s="9">
        <f t="shared" si="4"/>
        <v>0</v>
      </c>
      <c r="Q139">
        <f t="shared" si="5"/>
        <v>0</v>
      </c>
    </row>
    <row r="140" spans="1:17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 s="9">
        <f t="shared" si="4"/>
        <v>3</v>
      </c>
      <c r="Q140">
        <f t="shared" si="5"/>
        <v>81.239999999999995</v>
      </c>
    </row>
    <row r="141" spans="1:17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 s="9">
        <f t="shared" si="4"/>
        <v>100</v>
      </c>
      <c r="Q141">
        <f t="shared" si="5"/>
        <v>500</v>
      </c>
    </row>
    <row r="142" spans="1:17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 s="9">
        <f t="shared" si="4"/>
        <v>0</v>
      </c>
      <c r="Q142">
        <f t="shared" si="5"/>
        <v>0</v>
      </c>
    </row>
    <row r="143" spans="1:17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 s="9">
        <f t="shared" si="4"/>
        <v>11</v>
      </c>
      <c r="Q143">
        <f t="shared" si="5"/>
        <v>46.18</v>
      </c>
    </row>
    <row r="144" spans="1:17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 s="9">
        <f t="shared" si="4"/>
        <v>0</v>
      </c>
      <c r="Q144">
        <f t="shared" si="5"/>
        <v>10</v>
      </c>
    </row>
    <row r="145" spans="1:17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 s="9">
        <f t="shared" si="4"/>
        <v>0</v>
      </c>
      <c r="Q145">
        <f t="shared" si="5"/>
        <v>0</v>
      </c>
    </row>
    <row r="146" spans="1:17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 s="9">
        <f t="shared" si="4"/>
        <v>28</v>
      </c>
      <c r="Q146">
        <f t="shared" si="5"/>
        <v>55.95</v>
      </c>
    </row>
    <row r="147" spans="1:17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 s="9">
        <f t="shared" si="4"/>
        <v>8</v>
      </c>
      <c r="Q147">
        <f t="shared" si="5"/>
        <v>37.56</v>
      </c>
    </row>
    <row r="148" spans="1:17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 s="9">
        <f t="shared" si="4"/>
        <v>1</v>
      </c>
      <c r="Q148">
        <f t="shared" si="5"/>
        <v>38.33</v>
      </c>
    </row>
    <row r="149" spans="1:17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 s="9">
        <f t="shared" si="4"/>
        <v>0</v>
      </c>
      <c r="Q149">
        <f t="shared" si="5"/>
        <v>0</v>
      </c>
    </row>
    <row r="150" spans="1:17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 s="9">
        <f t="shared" si="4"/>
        <v>0</v>
      </c>
      <c r="Q150">
        <f t="shared" si="5"/>
        <v>20</v>
      </c>
    </row>
    <row r="151" spans="1:17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 s="9">
        <f t="shared" si="4"/>
        <v>1</v>
      </c>
      <c r="Q151">
        <f t="shared" si="5"/>
        <v>15.33</v>
      </c>
    </row>
    <row r="152" spans="1:17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 s="9">
        <f t="shared" si="4"/>
        <v>23</v>
      </c>
      <c r="Q152">
        <f t="shared" si="5"/>
        <v>449.43</v>
      </c>
    </row>
    <row r="153" spans="1:17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 s="9">
        <f t="shared" si="4"/>
        <v>0</v>
      </c>
      <c r="Q153">
        <f t="shared" si="5"/>
        <v>28</v>
      </c>
    </row>
    <row r="154" spans="1:17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 s="9">
        <f t="shared" si="4"/>
        <v>0</v>
      </c>
      <c r="Q154">
        <f t="shared" si="5"/>
        <v>15</v>
      </c>
    </row>
    <row r="155" spans="1:17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 s="9">
        <f t="shared" si="4"/>
        <v>1</v>
      </c>
      <c r="Q155">
        <f t="shared" si="5"/>
        <v>35.9</v>
      </c>
    </row>
    <row r="156" spans="1:17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 s="9">
        <f t="shared" si="4"/>
        <v>3</v>
      </c>
      <c r="Q156">
        <f t="shared" si="5"/>
        <v>13.33</v>
      </c>
    </row>
    <row r="157" spans="1:17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 s="9">
        <f t="shared" si="4"/>
        <v>0</v>
      </c>
      <c r="Q157">
        <f t="shared" si="5"/>
        <v>20.25</v>
      </c>
    </row>
    <row r="158" spans="1:17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 s="9">
        <f t="shared" si="4"/>
        <v>5</v>
      </c>
      <c r="Q158">
        <f t="shared" si="5"/>
        <v>119</v>
      </c>
    </row>
    <row r="159" spans="1:17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 s="9">
        <f t="shared" si="4"/>
        <v>0</v>
      </c>
      <c r="Q159">
        <f t="shared" si="5"/>
        <v>4</v>
      </c>
    </row>
    <row r="160" spans="1:17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 s="9">
        <f t="shared" si="4"/>
        <v>0</v>
      </c>
      <c r="Q160">
        <f t="shared" si="5"/>
        <v>0</v>
      </c>
    </row>
    <row r="161" spans="1:17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 s="9">
        <f t="shared" si="4"/>
        <v>0</v>
      </c>
      <c r="Q161">
        <f t="shared" si="5"/>
        <v>10</v>
      </c>
    </row>
    <row r="162" spans="1:17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 s="9">
        <f t="shared" si="4"/>
        <v>0</v>
      </c>
      <c r="Q162">
        <f t="shared" si="5"/>
        <v>0</v>
      </c>
    </row>
    <row r="163" spans="1:17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 s="9">
        <f t="shared" si="4"/>
        <v>0</v>
      </c>
      <c r="Q163">
        <f t="shared" si="5"/>
        <v>5</v>
      </c>
    </row>
    <row r="164" spans="1:17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 s="9">
        <f t="shared" si="4"/>
        <v>16</v>
      </c>
      <c r="Q164">
        <f t="shared" si="5"/>
        <v>43.5</v>
      </c>
    </row>
    <row r="165" spans="1:17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 s="9">
        <f t="shared" si="4"/>
        <v>0</v>
      </c>
      <c r="Q165">
        <f t="shared" si="5"/>
        <v>0</v>
      </c>
    </row>
    <row r="166" spans="1:17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 s="9">
        <f t="shared" si="4"/>
        <v>1</v>
      </c>
      <c r="Q166">
        <f t="shared" si="5"/>
        <v>91.43</v>
      </c>
    </row>
    <row r="167" spans="1:17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 s="9">
        <f t="shared" si="4"/>
        <v>0</v>
      </c>
      <c r="Q167">
        <f t="shared" si="5"/>
        <v>0</v>
      </c>
    </row>
    <row r="168" spans="1:17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 s="9">
        <f t="shared" si="4"/>
        <v>60</v>
      </c>
      <c r="Q168">
        <f t="shared" si="5"/>
        <v>3000</v>
      </c>
    </row>
    <row r="169" spans="1:17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 s="9">
        <f t="shared" si="4"/>
        <v>0</v>
      </c>
      <c r="Q169">
        <f t="shared" si="5"/>
        <v>5.5</v>
      </c>
    </row>
    <row r="170" spans="1:17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 s="9">
        <f t="shared" si="4"/>
        <v>4</v>
      </c>
      <c r="Q170">
        <f t="shared" si="5"/>
        <v>108.33</v>
      </c>
    </row>
    <row r="171" spans="1:17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 s="9">
        <f t="shared" si="4"/>
        <v>22</v>
      </c>
      <c r="Q171">
        <f t="shared" si="5"/>
        <v>56</v>
      </c>
    </row>
    <row r="172" spans="1:17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 s="9">
        <f t="shared" si="4"/>
        <v>3</v>
      </c>
      <c r="Q172">
        <f t="shared" si="5"/>
        <v>32.5</v>
      </c>
    </row>
    <row r="173" spans="1:17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 s="9">
        <f t="shared" si="4"/>
        <v>0</v>
      </c>
      <c r="Q173">
        <f t="shared" si="5"/>
        <v>1</v>
      </c>
    </row>
    <row r="174" spans="1:17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 s="9">
        <f t="shared" si="4"/>
        <v>0</v>
      </c>
      <c r="Q174">
        <f t="shared" si="5"/>
        <v>0</v>
      </c>
    </row>
    <row r="175" spans="1:17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 s="9">
        <f t="shared" si="4"/>
        <v>0</v>
      </c>
      <c r="Q175">
        <f t="shared" si="5"/>
        <v>0</v>
      </c>
    </row>
    <row r="176" spans="1:17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 s="9">
        <f t="shared" si="4"/>
        <v>0</v>
      </c>
      <c r="Q176">
        <f t="shared" si="5"/>
        <v>0</v>
      </c>
    </row>
    <row r="177" spans="1:17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 s="9">
        <f t="shared" si="4"/>
        <v>6</v>
      </c>
      <c r="Q177">
        <f t="shared" si="5"/>
        <v>49.88</v>
      </c>
    </row>
    <row r="178" spans="1:17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 s="9">
        <f t="shared" si="4"/>
        <v>0</v>
      </c>
      <c r="Q178">
        <f t="shared" si="5"/>
        <v>0</v>
      </c>
    </row>
    <row r="179" spans="1:17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 s="9">
        <f t="shared" si="4"/>
        <v>40</v>
      </c>
      <c r="Q179">
        <f t="shared" si="5"/>
        <v>25.71</v>
      </c>
    </row>
    <row r="180" spans="1:17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 s="9">
        <f t="shared" si="4"/>
        <v>0</v>
      </c>
      <c r="Q180">
        <f t="shared" si="5"/>
        <v>0</v>
      </c>
    </row>
    <row r="181" spans="1:17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 s="9">
        <f t="shared" si="4"/>
        <v>20</v>
      </c>
      <c r="Q181">
        <f t="shared" si="5"/>
        <v>100</v>
      </c>
    </row>
    <row r="182" spans="1:17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 s="9">
        <f t="shared" si="4"/>
        <v>33</v>
      </c>
      <c r="Q182">
        <f t="shared" si="5"/>
        <v>30.85</v>
      </c>
    </row>
    <row r="183" spans="1:17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 s="9">
        <f t="shared" si="4"/>
        <v>21</v>
      </c>
      <c r="Q183">
        <f t="shared" si="5"/>
        <v>180.5</v>
      </c>
    </row>
    <row r="184" spans="1:17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 s="9">
        <f t="shared" si="4"/>
        <v>0</v>
      </c>
      <c r="Q184">
        <f t="shared" si="5"/>
        <v>0</v>
      </c>
    </row>
    <row r="185" spans="1:17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 s="9">
        <f t="shared" si="4"/>
        <v>36</v>
      </c>
      <c r="Q185">
        <f t="shared" si="5"/>
        <v>373.5</v>
      </c>
    </row>
    <row r="186" spans="1:17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 s="9">
        <f t="shared" si="4"/>
        <v>3</v>
      </c>
      <c r="Q186">
        <f t="shared" si="5"/>
        <v>25.5</v>
      </c>
    </row>
    <row r="187" spans="1:17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 s="9">
        <f t="shared" si="4"/>
        <v>6</v>
      </c>
      <c r="Q187">
        <f t="shared" si="5"/>
        <v>220</v>
      </c>
    </row>
    <row r="188" spans="1:17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 s="9">
        <f t="shared" si="4"/>
        <v>0</v>
      </c>
      <c r="Q188">
        <f t="shared" si="5"/>
        <v>0</v>
      </c>
    </row>
    <row r="189" spans="1:17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 s="9">
        <f t="shared" si="4"/>
        <v>16</v>
      </c>
      <c r="Q189">
        <f t="shared" si="5"/>
        <v>160</v>
      </c>
    </row>
    <row r="190" spans="1:17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 s="9">
        <f t="shared" si="4"/>
        <v>0</v>
      </c>
      <c r="Q190">
        <f t="shared" si="5"/>
        <v>0</v>
      </c>
    </row>
    <row r="191" spans="1:17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 s="9">
        <f t="shared" si="4"/>
        <v>0</v>
      </c>
      <c r="Q191">
        <f t="shared" si="5"/>
        <v>69</v>
      </c>
    </row>
    <row r="192" spans="1:17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 s="9">
        <f t="shared" si="4"/>
        <v>0</v>
      </c>
      <c r="Q192">
        <f t="shared" si="5"/>
        <v>50</v>
      </c>
    </row>
    <row r="193" spans="1:17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 s="9">
        <f t="shared" si="4"/>
        <v>5</v>
      </c>
      <c r="Q193">
        <f t="shared" si="5"/>
        <v>83.33</v>
      </c>
    </row>
    <row r="194" spans="1:17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 s="9">
        <f t="shared" si="4"/>
        <v>0</v>
      </c>
      <c r="Q194">
        <f t="shared" si="5"/>
        <v>5.67</v>
      </c>
    </row>
    <row r="195" spans="1:17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 s="9">
        <f t="shared" ref="P195:P258" si="6">ROUND(E195/D195*100,0)</f>
        <v>0</v>
      </c>
      <c r="Q195">
        <f t="shared" ref="Q195:Q258" si="7">IFERROR(ROUND(E195/L195,2),0)</f>
        <v>0</v>
      </c>
    </row>
    <row r="196" spans="1:17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 s="9">
        <f t="shared" si="6"/>
        <v>0</v>
      </c>
      <c r="Q196">
        <f t="shared" si="7"/>
        <v>1</v>
      </c>
    </row>
    <row r="197" spans="1:17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 s="9">
        <f t="shared" si="6"/>
        <v>0</v>
      </c>
      <c r="Q197">
        <f t="shared" si="7"/>
        <v>0</v>
      </c>
    </row>
    <row r="198" spans="1:17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 s="9">
        <f t="shared" si="6"/>
        <v>42</v>
      </c>
      <c r="Q198">
        <f t="shared" si="7"/>
        <v>77.11</v>
      </c>
    </row>
    <row r="199" spans="1:17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 s="9">
        <f t="shared" si="6"/>
        <v>10</v>
      </c>
      <c r="Q199">
        <f t="shared" si="7"/>
        <v>32.75</v>
      </c>
    </row>
    <row r="200" spans="1:17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 s="9">
        <f t="shared" si="6"/>
        <v>1</v>
      </c>
      <c r="Q200">
        <f t="shared" si="7"/>
        <v>46.5</v>
      </c>
    </row>
    <row r="201" spans="1:17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 s="9">
        <f t="shared" si="6"/>
        <v>0</v>
      </c>
      <c r="Q201">
        <f t="shared" si="7"/>
        <v>0</v>
      </c>
    </row>
    <row r="202" spans="1:17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 s="9">
        <f t="shared" si="6"/>
        <v>26</v>
      </c>
      <c r="Q202">
        <f t="shared" si="7"/>
        <v>87.31</v>
      </c>
    </row>
    <row r="203" spans="1:17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 s="9">
        <f t="shared" si="6"/>
        <v>58</v>
      </c>
      <c r="Q203">
        <f t="shared" si="7"/>
        <v>54.29</v>
      </c>
    </row>
    <row r="204" spans="1:17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 s="9">
        <f t="shared" si="6"/>
        <v>0</v>
      </c>
      <c r="Q204">
        <f t="shared" si="7"/>
        <v>0</v>
      </c>
    </row>
    <row r="205" spans="1:17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 s="9">
        <f t="shared" si="6"/>
        <v>30</v>
      </c>
      <c r="Q205">
        <f t="shared" si="7"/>
        <v>93.25</v>
      </c>
    </row>
    <row r="206" spans="1:17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 s="9">
        <f t="shared" si="6"/>
        <v>51</v>
      </c>
      <c r="Q206">
        <f t="shared" si="7"/>
        <v>117.68</v>
      </c>
    </row>
    <row r="207" spans="1:17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 s="9">
        <f t="shared" si="6"/>
        <v>16</v>
      </c>
      <c r="Q207">
        <f t="shared" si="7"/>
        <v>76.47</v>
      </c>
    </row>
    <row r="208" spans="1:17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 s="9">
        <f t="shared" si="6"/>
        <v>0</v>
      </c>
      <c r="Q208">
        <f t="shared" si="7"/>
        <v>0</v>
      </c>
    </row>
    <row r="209" spans="1:17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 s="9">
        <f t="shared" si="6"/>
        <v>15</v>
      </c>
      <c r="Q209">
        <f t="shared" si="7"/>
        <v>163.85</v>
      </c>
    </row>
    <row r="210" spans="1:17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 s="9">
        <f t="shared" si="6"/>
        <v>0</v>
      </c>
      <c r="Q210">
        <f t="shared" si="7"/>
        <v>0</v>
      </c>
    </row>
    <row r="211" spans="1:17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 s="9">
        <f t="shared" si="6"/>
        <v>0</v>
      </c>
      <c r="Q211">
        <f t="shared" si="7"/>
        <v>0</v>
      </c>
    </row>
    <row r="212" spans="1:17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 s="9">
        <f t="shared" si="6"/>
        <v>25</v>
      </c>
      <c r="Q212">
        <f t="shared" si="7"/>
        <v>91.82</v>
      </c>
    </row>
    <row r="213" spans="1:17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 s="9">
        <f t="shared" si="6"/>
        <v>45</v>
      </c>
      <c r="Q213">
        <f t="shared" si="7"/>
        <v>185.83</v>
      </c>
    </row>
    <row r="214" spans="1:17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 s="9">
        <f t="shared" si="6"/>
        <v>0</v>
      </c>
      <c r="Q214">
        <f t="shared" si="7"/>
        <v>1</v>
      </c>
    </row>
    <row r="215" spans="1:17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 s="9">
        <f t="shared" si="6"/>
        <v>0</v>
      </c>
      <c r="Q215">
        <f t="shared" si="7"/>
        <v>20</v>
      </c>
    </row>
    <row r="216" spans="1:17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 s="9">
        <f t="shared" si="6"/>
        <v>0</v>
      </c>
      <c r="Q216">
        <f t="shared" si="7"/>
        <v>1</v>
      </c>
    </row>
    <row r="217" spans="1:17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 s="9">
        <f t="shared" si="6"/>
        <v>0</v>
      </c>
      <c r="Q217">
        <f t="shared" si="7"/>
        <v>10</v>
      </c>
    </row>
    <row r="218" spans="1:17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 s="9">
        <f t="shared" si="6"/>
        <v>56</v>
      </c>
      <c r="Q218">
        <f t="shared" si="7"/>
        <v>331.54</v>
      </c>
    </row>
    <row r="219" spans="1:17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 s="9">
        <f t="shared" si="6"/>
        <v>12</v>
      </c>
      <c r="Q219">
        <f t="shared" si="7"/>
        <v>314.29000000000002</v>
      </c>
    </row>
    <row r="220" spans="1:17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 s="9">
        <f t="shared" si="6"/>
        <v>2</v>
      </c>
      <c r="Q220">
        <f t="shared" si="7"/>
        <v>100</v>
      </c>
    </row>
    <row r="221" spans="1:17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 s="9">
        <f t="shared" si="6"/>
        <v>18</v>
      </c>
      <c r="Q221">
        <f t="shared" si="7"/>
        <v>115.99</v>
      </c>
    </row>
    <row r="222" spans="1:17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 s="9">
        <f t="shared" si="6"/>
        <v>1</v>
      </c>
      <c r="Q222">
        <f t="shared" si="7"/>
        <v>120</v>
      </c>
    </row>
    <row r="223" spans="1:17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 s="9">
        <f t="shared" si="6"/>
        <v>0</v>
      </c>
      <c r="Q223">
        <f t="shared" si="7"/>
        <v>0</v>
      </c>
    </row>
    <row r="224" spans="1:17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 s="9">
        <f t="shared" si="6"/>
        <v>13</v>
      </c>
      <c r="Q224">
        <f t="shared" si="7"/>
        <v>65</v>
      </c>
    </row>
    <row r="225" spans="1:17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 s="9">
        <f t="shared" si="6"/>
        <v>0</v>
      </c>
      <c r="Q225">
        <f t="shared" si="7"/>
        <v>0</v>
      </c>
    </row>
    <row r="226" spans="1:17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 s="9">
        <f t="shared" si="6"/>
        <v>0</v>
      </c>
      <c r="Q226">
        <f t="shared" si="7"/>
        <v>0</v>
      </c>
    </row>
    <row r="227" spans="1:17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 s="9">
        <f t="shared" si="6"/>
        <v>0</v>
      </c>
      <c r="Q227">
        <f t="shared" si="7"/>
        <v>0</v>
      </c>
    </row>
    <row r="228" spans="1:17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 s="9">
        <f t="shared" si="6"/>
        <v>1</v>
      </c>
      <c r="Q228">
        <f t="shared" si="7"/>
        <v>125</v>
      </c>
    </row>
    <row r="229" spans="1:17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 s="9">
        <f t="shared" si="6"/>
        <v>0</v>
      </c>
      <c r="Q229">
        <f t="shared" si="7"/>
        <v>0</v>
      </c>
    </row>
    <row r="230" spans="1:17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 s="9">
        <f t="shared" si="6"/>
        <v>0</v>
      </c>
      <c r="Q230">
        <f t="shared" si="7"/>
        <v>0</v>
      </c>
    </row>
    <row r="231" spans="1:17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 s="9">
        <f t="shared" si="6"/>
        <v>0</v>
      </c>
      <c r="Q231">
        <f t="shared" si="7"/>
        <v>0</v>
      </c>
    </row>
    <row r="232" spans="1:17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 s="9">
        <f t="shared" si="6"/>
        <v>0</v>
      </c>
      <c r="Q232">
        <f t="shared" si="7"/>
        <v>30</v>
      </c>
    </row>
    <row r="233" spans="1:17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 s="9">
        <f t="shared" si="6"/>
        <v>0</v>
      </c>
      <c r="Q233">
        <f t="shared" si="7"/>
        <v>0</v>
      </c>
    </row>
    <row r="234" spans="1:17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 s="9">
        <f t="shared" si="6"/>
        <v>3</v>
      </c>
      <c r="Q234">
        <f t="shared" si="7"/>
        <v>15.71</v>
      </c>
    </row>
    <row r="235" spans="1:17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 s="9">
        <f t="shared" si="6"/>
        <v>0</v>
      </c>
      <c r="Q235">
        <f t="shared" si="7"/>
        <v>0</v>
      </c>
    </row>
    <row r="236" spans="1:17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 s="9">
        <f t="shared" si="6"/>
        <v>40</v>
      </c>
      <c r="Q236">
        <f t="shared" si="7"/>
        <v>80.2</v>
      </c>
    </row>
    <row r="237" spans="1:17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 s="9">
        <f t="shared" si="6"/>
        <v>0</v>
      </c>
      <c r="Q237">
        <f t="shared" si="7"/>
        <v>0</v>
      </c>
    </row>
    <row r="238" spans="1:17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 s="9">
        <f t="shared" si="6"/>
        <v>0</v>
      </c>
      <c r="Q238">
        <f t="shared" si="7"/>
        <v>0</v>
      </c>
    </row>
    <row r="239" spans="1:17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 s="9">
        <f t="shared" si="6"/>
        <v>0</v>
      </c>
      <c r="Q239">
        <f t="shared" si="7"/>
        <v>50</v>
      </c>
    </row>
    <row r="240" spans="1:17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 s="9">
        <f t="shared" si="6"/>
        <v>0</v>
      </c>
      <c r="Q240">
        <f t="shared" si="7"/>
        <v>0</v>
      </c>
    </row>
    <row r="241" spans="1:17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 s="9">
        <f t="shared" si="6"/>
        <v>25</v>
      </c>
      <c r="Q241">
        <f t="shared" si="7"/>
        <v>50</v>
      </c>
    </row>
    <row r="242" spans="1:17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 s="9">
        <f t="shared" si="6"/>
        <v>108</v>
      </c>
      <c r="Q242">
        <f t="shared" si="7"/>
        <v>117.85</v>
      </c>
    </row>
    <row r="243" spans="1:17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 s="9">
        <f t="shared" si="6"/>
        <v>113</v>
      </c>
      <c r="Q243">
        <f t="shared" si="7"/>
        <v>109.04</v>
      </c>
    </row>
    <row r="244" spans="1:17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 s="9">
        <f t="shared" si="6"/>
        <v>113</v>
      </c>
      <c r="Q244">
        <f t="shared" si="7"/>
        <v>73.02</v>
      </c>
    </row>
    <row r="245" spans="1:17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 s="9">
        <f t="shared" si="6"/>
        <v>103</v>
      </c>
      <c r="Q245">
        <f t="shared" si="7"/>
        <v>78.2</v>
      </c>
    </row>
    <row r="246" spans="1:17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 s="9">
        <f t="shared" si="6"/>
        <v>114</v>
      </c>
      <c r="Q246">
        <f t="shared" si="7"/>
        <v>47.4</v>
      </c>
    </row>
    <row r="247" spans="1:17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 s="9">
        <f t="shared" si="6"/>
        <v>104</v>
      </c>
      <c r="Q247">
        <f t="shared" si="7"/>
        <v>54.02</v>
      </c>
    </row>
    <row r="248" spans="1:17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 s="9">
        <f t="shared" si="6"/>
        <v>305</v>
      </c>
      <c r="Q248">
        <f t="shared" si="7"/>
        <v>68.489999999999995</v>
      </c>
    </row>
    <row r="249" spans="1:17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 s="9">
        <f t="shared" si="6"/>
        <v>134</v>
      </c>
      <c r="Q249">
        <f t="shared" si="7"/>
        <v>108.15</v>
      </c>
    </row>
    <row r="250" spans="1:17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 s="9">
        <f t="shared" si="6"/>
        <v>101</v>
      </c>
      <c r="Q250">
        <f t="shared" si="7"/>
        <v>589.95000000000005</v>
      </c>
    </row>
    <row r="251" spans="1:17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 s="9">
        <f t="shared" si="6"/>
        <v>113</v>
      </c>
      <c r="Q251">
        <f t="shared" si="7"/>
        <v>48.05</v>
      </c>
    </row>
    <row r="252" spans="1:17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 s="9">
        <f t="shared" si="6"/>
        <v>106</v>
      </c>
      <c r="Q252">
        <f t="shared" si="7"/>
        <v>72.48</v>
      </c>
    </row>
    <row r="253" spans="1:17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 s="9">
        <f t="shared" si="6"/>
        <v>126</v>
      </c>
      <c r="Q253">
        <f t="shared" si="7"/>
        <v>57.08</v>
      </c>
    </row>
    <row r="254" spans="1:17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 s="9">
        <f t="shared" si="6"/>
        <v>185</v>
      </c>
      <c r="Q254">
        <f t="shared" si="7"/>
        <v>85.44</v>
      </c>
    </row>
    <row r="255" spans="1:17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 s="9">
        <f t="shared" si="6"/>
        <v>101</v>
      </c>
      <c r="Q255">
        <f t="shared" si="7"/>
        <v>215.86</v>
      </c>
    </row>
    <row r="256" spans="1:17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 s="9">
        <f t="shared" si="6"/>
        <v>117</v>
      </c>
      <c r="Q256">
        <f t="shared" si="7"/>
        <v>89.39</v>
      </c>
    </row>
    <row r="257" spans="1:17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 s="9">
        <f t="shared" si="6"/>
        <v>107</v>
      </c>
      <c r="Q257">
        <f t="shared" si="7"/>
        <v>45.42</v>
      </c>
    </row>
    <row r="258" spans="1:17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 s="9">
        <f t="shared" si="6"/>
        <v>139</v>
      </c>
      <c r="Q258">
        <f t="shared" si="7"/>
        <v>65.760000000000005</v>
      </c>
    </row>
    <row r="259" spans="1:17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 s="9">
        <f t="shared" ref="P259:P322" si="8">ROUND(E259/D259*100,0)</f>
        <v>107</v>
      </c>
      <c r="Q259">
        <f t="shared" ref="Q259:Q322" si="9">IFERROR(ROUND(E259/L259,2),0)</f>
        <v>66.7</v>
      </c>
    </row>
    <row r="260" spans="1:17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 s="9">
        <f t="shared" si="8"/>
        <v>191</v>
      </c>
      <c r="Q260">
        <f t="shared" si="9"/>
        <v>83.35</v>
      </c>
    </row>
    <row r="261" spans="1:17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 s="9">
        <f t="shared" si="8"/>
        <v>132</v>
      </c>
      <c r="Q261">
        <f t="shared" si="9"/>
        <v>105.05</v>
      </c>
    </row>
    <row r="262" spans="1:17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 s="9">
        <f t="shared" si="8"/>
        <v>106</v>
      </c>
      <c r="Q262">
        <f t="shared" si="9"/>
        <v>120.91</v>
      </c>
    </row>
    <row r="263" spans="1:17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 s="9">
        <f t="shared" si="8"/>
        <v>107</v>
      </c>
      <c r="Q263">
        <f t="shared" si="9"/>
        <v>97.64</v>
      </c>
    </row>
    <row r="264" spans="1:17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 s="9">
        <f t="shared" si="8"/>
        <v>240</v>
      </c>
      <c r="Q264">
        <f t="shared" si="9"/>
        <v>41.38</v>
      </c>
    </row>
    <row r="265" spans="1:17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 s="9">
        <f t="shared" si="8"/>
        <v>118</v>
      </c>
      <c r="Q265">
        <f t="shared" si="9"/>
        <v>30.65</v>
      </c>
    </row>
    <row r="266" spans="1:17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 s="9">
        <f t="shared" si="8"/>
        <v>118</v>
      </c>
      <c r="Q266">
        <f t="shared" si="9"/>
        <v>64.95</v>
      </c>
    </row>
    <row r="267" spans="1:17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 s="9">
        <f t="shared" si="8"/>
        <v>111</v>
      </c>
      <c r="Q267">
        <f t="shared" si="9"/>
        <v>95.78</v>
      </c>
    </row>
    <row r="268" spans="1:17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 s="9">
        <f t="shared" si="8"/>
        <v>146</v>
      </c>
      <c r="Q268">
        <f t="shared" si="9"/>
        <v>40.42</v>
      </c>
    </row>
    <row r="269" spans="1:17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 s="9">
        <f t="shared" si="8"/>
        <v>132</v>
      </c>
      <c r="Q269">
        <f t="shared" si="9"/>
        <v>78.58</v>
      </c>
    </row>
    <row r="270" spans="1:17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 s="9">
        <f t="shared" si="8"/>
        <v>111</v>
      </c>
      <c r="Q270">
        <f t="shared" si="9"/>
        <v>50.18</v>
      </c>
    </row>
    <row r="271" spans="1:17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 s="9">
        <f t="shared" si="8"/>
        <v>147</v>
      </c>
      <c r="Q271">
        <f t="shared" si="9"/>
        <v>92.25</v>
      </c>
    </row>
    <row r="272" spans="1:17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 s="9">
        <f t="shared" si="8"/>
        <v>153</v>
      </c>
      <c r="Q272">
        <f t="shared" si="9"/>
        <v>57.54</v>
      </c>
    </row>
    <row r="273" spans="1:17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 s="9">
        <f t="shared" si="8"/>
        <v>105</v>
      </c>
      <c r="Q273">
        <f t="shared" si="9"/>
        <v>109.42</v>
      </c>
    </row>
    <row r="274" spans="1:17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 s="9">
        <f t="shared" si="8"/>
        <v>177</v>
      </c>
      <c r="Q274">
        <f t="shared" si="9"/>
        <v>81.89</v>
      </c>
    </row>
    <row r="275" spans="1:17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 s="9">
        <f t="shared" si="8"/>
        <v>108</v>
      </c>
      <c r="Q275">
        <f t="shared" si="9"/>
        <v>45.67</v>
      </c>
    </row>
    <row r="276" spans="1:17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 s="9">
        <f t="shared" si="8"/>
        <v>156</v>
      </c>
      <c r="Q276">
        <f t="shared" si="9"/>
        <v>55.22</v>
      </c>
    </row>
    <row r="277" spans="1:17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 s="9">
        <f t="shared" si="8"/>
        <v>108</v>
      </c>
      <c r="Q277">
        <f t="shared" si="9"/>
        <v>65.3</v>
      </c>
    </row>
    <row r="278" spans="1:17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 s="9">
        <f t="shared" si="8"/>
        <v>148</v>
      </c>
      <c r="Q278">
        <f t="shared" si="9"/>
        <v>95.23</v>
      </c>
    </row>
    <row r="279" spans="1:17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 s="9">
        <f t="shared" si="8"/>
        <v>110</v>
      </c>
      <c r="Q279">
        <f t="shared" si="9"/>
        <v>75.44</v>
      </c>
    </row>
    <row r="280" spans="1:17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 s="9">
        <f t="shared" si="8"/>
        <v>150</v>
      </c>
      <c r="Q280">
        <f t="shared" si="9"/>
        <v>97.82</v>
      </c>
    </row>
    <row r="281" spans="1:17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 s="9">
        <f t="shared" si="8"/>
        <v>157</v>
      </c>
      <c r="Q281">
        <f t="shared" si="9"/>
        <v>87.69</v>
      </c>
    </row>
    <row r="282" spans="1:17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 s="9">
        <f t="shared" si="8"/>
        <v>156</v>
      </c>
      <c r="Q282">
        <f t="shared" si="9"/>
        <v>54.75</v>
      </c>
    </row>
    <row r="283" spans="1:17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 s="9">
        <f t="shared" si="8"/>
        <v>121</v>
      </c>
      <c r="Q283">
        <f t="shared" si="9"/>
        <v>83.95</v>
      </c>
    </row>
    <row r="284" spans="1:17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 s="9">
        <f t="shared" si="8"/>
        <v>101</v>
      </c>
      <c r="Q284">
        <f t="shared" si="9"/>
        <v>254.39</v>
      </c>
    </row>
    <row r="285" spans="1:17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 s="9">
        <f t="shared" si="8"/>
        <v>114</v>
      </c>
      <c r="Q285">
        <f t="shared" si="9"/>
        <v>101.83</v>
      </c>
    </row>
    <row r="286" spans="1:17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 s="9">
        <f t="shared" si="8"/>
        <v>105</v>
      </c>
      <c r="Q286">
        <f t="shared" si="9"/>
        <v>55.07</v>
      </c>
    </row>
    <row r="287" spans="1:17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 s="9">
        <f t="shared" si="8"/>
        <v>229</v>
      </c>
      <c r="Q287">
        <f t="shared" si="9"/>
        <v>56.9</v>
      </c>
    </row>
    <row r="288" spans="1:17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 s="9">
        <f t="shared" si="8"/>
        <v>109</v>
      </c>
      <c r="Q288">
        <f t="shared" si="9"/>
        <v>121.28</v>
      </c>
    </row>
    <row r="289" spans="1:17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 s="9">
        <f t="shared" si="8"/>
        <v>176</v>
      </c>
      <c r="Q289">
        <f t="shared" si="9"/>
        <v>91.19</v>
      </c>
    </row>
    <row r="290" spans="1:17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 s="9">
        <f t="shared" si="8"/>
        <v>103</v>
      </c>
      <c r="Q290">
        <f t="shared" si="9"/>
        <v>115.45</v>
      </c>
    </row>
    <row r="291" spans="1:17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 s="9">
        <f t="shared" si="8"/>
        <v>105</v>
      </c>
      <c r="Q291">
        <f t="shared" si="9"/>
        <v>67.77</v>
      </c>
    </row>
    <row r="292" spans="1:17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 s="9">
        <f t="shared" si="8"/>
        <v>107</v>
      </c>
      <c r="Q292">
        <f t="shared" si="9"/>
        <v>28.58</v>
      </c>
    </row>
    <row r="293" spans="1:17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 s="9">
        <f t="shared" si="8"/>
        <v>120</v>
      </c>
      <c r="Q293">
        <f t="shared" si="9"/>
        <v>46.88</v>
      </c>
    </row>
    <row r="294" spans="1:17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 s="9">
        <f t="shared" si="8"/>
        <v>102</v>
      </c>
      <c r="Q294">
        <f t="shared" si="9"/>
        <v>154.41999999999999</v>
      </c>
    </row>
    <row r="295" spans="1:17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 s="9">
        <f t="shared" si="8"/>
        <v>101</v>
      </c>
      <c r="Q295">
        <f t="shared" si="9"/>
        <v>201.22</v>
      </c>
    </row>
    <row r="296" spans="1:17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 s="9">
        <f t="shared" si="8"/>
        <v>100</v>
      </c>
      <c r="Q296">
        <f t="shared" si="9"/>
        <v>100</v>
      </c>
    </row>
    <row r="297" spans="1:17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 s="9">
        <f t="shared" si="8"/>
        <v>133</v>
      </c>
      <c r="Q297">
        <f t="shared" si="9"/>
        <v>100.08</v>
      </c>
    </row>
    <row r="298" spans="1:17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 s="9">
        <f t="shared" si="8"/>
        <v>119</v>
      </c>
      <c r="Q298">
        <f t="shared" si="9"/>
        <v>230.09</v>
      </c>
    </row>
    <row r="299" spans="1:17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 s="9">
        <f t="shared" si="8"/>
        <v>101</v>
      </c>
      <c r="Q299">
        <f t="shared" si="9"/>
        <v>141.75</v>
      </c>
    </row>
    <row r="300" spans="1:17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 s="9">
        <f t="shared" si="8"/>
        <v>109</v>
      </c>
      <c r="Q300">
        <f t="shared" si="9"/>
        <v>56.34</v>
      </c>
    </row>
    <row r="301" spans="1:17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 s="9">
        <f t="shared" si="8"/>
        <v>179</v>
      </c>
      <c r="Q301">
        <f t="shared" si="9"/>
        <v>73.34</v>
      </c>
    </row>
    <row r="302" spans="1:17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 s="9">
        <f t="shared" si="8"/>
        <v>102</v>
      </c>
      <c r="Q302">
        <f t="shared" si="9"/>
        <v>85.34</v>
      </c>
    </row>
    <row r="303" spans="1:17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 s="9">
        <f t="shared" si="8"/>
        <v>119</v>
      </c>
      <c r="Q303">
        <f t="shared" si="9"/>
        <v>61.5</v>
      </c>
    </row>
    <row r="304" spans="1:17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 s="9">
        <f t="shared" si="8"/>
        <v>100</v>
      </c>
      <c r="Q304">
        <f t="shared" si="9"/>
        <v>93.02</v>
      </c>
    </row>
    <row r="305" spans="1:17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 s="9">
        <f t="shared" si="8"/>
        <v>137</v>
      </c>
      <c r="Q305">
        <f t="shared" si="9"/>
        <v>50.29</v>
      </c>
    </row>
    <row r="306" spans="1:17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 s="9">
        <f t="shared" si="8"/>
        <v>232</v>
      </c>
      <c r="Q306">
        <f t="shared" si="9"/>
        <v>106.43</v>
      </c>
    </row>
    <row r="307" spans="1:17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 s="9">
        <f t="shared" si="8"/>
        <v>130</v>
      </c>
      <c r="Q307">
        <f t="shared" si="9"/>
        <v>51.72</v>
      </c>
    </row>
    <row r="308" spans="1:17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 s="9">
        <f t="shared" si="8"/>
        <v>293</v>
      </c>
      <c r="Q308">
        <f t="shared" si="9"/>
        <v>36.61</v>
      </c>
    </row>
    <row r="309" spans="1:17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 s="9">
        <f t="shared" si="8"/>
        <v>111</v>
      </c>
      <c r="Q309">
        <f t="shared" si="9"/>
        <v>42.52</v>
      </c>
    </row>
    <row r="310" spans="1:17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 s="9">
        <f t="shared" si="8"/>
        <v>106</v>
      </c>
      <c r="Q310">
        <f t="shared" si="9"/>
        <v>62.71</v>
      </c>
    </row>
    <row r="311" spans="1:17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 s="9">
        <f t="shared" si="8"/>
        <v>119</v>
      </c>
      <c r="Q311">
        <f t="shared" si="9"/>
        <v>89.96</v>
      </c>
    </row>
    <row r="312" spans="1:17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 s="9">
        <f t="shared" si="8"/>
        <v>104</v>
      </c>
      <c r="Q312">
        <f t="shared" si="9"/>
        <v>28.92</v>
      </c>
    </row>
    <row r="313" spans="1:17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 s="9">
        <f t="shared" si="8"/>
        <v>104</v>
      </c>
      <c r="Q313">
        <f t="shared" si="9"/>
        <v>138.80000000000001</v>
      </c>
    </row>
    <row r="314" spans="1:17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 s="9">
        <f t="shared" si="8"/>
        <v>112</v>
      </c>
      <c r="Q314">
        <f t="shared" si="9"/>
        <v>61.3</v>
      </c>
    </row>
    <row r="315" spans="1:17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 s="9">
        <f t="shared" si="8"/>
        <v>105</v>
      </c>
      <c r="Q315">
        <f t="shared" si="9"/>
        <v>80.2</v>
      </c>
    </row>
    <row r="316" spans="1:17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 s="9">
        <f t="shared" si="8"/>
        <v>385</v>
      </c>
      <c r="Q316">
        <f t="shared" si="9"/>
        <v>32.1</v>
      </c>
    </row>
    <row r="317" spans="1:17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 s="9">
        <f t="shared" si="8"/>
        <v>101</v>
      </c>
      <c r="Q317">
        <f t="shared" si="9"/>
        <v>200.89</v>
      </c>
    </row>
    <row r="318" spans="1:17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 s="9">
        <f t="shared" si="8"/>
        <v>114</v>
      </c>
      <c r="Q318">
        <f t="shared" si="9"/>
        <v>108.01</v>
      </c>
    </row>
    <row r="319" spans="1:17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 s="9">
        <f t="shared" si="8"/>
        <v>101</v>
      </c>
      <c r="Q319">
        <f t="shared" si="9"/>
        <v>95.7</v>
      </c>
    </row>
    <row r="320" spans="1:17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 s="9">
        <f t="shared" si="8"/>
        <v>283</v>
      </c>
      <c r="Q320">
        <f t="shared" si="9"/>
        <v>49.88</v>
      </c>
    </row>
    <row r="321" spans="1:17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 s="9">
        <f t="shared" si="8"/>
        <v>113</v>
      </c>
      <c r="Q321">
        <f t="shared" si="9"/>
        <v>110.47</v>
      </c>
    </row>
    <row r="322" spans="1:17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 s="9">
        <f t="shared" si="8"/>
        <v>107</v>
      </c>
      <c r="Q322">
        <f t="shared" si="9"/>
        <v>134.91</v>
      </c>
    </row>
    <row r="323" spans="1:17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 s="9">
        <f t="shared" ref="P323:P386" si="10">ROUND(E323/D323*100,0)</f>
        <v>103</v>
      </c>
      <c r="Q323">
        <f t="shared" ref="Q323:Q386" si="11">IFERROR(ROUND(E323/L323,2),0)</f>
        <v>106.62</v>
      </c>
    </row>
    <row r="324" spans="1:17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 s="9">
        <f t="shared" si="10"/>
        <v>108</v>
      </c>
      <c r="Q324">
        <f t="shared" si="11"/>
        <v>145.04</v>
      </c>
    </row>
    <row r="325" spans="1:17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 s="9">
        <f t="shared" si="10"/>
        <v>123</v>
      </c>
      <c r="Q325">
        <f t="shared" si="11"/>
        <v>114.59</v>
      </c>
    </row>
    <row r="326" spans="1:17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 s="9">
        <f t="shared" si="10"/>
        <v>102</v>
      </c>
      <c r="Q326">
        <f t="shared" si="11"/>
        <v>105.32</v>
      </c>
    </row>
    <row r="327" spans="1:17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 s="9">
        <f t="shared" si="10"/>
        <v>104</v>
      </c>
      <c r="Q327">
        <f t="shared" si="11"/>
        <v>70.92</v>
      </c>
    </row>
    <row r="328" spans="1:17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 s="9">
        <f t="shared" si="10"/>
        <v>113</v>
      </c>
      <c r="Q328">
        <f t="shared" si="11"/>
        <v>147.16999999999999</v>
      </c>
    </row>
    <row r="329" spans="1:17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 s="9">
        <f t="shared" si="10"/>
        <v>136</v>
      </c>
      <c r="Q329">
        <f t="shared" si="11"/>
        <v>160.47</v>
      </c>
    </row>
    <row r="330" spans="1:17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 s="9">
        <f t="shared" si="10"/>
        <v>104</v>
      </c>
      <c r="Q330">
        <f t="shared" si="11"/>
        <v>156.05000000000001</v>
      </c>
    </row>
    <row r="331" spans="1:17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 s="9">
        <f t="shared" si="10"/>
        <v>106</v>
      </c>
      <c r="Q331">
        <f t="shared" si="11"/>
        <v>63.17</v>
      </c>
    </row>
    <row r="332" spans="1:17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 s="9">
        <f t="shared" si="10"/>
        <v>102</v>
      </c>
      <c r="Q332">
        <f t="shared" si="11"/>
        <v>104.82</v>
      </c>
    </row>
    <row r="333" spans="1:17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 s="9">
        <f t="shared" si="10"/>
        <v>107</v>
      </c>
      <c r="Q333">
        <f t="shared" si="11"/>
        <v>97.36</v>
      </c>
    </row>
    <row r="334" spans="1:17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 s="9">
        <f t="shared" si="10"/>
        <v>113</v>
      </c>
      <c r="Q334">
        <f t="shared" si="11"/>
        <v>203.63</v>
      </c>
    </row>
    <row r="335" spans="1:17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 s="9">
        <f t="shared" si="10"/>
        <v>125</v>
      </c>
      <c r="Q335">
        <f t="shared" si="11"/>
        <v>188.31</v>
      </c>
    </row>
    <row r="336" spans="1:17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 s="9">
        <f t="shared" si="10"/>
        <v>101</v>
      </c>
      <c r="Q336">
        <f t="shared" si="11"/>
        <v>146.65</v>
      </c>
    </row>
    <row r="337" spans="1:17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 s="9">
        <f t="shared" si="10"/>
        <v>103</v>
      </c>
      <c r="Q337">
        <f t="shared" si="11"/>
        <v>109.19</v>
      </c>
    </row>
    <row r="338" spans="1:17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 s="9">
        <f t="shared" si="10"/>
        <v>117</v>
      </c>
      <c r="Q338">
        <f t="shared" si="11"/>
        <v>59.25</v>
      </c>
    </row>
    <row r="339" spans="1:17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 s="9">
        <f t="shared" si="10"/>
        <v>101</v>
      </c>
      <c r="Q339">
        <f t="shared" si="11"/>
        <v>97.9</v>
      </c>
    </row>
    <row r="340" spans="1:17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 s="9">
        <f t="shared" si="10"/>
        <v>110</v>
      </c>
      <c r="Q340">
        <f t="shared" si="11"/>
        <v>70</v>
      </c>
    </row>
    <row r="341" spans="1:17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 s="9">
        <f t="shared" si="10"/>
        <v>108</v>
      </c>
      <c r="Q341">
        <f t="shared" si="11"/>
        <v>72.87</v>
      </c>
    </row>
    <row r="342" spans="1:17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 s="9">
        <f t="shared" si="10"/>
        <v>125</v>
      </c>
      <c r="Q342">
        <f t="shared" si="11"/>
        <v>146.35</v>
      </c>
    </row>
    <row r="343" spans="1:17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 s="9">
        <f t="shared" si="10"/>
        <v>107</v>
      </c>
      <c r="Q343">
        <f t="shared" si="11"/>
        <v>67.91</v>
      </c>
    </row>
    <row r="344" spans="1:17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 s="9">
        <f t="shared" si="10"/>
        <v>100</v>
      </c>
      <c r="Q344">
        <f t="shared" si="11"/>
        <v>169.85</v>
      </c>
    </row>
    <row r="345" spans="1:17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 s="9">
        <f t="shared" si="10"/>
        <v>102</v>
      </c>
      <c r="Q345">
        <f t="shared" si="11"/>
        <v>58.41</v>
      </c>
    </row>
    <row r="346" spans="1:17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 s="9">
        <f t="shared" si="10"/>
        <v>102</v>
      </c>
      <c r="Q346">
        <f t="shared" si="11"/>
        <v>119.99</v>
      </c>
    </row>
    <row r="347" spans="1:17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 s="9">
        <f t="shared" si="10"/>
        <v>123</v>
      </c>
      <c r="Q347">
        <f t="shared" si="11"/>
        <v>99.86</v>
      </c>
    </row>
    <row r="348" spans="1:17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 s="9">
        <f t="shared" si="10"/>
        <v>170</v>
      </c>
      <c r="Q348">
        <f t="shared" si="11"/>
        <v>90.58</v>
      </c>
    </row>
    <row r="349" spans="1:17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 s="9">
        <f t="shared" si="10"/>
        <v>112</v>
      </c>
      <c r="Q349">
        <f t="shared" si="11"/>
        <v>117.77</v>
      </c>
    </row>
    <row r="350" spans="1:17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 s="9">
        <f t="shared" si="10"/>
        <v>103</v>
      </c>
      <c r="Q350">
        <f t="shared" si="11"/>
        <v>86.55</v>
      </c>
    </row>
    <row r="351" spans="1:17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 s="9">
        <f t="shared" si="10"/>
        <v>107</v>
      </c>
      <c r="Q351">
        <f t="shared" si="11"/>
        <v>71.900000000000006</v>
      </c>
    </row>
    <row r="352" spans="1:17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 s="9">
        <f t="shared" si="10"/>
        <v>115</v>
      </c>
      <c r="Q352">
        <f t="shared" si="11"/>
        <v>129.82</v>
      </c>
    </row>
    <row r="353" spans="1:17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 s="9">
        <f t="shared" si="10"/>
        <v>127</v>
      </c>
      <c r="Q353">
        <f t="shared" si="11"/>
        <v>44.91</v>
      </c>
    </row>
    <row r="354" spans="1:17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 s="9">
        <f t="shared" si="10"/>
        <v>117</v>
      </c>
      <c r="Q354">
        <f t="shared" si="11"/>
        <v>40.76</v>
      </c>
    </row>
    <row r="355" spans="1:17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 s="9">
        <f t="shared" si="10"/>
        <v>109</v>
      </c>
      <c r="Q355">
        <f t="shared" si="11"/>
        <v>103.52</v>
      </c>
    </row>
    <row r="356" spans="1:17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 s="9">
        <f t="shared" si="10"/>
        <v>104</v>
      </c>
      <c r="Q356">
        <f t="shared" si="11"/>
        <v>125.45</v>
      </c>
    </row>
    <row r="357" spans="1:17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 s="9">
        <f t="shared" si="10"/>
        <v>116</v>
      </c>
      <c r="Q357">
        <f t="shared" si="11"/>
        <v>246.61</v>
      </c>
    </row>
    <row r="358" spans="1:17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 s="9">
        <f t="shared" si="10"/>
        <v>103</v>
      </c>
      <c r="Q358">
        <f t="shared" si="11"/>
        <v>79.400000000000006</v>
      </c>
    </row>
    <row r="359" spans="1:17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 s="9">
        <f t="shared" si="10"/>
        <v>174</v>
      </c>
      <c r="Q359">
        <f t="shared" si="11"/>
        <v>86.14</v>
      </c>
    </row>
    <row r="360" spans="1:17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 s="9">
        <f t="shared" si="10"/>
        <v>103</v>
      </c>
      <c r="Q360">
        <f t="shared" si="11"/>
        <v>193.05</v>
      </c>
    </row>
    <row r="361" spans="1:17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 s="9">
        <f t="shared" si="10"/>
        <v>105</v>
      </c>
      <c r="Q361">
        <f t="shared" si="11"/>
        <v>84.02</v>
      </c>
    </row>
    <row r="362" spans="1:17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 s="9">
        <f t="shared" si="10"/>
        <v>101</v>
      </c>
      <c r="Q362">
        <f t="shared" si="11"/>
        <v>139.83000000000001</v>
      </c>
    </row>
    <row r="363" spans="1:17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 s="9">
        <f t="shared" si="10"/>
        <v>111</v>
      </c>
      <c r="Q363">
        <f t="shared" si="11"/>
        <v>109.82</v>
      </c>
    </row>
    <row r="364" spans="1:17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 s="9">
        <f t="shared" si="10"/>
        <v>124</v>
      </c>
      <c r="Q364">
        <f t="shared" si="11"/>
        <v>139.53</v>
      </c>
    </row>
    <row r="365" spans="1:17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 s="9">
        <f t="shared" si="10"/>
        <v>101</v>
      </c>
      <c r="Q365">
        <f t="shared" si="11"/>
        <v>347.85</v>
      </c>
    </row>
    <row r="366" spans="1:17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 s="9">
        <f t="shared" si="10"/>
        <v>110</v>
      </c>
      <c r="Q366">
        <f t="shared" si="11"/>
        <v>68.239999999999995</v>
      </c>
    </row>
    <row r="367" spans="1:17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 s="9">
        <f t="shared" si="10"/>
        <v>104</v>
      </c>
      <c r="Q367">
        <f t="shared" si="11"/>
        <v>239.94</v>
      </c>
    </row>
    <row r="368" spans="1:17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 s="9">
        <f t="shared" si="10"/>
        <v>101</v>
      </c>
      <c r="Q368">
        <f t="shared" si="11"/>
        <v>287.31</v>
      </c>
    </row>
    <row r="369" spans="1:17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 s="9">
        <f t="shared" si="10"/>
        <v>103</v>
      </c>
      <c r="Q369">
        <f t="shared" si="11"/>
        <v>86.85</v>
      </c>
    </row>
    <row r="370" spans="1:17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 s="9">
        <f t="shared" si="10"/>
        <v>104</v>
      </c>
      <c r="Q370">
        <f t="shared" si="11"/>
        <v>81.849999999999994</v>
      </c>
    </row>
    <row r="371" spans="1:17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 s="9">
        <f t="shared" si="10"/>
        <v>110</v>
      </c>
      <c r="Q371">
        <f t="shared" si="11"/>
        <v>42.87</v>
      </c>
    </row>
    <row r="372" spans="1:17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 s="9">
        <f t="shared" si="10"/>
        <v>122</v>
      </c>
      <c r="Q372">
        <f t="shared" si="11"/>
        <v>709.42</v>
      </c>
    </row>
    <row r="373" spans="1:17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 s="9">
        <f t="shared" si="10"/>
        <v>114</v>
      </c>
      <c r="Q373">
        <f t="shared" si="11"/>
        <v>161.26</v>
      </c>
    </row>
    <row r="374" spans="1:17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 s="9">
        <f t="shared" si="10"/>
        <v>125</v>
      </c>
      <c r="Q374">
        <f t="shared" si="11"/>
        <v>41.78</v>
      </c>
    </row>
    <row r="375" spans="1:17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 s="9">
        <f t="shared" si="10"/>
        <v>107</v>
      </c>
      <c r="Q375">
        <f t="shared" si="11"/>
        <v>89.89</v>
      </c>
    </row>
    <row r="376" spans="1:17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 s="9">
        <f t="shared" si="10"/>
        <v>131</v>
      </c>
      <c r="Q376">
        <f t="shared" si="11"/>
        <v>45.05</v>
      </c>
    </row>
    <row r="377" spans="1:17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 s="9">
        <f t="shared" si="10"/>
        <v>120</v>
      </c>
      <c r="Q377">
        <f t="shared" si="11"/>
        <v>42.86</v>
      </c>
    </row>
    <row r="378" spans="1:17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 s="9">
        <f t="shared" si="10"/>
        <v>106</v>
      </c>
      <c r="Q378">
        <f t="shared" si="11"/>
        <v>54.08</v>
      </c>
    </row>
    <row r="379" spans="1:17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 s="9">
        <f t="shared" si="10"/>
        <v>114</v>
      </c>
      <c r="Q379">
        <f t="shared" si="11"/>
        <v>103.22</v>
      </c>
    </row>
    <row r="380" spans="1:17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 s="9">
        <f t="shared" si="10"/>
        <v>112</v>
      </c>
      <c r="Q380">
        <f t="shared" si="11"/>
        <v>40.4</v>
      </c>
    </row>
    <row r="381" spans="1:17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 s="9">
        <f t="shared" si="10"/>
        <v>116</v>
      </c>
      <c r="Q381">
        <f t="shared" si="11"/>
        <v>116.86</v>
      </c>
    </row>
    <row r="382" spans="1:17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 s="9">
        <f t="shared" si="10"/>
        <v>142</v>
      </c>
      <c r="Q382">
        <f t="shared" si="11"/>
        <v>115.51</v>
      </c>
    </row>
    <row r="383" spans="1:17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 s="9">
        <f t="shared" si="10"/>
        <v>105</v>
      </c>
      <c r="Q383">
        <f t="shared" si="11"/>
        <v>104.31</v>
      </c>
    </row>
    <row r="384" spans="1:17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 s="9">
        <f t="shared" si="10"/>
        <v>256</v>
      </c>
      <c r="Q384">
        <f t="shared" si="11"/>
        <v>69.77</v>
      </c>
    </row>
    <row r="385" spans="1:17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 s="9">
        <f t="shared" si="10"/>
        <v>207</v>
      </c>
      <c r="Q385">
        <f t="shared" si="11"/>
        <v>43.02</v>
      </c>
    </row>
    <row r="386" spans="1:17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 s="9">
        <f t="shared" si="10"/>
        <v>112</v>
      </c>
      <c r="Q386">
        <f t="shared" si="11"/>
        <v>58.54</v>
      </c>
    </row>
    <row r="387" spans="1:17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 s="9">
        <f t="shared" ref="P387:P450" si="12">ROUND(E387/D387*100,0)</f>
        <v>106</v>
      </c>
      <c r="Q387">
        <f t="shared" ref="Q387:Q450" si="13">IFERROR(ROUND(E387/L387,2),0)</f>
        <v>111.8</v>
      </c>
    </row>
    <row r="388" spans="1:17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 s="9">
        <f t="shared" si="12"/>
        <v>100</v>
      </c>
      <c r="Q388">
        <f t="shared" si="13"/>
        <v>46.23</v>
      </c>
    </row>
    <row r="389" spans="1:17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 s="9">
        <f t="shared" si="12"/>
        <v>214</v>
      </c>
      <c r="Q389">
        <f t="shared" si="13"/>
        <v>144.69</v>
      </c>
    </row>
    <row r="390" spans="1:17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 s="9">
        <f t="shared" si="12"/>
        <v>126</v>
      </c>
      <c r="Q390">
        <f t="shared" si="13"/>
        <v>88.85</v>
      </c>
    </row>
    <row r="391" spans="1:17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 s="9">
        <f t="shared" si="12"/>
        <v>182</v>
      </c>
      <c r="Q391">
        <f t="shared" si="13"/>
        <v>81.75</v>
      </c>
    </row>
    <row r="392" spans="1:17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 s="9">
        <f t="shared" si="12"/>
        <v>100</v>
      </c>
      <c r="Q392">
        <f t="shared" si="13"/>
        <v>71.430000000000007</v>
      </c>
    </row>
    <row r="393" spans="1:17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 s="9">
        <f t="shared" si="12"/>
        <v>101</v>
      </c>
      <c r="Q393">
        <f t="shared" si="13"/>
        <v>104.26</v>
      </c>
    </row>
    <row r="394" spans="1:17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 s="9">
        <f t="shared" si="12"/>
        <v>101</v>
      </c>
      <c r="Q394">
        <f t="shared" si="13"/>
        <v>90.62</v>
      </c>
    </row>
    <row r="395" spans="1:17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 s="9">
        <f t="shared" si="12"/>
        <v>110</v>
      </c>
      <c r="Q395">
        <f t="shared" si="13"/>
        <v>157.33000000000001</v>
      </c>
    </row>
    <row r="396" spans="1:17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 s="9">
        <f t="shared" si="12"/>
        <v>112</v>
      </c>
      <c r="Q396">
        <f t="shared" si="13"/>
        <v>105.18</v>
      </c>
    </row>
    <row r="397" spans="1:17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 s="9">
        <f t="shared" si="12"/>
        <v>108</v>
      </c>
      <c r="Q397">
        <f t="shared" si="13"/>
        <v>58.72</v>
      </c>
    </row>
    <row r="398" spans="1:17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 s="9">
        <f t="shared" si="12"/>
        <v>107</v>
      </c>
      <c r="Q398">
        <f t="shared" si="13"/>
        <v>81.63</v>
      </c>
    </row>
    <row r="399" spans="1:17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 s="9">
        <f t="shared" si="12"/>
        <v>104</v>
      </c>
      <c r="Q399">
        <f t="shared" si="13"/>
        <v>56.46</v>
      </c>
    </row>
    <row r="400" spans="1:17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 s="9">
        <f t="shared" si="12"/>
        <v>125</v>
      </c>
      <c r="Q400">
        <f t="shared" si="13"/>
        <v>140.1</v>
      </c>
    </row>
    <row r="401" spans="1:17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 s="9">
        <f t="shared" si="12"/>
        <v>107</v>
      </c>
      <c r="Q401">
        <f t="shared" si="13"/>
        <v>224.85</v>
      </c>
    </row>
    <row r="402" spans="1:17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 s="9">
        <f t="shared" si="12"/>
        <v>112</v>
      </c>
      <c r="Q402">
        <f t="shared" si="13"/>
        <v>181.13</v>
      </c>
    </row>
    <row r="403" spans="1:17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 s="9">
        <f t="shared" si="12"/>
        <v>104</v>
      </c>
      <c r="Q403">
        <f t="shared" si="13"/>
        <v>711.04</v>
      </c>
    </row>
    <row r="404" spans="1:17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 s="9">
        <f t="shared" si="12"/>
        <v>142</v>
      </c>
      <c r="Q404">
        <f t="shared" si="13"/>
        <v>65.88</v>
      </c>
    </row>
    <row r="405" spans="1:17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 s="9">
        <f t="shared" si="12"/>
        <v>105</v>
      </c>
      <c r="Q405">
        <f t="shared" si="13"/>
        <v>75.19</v>
      </c>
    </row>
    <row r="406" spans="1:17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 s="9">
        <f t="shared" si="12"/>
        <v>103</v>
      </c>
      <c r="Q406">
        <f t="shared" si="13"/>
        <v>133.13999999999999</v>
      </c>
    </row>
    <row r="407" spans="1:17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 s="9">
        <f t="shared" si="12"/>
        <v>108</v>
      </c>
      <c r="Q407">
        <f t="shared" si="13"/>
        <v>55.2</v>
      </c>
    </row>
    <row r="408" spans="1:17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 s="9">
        <f t="shared" si="12"/>
        <v>108</v>
      </c>
      <c r="Q408">
        <f t="shared" si="13"/>
        <v>86.16</v>
      </c>
    </row>
    <row r="409" spans="1:17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 s="9">
        <f t="shared" si="12"/>
        <v>102</v>
      </c>
      <c r="Q409">
        <f t="shared" si="13"/>
        <v>92.32</v>
      </c>
    </row>
    <row r="410" spans="1:17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 s="9">
        <f t="shared" si="12"/>
        <v>101</v>
      </c>
      <c r="Q410">
        <f t="shared" si="13"/>
        <v>160.16</v>
      </c>
    </row>
    <row r="411" spans="1:17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 s="9">
        <f t="shared" si="12"/>
        <v>137</v>
      </c>
      <c r="Q411">
        <f t="shared" si="13"/>
        <v>45.6</v>
      </c>
    </row>
    <row r="412" spans="1:17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 s="9">
        <f t="shared" si="12"/>
        <v>128</v>
      </c>
      <c r="Q412">
        <f t="shared" si="13"/>
        <v>183.29</v>
      </c>
    </row>
    <row r="413" spans="1:17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 s="9">
        <f t="shared" si="12"/>
        <v>101</v>
      </c>
      <c r="Q413">
        <f t="shared" si="13"/>
        <v>125.79</v>
      </c>
    </row>
    <row r="414" spans="1:17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 s="9">
        <f t="shared" si="12"/>
        <v>127</v>
      </c>
      <c r="Q414">
        <f t="shared" si="13"/>
        <v>57.65</v>
      </c>
    </row>
    <row r="415" spans="1:17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 s="9">
        <f t="shared" si="12"/>
        <v>105</v>
      </c>
      <c r="Q415">
        <f t="shared" si="13"/>
        <v>78.66</v>
      </c>
    </row>
    <row r="416" spans="1:17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 s="9">
        <f t="shared" si="12"/>
        <v>103</v>
      </c>
      <c r="Q416">
        <f t="shared" si="13"/>
        <v>91.48</v>
      </c>
    </row>
    <row r="417" spans="1:17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 s="9">
        <f t="shared" si="12"/>
        <v>102</v>
      </c>
      <c r="Q417">
        <f t="shared" si="13"/>
        <v>68.099999999999994</v>
      </c>
    </row>
    <row r="418" spans="1:17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 s="9">
        <f t="shared" si="12"/>
        <v>120</v>
      </c>
      <c r="Q418">
        <f t="shared" si="13"/>
        <v>48.09</v>
      </c>
    </row>
    <row r="419" spans="1:17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 s="9">
        <f t="shared" si="12"/>
        <v>100</v>
      </c>
      <c r="Q419">
        <f t="shared" si="13"/>
        <v>202.42</v>
      </c>
    </row>
    <row r="420" spans="1:17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 s="9">
        <f t="shared" si="12"/>
        <v>101</v>
      </c>
      <c r="Q420">
        <f t="shared" si="13"/>
        <v>216.75</v>
      </c>
    </row>
    <row r="421" spans="1:17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 s="9">
        <f t="shared" si="12"/>
        <v>100</v>
      </c>
      <c r="Q421">
        <f t="shared" si="13"/>
        <v>110.07</v>
      </c>
    </row>
    <row r="422" spans="1:17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 s="9">
        <f t="shared" si="12"/>
        <v>0</v>
      </c>
      <c r="Q422">
        <f t="shared" si="13"/>
        <v>4.83</v>
      </c>
    </row>
    <row r="423" spans="1:17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 s="9">
        <f t="shared" si="12"/>
        <v>2</v>
      </c>
      <c r="Q423">
        <f t="shared" si="13"/>
        <v>50.17</v>
      </c>
    </row>
    <row r="424" spans="1:17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 s="9">
        <f t="shared" si="12"/>
        <v>1</v>
      </c>
      <c r="Q424">
        <f t="shared" si="13"/>
        <v>35.83</v>
      </c>
    </row>
    <row r="425" spans="1:17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 s="9">
        <f t="shared" si="12"/>
        <v>1</v>
      </c>
      <c r="Q425">
        <f t="shared" si="13"/>
        <v>11.77</v>
      </c>
    </row>
    <row r="426" spans="1:17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 s="9">
        <f t="shared" si="12"/>
        <v>7</v>
      </c>
      <c r="Q426">
        <f t="shared" si="13"/>
        <v>40.78</v>
      </c>
    </row>
    <row r="427" spans="1:17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 s="9">
        <f t="shared" si="12"/>
        <v>0</v>
      </c>
      <c r="Q427">
        <f t="shared" si="13"/>
        <v>3</v>
      </c>
    </row>
    <row r="428" spans="1:17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 s="9">
        <f t="shared" si="12"/>
        <v>1</v>
      </c>
      <c r="Q428">
        <f t="shared" si="13"/>
        <v>16.63</v>
      </c>
    </row>
    <row r="429" spans="1:17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 s="9">
        <f t="shared" si="12"/>
        <v>0</v>
      </c>
      <c r="Q429">
        <f t="shared" si="13"/>
        <v>0</v>
      </c>
    </row>
    <row r="430" spans="1:17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 s="9">
        <f t="shared" si="12"/>
        <v>6</v>
      </c>
      <c r="Q430">
        <f t="shared" si="13"/>
        <v>52</v>
      </c>
    </row>
    <row r="431" spans="1:17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 s="9">
        <f t="shared" si="12"/>
        <v>0</v>
      </c>
      <c r="Q431">
        <f t="shared" si="13"/>
        <v>0</v>
      </c>
    </row>
    <row r="432" spans="1:17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 s="9">
        <f t="shared" si="12"/>
        <v>2</v>
      </c>
      <c r="Q432">
        <f t="shared" si="13"/>
        <v>4.8</v>
      </c>
    </row>
    <row r="433" spans="1:17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 s="9">
        <f t="shared" si="12"/>
        <v>14</v>
      </c>
      <c r="Q433">
        <f t="shared" si="13"/>
        <v>51.88</v>
      </c>
    </row>
    <row r="434" spans="1:17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 s="9">
        <f t="shared" si="12"/>
        <v>10</v>
      </c>
      <c r="Q434">
        <f t="shared" si="13"/>
        <v>71.25</v>
      </c>
    </row>
    <row r="435" spans="1:17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 s="9">
        <f t="shared" si="12"/>
        <v>0</v>
      </c>
      <c r="Q435">
        <f t="shared" si="13"/>
        <v>0</v>
      </c>
    </row>
    <row r="436" spans="1:17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 s="9">
        <f t="shared" si="12"/>
        <v>5</v>
      </c>
      <c r="Q436">
        <f t="shared" si="13"/>
        <v>62.5</v>
      </c>
    </row>
    <row r="437" spans="1:17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 s="9">
        <f t="shared" si="12"/>
        <v>0</v>
      </c>
      <c r="Q437">
        <f t="shared" si="13"/>
        <v>1</v>
      </c>
    </row>
    <row r="438" spans="1:17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 s="9">
        <f t="shared" si="12"/>
        <v>0</v>
      </c>
      <c r="Q438">
        <f t="shared" si="13"/>
        <v>0</v>
      </c>
    </row>
    <row r="439" spans="1:17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 s="9">
        <f t="shared" si="12"/>
        <v>0</v>
      </c>
      <c r="Q439">
        <f t="shared" si="13"/>
        <v>0</v>
      </c>
    </row>
    <row r="440" spans="1:17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 s="9">
        <f t="shared" si="12"/>
        <v>9</v>
      </c>
      <c r="Q440">
        <f t="shared" si="13"/>
        <v>170.55</v>
      </c>
    </row>
    <row r="441" spans="1:17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 s="9">
        <f t="shared" si="12"/>
        <v>0</v>
      </c>
      <c r="Q441">
        <f t="shared" si="13"/>
        <v>0</v>
      </c>
    </row>
    <row r="442" spans="1:17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 s="9">
        <f t="shared" si="12"/>
        <v>0</v>
      </c>
      <c r="Q442">
        <f t="shared" si="13"/>
        <v>5</v>
      </c>
    </row>
    <row r="443" spans="1:17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 s="9">
        <f t="shared" si="12"/>
        <v>0</v>
      </c>
      <c r="Q443">
        <f t="shared" si="13"/>
        <v>0</v>
      </c>
    </row>
    <row r="444" spans="1:17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 s="9">
        <f t="shared" si="12"/>
        <v>39</v>
      </c>
      <c r="Q444">
        <f t="shared" si="13"/>
        <v>393.59</v>
      </c>
    </row>
    <row r="445" spans="1:17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 s="9">
        <f t="shared" si="12"/>
        <v>0</v>
      </c>
      <c r="Q445">
        <f t="shared" si="13"/>
        <v>5</v>
      </c>
    </row>
    <row r="446" spans="1:17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 s="9">
        <f t="shared" si="12"/>
        <v>5</v>
      </c>
      <c r="Q446">
        <f t="shared" si="13"/>
        <v>50</v>
      </c>
    </row>
    <row r="447" spans="1:17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 s="9">
        <f t="shared" si="12"/>
        <v>0</v>
      </c>
      <c r="Q447">
        <f t="shared" si="13"/>
        <v>1</v>
      </c>
    </row>
    <row r="448" spans="1:17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 s="9">
        <f t="shared" si="12"/>
        <v>7</v>
      </c>
      <c r="Q448">
        <f t="shared" si="13"/>
        <v>47.88</v>
      </c>
    </row>
    <row r="449" spans="1:17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 s="9">
        <f t="shared" si="12"/>
        <v>0</v>
      </c>
      <c r="Q449">
        <f t="shared" si="13"/>
        <v>5</v>
      </c>
    </row>
    <row r="450" spans="1:17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 s="9">
        <f t="shared" si="12"/>
        <v>3</v>
      </c>
      <c r="Q450">
        <f t="shared" si="13"/>
        <v>20.5</v>
      </c>
    </row>
    <row r="451" spans="1:17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 s="9">
        <f t="shared" ref="P451:P514" si="14">ROUND(E451/D451*100,0)</f>
        <v>2</v>
      </c>
      <c r="Q451">
        <f t="shared" ref="Q451:Q514" si="15">IFERROR(ROUND(E451/L451,2),0)</f>
        <v>9</v>
      </c>
    </row>
    <row r="452" spans="1:17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 s="9">
        <f t="shared" si="14"/>
        <v>1</v>
      </c>
      <c r="Q452">
        <f t="shared" si="15"/>
        <v>56.57</v>
      </c>
    </row>
    <row r="453" spans="1:17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 s="9">
        <f t="shared" si="14"/>
        <v>0</v>
      </c>
      <c r="Q453">
        <f t="shared" si="15"/>
        <v>0</v>
      </c>
    </row>
    <row r="454" spans="1:17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 s="9">
        <f t="shared" si="14"/>
        <v>64</v>
      </c>
      <c r="Q454">
        <f t="shared" si="15"/>
        <v>40</v>
      </c>
    </row>
    <row r="455" spans="1:17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 s="9">
        <f t="shared" si="14"/>
        <v>0</v>
      </c>
      <c r="Q455">
        <f t="shared" si="15"/>
        <v>13</v>
      </c>
    </row>
    <row r="456" spans="1:17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 s="9">
        <f t="shared" si="14"/>
        <v>1</v>
      </c>
      <c r="Q456">
        <f t="shared" si="15"/>
        <v>16.399999999999999</v>
      </c>
    </row>
    <row r="457" spans="1:17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 s="9">
        <f t="shared" si="14"/>
        <v>0</v>
      </c>
      <c r="Q457">
        <f t="shared" si="15"/>
        <v>22.5</v>
      </c>
    </row>
    <row r="458" spans="1:17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 s="9">
        <f t="shared" si="14"/>
        <v>1</v>
      </c>
      <c r="Q458">
        <f t="shared" si="15"/>
        <v>20.329999999999998</v>
      </c>
    </row>
    <row r="459" spans="1:17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 s="9">
        <f t="shared" si="14"/>
        <v>0</v>
      </c>
      <c r="Q459">
        <f t="shared" si="15"/>
        <v>0</v>
      </c>
    </row>
    <row r="460" spans="1:17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 s="9">
        <f t="shared" si="14"/>
        <v>8</v>
      </c>
      <c r="Q460">
        <f t="shared" si="15"/>
        <v>16.760000000000002</v>
      </c>
    </row>
    <row r="461" spans="1:17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 s="9">
        <f t="shared" si="14"/>
        <v>0</v>
      </c>
      <c r="Q461">
        <f t="shared" si="15"/>
        <v>25</v>
      </c>
    </row>
    <row r="462" spans="1:17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 s="9">
        <f t="shared" si="14"/>
        <v>0</v>
      </c>
      <c r="Q462">
        <f t="shared" si="15"/>
        <v>12.5</v>
      </c>
    </row>
    <row r="463" spans="1:17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 s="9">
        <f t="shared" si="14"/>
        <v>0</v>
      </c>
      <c r="Q463">
        <f t="shared" si="15"/>
        <v>0</v>
      </c>
    </row>
    <row r="464" spans="1:17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 s="9">
        <f t="shared" si="14"/>
        <v>0</v>
      </c>
      <c r="Q464">
        <f t="shared" si="15"/>
        <v>0</v>
      </c>
    </row>
    <row r="465" spans="1:17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 s="9">
        <f t="shared" si="14"/>
        <v>2</v>
      </c>
      <c r="Q465">
        <f t="shared" si="15"/>
        <v>113.64</v>
      </c>
    </row>
    <row r="466" spans="1:17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 s="9">
        <f t="shared" si="14"/>
        <v>0</v>
      </c>
      <c r="Q466">
        <f t="shared" si="15"/>
        <v>1</v>
      </c>
    </row>
    <row r="467" spans="1:17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 s="9">
        <f t="shared" si="14"/>
        <v>27</v>
      </c>
      <c r="Q467">
        <f t="shared" si="15"/>
        <v>17.25</v>
      </c>
    </row>
    <row r="468" spans="1:17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 s="9">
        <f t="shared" si="14"/>
        <v>1</v>
      </c>
      <c r="Q468">
        <f t="shared" si="15"/>
        <v>15.2</v>
      </c>
    </row>
    <row r="469" spans="1:17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 s="9">
        <f t="shared" si="14"/>
        <v>22</v>
      </c>
      <c r="Q469">
        <f t="shared" si="15"/>
        <v>110.64</v>
      </c>
    </row>
    <row r="470" spans="1:17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 s="9">
        <f t="shared" si="14"/>
        <v>0</v>
      </c>
      <c r="Q470">
        <f t="shared" si="15"/>
        <v>0</v>
      </c>
    </row>
    <row r="471" spans="1:17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 s="9">
        <f t="shared" si="14"/>
        <v>0</v>
      </c>
      <c r="Q471">
        <f t="shared" si="15"/>
        <v>0</v>
      </c>
    </row>
    <row r="472" spans="1:17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 s="9">
        <f t="shared" si="14"/>
        <v>1</v>
      </c>
      <c r="Q472">
        <f t="shared" si="15"/>
        <v>25.5</v>
      </c>
    </row>
    <row r="473" spans="1:17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 s="9">
        <f t="shared" si="14"/>
        <v>12</v>
      </c>
      <c r="Q473">
        <f t="shared" si="15"/>
        <v>38.479999999999997</v>
      </c>
    </row>
    <row r="474" spans="1:17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 s="9">
        <f t="shared" si="14"/>
        <v>18</v>
      </c>
      <c r="Q474">
        <f t="shared" si="15"/>
        <v>28.2</v>
      </c>
    </row>
    <row r="475" spans="1:17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 s="9">
        <f t="shared" si="14"/>
        <v>3</v>
      </c>
      <c r="Q475">
        <f t="shared" si="15"/>
        <v>61.5</v>
      </c>
    </row>
    <row r="476" spans="1:17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 s="9">
        <f t="shared" si="14"/>
        <v>0</v>
      </c>
      <c r="Q476">
        <f t="shared" si="15"/>
        <v>1</v>
      </c>
    </row>
    <row r="477" spans="1:17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 s="9">
        <f t="shared" si="14"/>
        <v>0</v>
      </c>
      <c r="Q477">
        <f t="shared" si="15"/>
        <v>0</v>
      </c>
    </row>
    <row r="478" spans="1:17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 s="9">
        <f t="shared" si="14"/>
        <v>2</v>
      </c>
      <c r="Q478">
        <f t="shared" si="15"/>
        <v>39.57</v>
      </c>
    </row>
    <row r="479" spans="1:17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 s="9">
        <f t="shared" si="14"/>
        <v>0</v>
      </c>
      <c r="Q479">
        <f t="shared" si="15"/>
        <v>0</v>
      </c>
    </row>
    <row r="480" spans="1:17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 s="9">
        <f t="shared" si="14"/>
        <v>0</v>
      </c>
      <c r="Q480">
        <f t="shared" si="15"/>
        <v>0</v>
      </c>
    </row>
    <row r="481" spans="1:17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 s="9">
        <f t="shared" si="14"/>
        <v>33</v>
      </c>
      <c r="Q481">
        <f t="shared" si="15"/>
        <v>88.8</v>
      </c>
    </row>
    <row r="482" spans="1:17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 s="9">
        <f t="shared" si="14"/>
        <v>19</v>
      </c>
      <c r="Q482">
        <f t="shared" si="15"/>
        <v>55.46</v>
      </c>
    </row>
    <row r="483" spans="1:17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 s="9">
        <f t="shared" si="14"/>
        <v>6</v>
      </c>
      <c r="Q483">
        <f t="shared" si="15"/>
        <v>87.14</v>
      </c>
    </row>
    <row r="484" spans="1:17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 s="9">
        <f t="shared" si="14"/>
        <v>0</v>
      </c>
      <c r="Q484">
        <f t="shared" si="15"/>
        <v>10</v>
      </c>
    </row>
    <row r="485" spans="1:17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 s="9">
        <f t="shared" si="14"/>
        <v>50</v>
      </c>
      <c r="Q485">
        <f t="shared" si="15"/>
        <v>51.22</v>
      </c>
    </row>
    <row r="486" spans="1:17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 s="9">
        <f t="shared" si="14"/>
        <v>0</v>
      </c>
      <c r="Q486">
        <f t="shared" si="15"/>
        <v>13.55</v>
      </c>
    </row>
    <row r="487" spans="1:17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 s="9">
        <f t="shared" si="14"/>
        <v>22</v>
      </c>
      <c r="Q487">
        <f t="shared" si="15"/>
        <v>66.52</v>
      </c>
    </row>
    <row r="488" spans="1:17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 s="9">
        <f t="shared" si="14"/>
        <v>0</v>
      </c>
      <c r="Q488">
        <f t="shared" si="15"/>
        <v>50</v>
      </c>
    </row>
    <row r="489" spans="1:17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 s="9">
        <f t="shared" si="14"/>
        <v>0</v>
      </c>
      <c r="Q489">
        <f t="shared" si="15"/>
        <v>0</v>
      </c>
    </row>
    <row r="490" spans="1:17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 s="9">
        <f t="shared" si="14"/>
        <v>0</v>
      </c>
      <c r="Q490">
        <f t="shared" si="15"/>
        <v>0</v>
      </c>
    </row>
    <row r="491" spans="1:17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 s="9">
        <f t="shared" si="14"/>
        <v>0</v>
      </c>
      <c r="Q491">
        <f t="shared" si="15"/>
        <v>71.67</v>
      </c>
    </row>
    <row r="492" spans="1:17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 s="9">
        <f t="shared" si="14"/>
        <v>0</v>
      </c>
      <c r="Q492">
        <f t="shared" si="15"/>
        <v>0</v>
      </c>
    </row>
    <row r="493" spans="1:17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 s="9">
        <f t="shared" si="14"/>
        <v>0</v>
      </c>
      <c r="Q493">
        <f t="shared" si="15"/>
        <v>0</v>
      </c>
    </row>
    <row r="494" spans="1:17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 s="9">
        <f t="shared" si="14"/>
        <v>0</v>
      </c>
      <c r="Q494">
        <f t="shared" si="15"/>
        <v>0</v>
      </c>
    </row>
    <row r="495" spans="1:17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 s="9">
        <f t="shared" si="14"/>
        <v>0</v>
      </c>
      <c r="Q495">
        <f t="shared" si="15"/>
        <v>0</v>
      </c>
    </row>
    <row r="496" spans="1:17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 s="9">
        <f t="shared" si="14"/>
        <v>0</v>
      </c>
      <c r="Q496">
        <f t="shared" si="15"/>
        <v>10.33</v>
      </c>
    </row>
    <row r="497" spans="1:17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 s="9">
        <f t="shared" si="14"/>
        <v>0</v>
      </c>
      <c r="Q497">
        <f t="shared" si="15"/>
        <v>0</v>
      </c>
    </row>
    <row r="498" spans="1:17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 s="9">
        <f t="shared" si="14"/>
        <v>0</v>
      </c>
      <c r="Q498">
        <f t="shared" si="15"/>
        <v>1</v>
      </c>
    </row>
    <row r="499" spans="1:17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 s="9">
        <f t="shared" si="14"/>
        <v>1</v>
      </c>
      <c r="Q499">
        <f t="shared" si="15"/>
        <v>10</v>
      </c>
    </row>
    <row r="500" spans="1:17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 s="9">
        <f t="shared" si="14"/>
        <v>5</v>
      </c>
      <c r="Q500">
        <f t="shared" si="15"/>
        <v>136.09</v>
      </c>
    </row>
    <row r="501" spans="1:17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 s="9">
        <f t="shared" si="14"/>
        <v>10</v>
      </c>
      <c r="Q501">
        <f t="shared" si="15"/>
        <v>73.459999999999994</v>
      </c>
    </row>
    <row r="502" spans="1:17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 s="9">
        <f t="shared" si="14"/>
        <v>3</v>
      </c>
      <c r="Q502">
        <f t="shared" si="15"/>
        <v>53.75</v>
      </c>
    </row>
    <row r="503" spans="1:17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 s="9">
        <f t="shared" si="14"/>
        <v>0</v>
      </c>
      <c r="Q503">
        <f t="shared" si="15"/>
        <v>0</v>
      </c>
    </row>
    <row r="504" spans="1:17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 s="9">
        <f t="shared" si="14"/>
        <v>1</v>
      </c>
      <c r="Q504">
        <f t="shared" si="15"/>
        <v>57.5</v>
      </c>
    </row>
    <row r="505" spans="1:17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 s="9">
        <f t="shared" si="14"/>
        <v>2</v>
      </c>
      <c r="Q505">
        <f t="shared" si="15"/>
        <v>12.67</v>
      </c>
    </row>
    <row r="506" spans="1:17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 s="9">
        <f t="shared" si="14"/>
        <v>1</v>
      </c>
      <c r="Q506">
        <f t="shared" si="15"/>
        <v>67</v>
      </c>
    </row>
    <row r="507" spans="1:17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 s="9">
        <f t="shared" si="14"/>
        <v>0</v>
      </c>
      <c r="Q507">
        <f t="shared" si="15"/>
        <v>3.71</v>
      </c>
    </row>
    <row r="508" spans="1:17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 s="9">
        <f t="shared" si="14"/>
        <v>0</v>
      </c>
      <c r="Q508">
        <f t="shared" si="15"/>
        <v>250</v>
      </c>
    </row>
    <row r="509" spans="1:17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 s="9">
        <f t="shared" si="14"/>
        <v>3</v>
      </c>
      <c r="Q509">
        <f t="shared" si="15"/>
        <v>64</v>
      </c>
    </row>
    <row r="510" spans="1:17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 s="9">
        <f t="shared" si="14"/>
        <v>1</v>
      </c>
      <c r="Q510">
        <f t="shared" si="15"/>
        <v>133.33000000000001</v>
      </c>
    </row>
    <row r="511" spans="1:17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 s="9">
        <f t="shared" si="14"/>
        <v>0</v>
      </c>
      <c r="Q511">
        <f t="shared" si="15"/>
        <v>10</v>
      </c>
    </row>
    <row r="512" spans="1:17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 s="9">
        <f t="shared" si="14"/>
        <v>0</v>
      </c>
      <c r="Q512">
        <f t="shared" si="15"/>
        <v>0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 s="9">
        <f t="shared" si="14"/>
        <v>3</v>
      </c>
      <c r="Q513">
        <f t="shared" si="15"/>
        <v>30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 s="9">
        <f t="shared" si="14"/>
        <v>0</v>
      </c>
      <c r="Q514">
        <f t="shared" si="15"/>
        <v>5.5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 s="9">
        <f t="shared" ref="P515:P578" si="16">ROUND(E515/D515*100,0)</f>
        <v>14</v>
      </c>
      <c r="Q515">
        <f t="shared" ref="Q515:Q578" si="17">IFERROR(ROUND(E515/L515,2),0)</f>
        <v>102.38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 s="9">
        <f t="shared" si="16"/>
        <v>3</v>
      </c>
      <c r="Q516">
        <f t="shared" si="17"/>
        <v>16.670000000000002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 s="9">
        <f t="shared" si="16"/>
        <v>25</v>
      </c>
      <c r="Q517">
        <f t="shared" si="17"/>
        <v>725.03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 s="9">
        <f t="shared" si="16"/>
        <v>0</v>
      </c>
      <c r="Q518">
        <f t="shared" si="17"/>
        <v>0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 s="9">
        <f t="shared" si="16"/>
        <v>1</v>
      </c>
      <c r="Q519">
        <f t="shared" si="17"/>
        <v>68.33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 s="9">
        <f t="shared" si="16"/>
        <v>0</v>
      </c>
      <c r="Q520">
        <f t="shared" si="17"/>
        <v>0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 s="9">
        <f t="shared" si="16"/>
        <v>23</v>
      </c>
      <c r="Q521">
        <f t="shared" si="17"/>
        <v>39.229999999999997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 s="9">
        <f t="shared" si="16"/>
        <v>102</v>
      </c>
      <c r="Q522">
        <f t="shared" si="17"/>
        <v>150.15</v>
      </c>
      <c r="R522" s="15">
        <f>(((J2/60)/60)/24)+DATE(1970,1,1)</f>
        <v>42177.007071759261</v>
      </c>
      <c r="S522" s="15">
        <f>(((I2/60)/60)/24)+DATE(1970,1,1)</f>
        <v>42208.125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 s="9">
        <f t="shared" si="16"/>
        <v>105</v>
      </c>
      <c r="Q523">
        <f t="shared" si="17"/>
        <v>93.43</v>
      </c>
      <c r="R523" s="15">
        <f t="shared" ref="R523:R541" si="18">(((J3/60)/60)/24)+DATE(1970,1,1)</f>
        <v>42766.600497685184</v>
      </c>
      <c r="S523" s="15">
        <f t="shared" ref="S523:S541" si="19">(((I3/60)/60)/24)+DATE(1970,1,1)</f>
        <v>42796.600497685184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 s="9">
        <f t="shared" si="16"/>
        <v>115</v>
      </c>
      <c r="Q524">
        <f t="shared" si="17"/>
        <v>110.97</v>
      </c>
      <c r="R524" s="15">
        <f t="shared" si="18"/>
        <v>42405.702349537038</v>
      </c>
      <c r="S524" s="15">
        <f t="shared" si="19"/>
        <v>42415.702349537038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 s="9">
        <f t="shared" si="16"/>
        <v>121</v>
      </c>
      <c r="Q525">
        <f t="shared" si="17"/>
        <v>71.790000000000006</v>
      </c>
      <c r="R525" s="15">
        <f t="shared" si="18"/>
        <v>41828.515127314815</v>
      </c>
      <c r="S525" s="15">
        <f t="shared" si="19"/>
        <v>41858.515127314815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 s="9">
        <f t="shared" si="16"/>
        <v>109</v>
      </c>
      <c r="Q526">
        <f t="shared" si="17"/>
        <v>29.26</v>
      </c>
      <c r="R526" s="15">
        <f t="shared" si="18"/>
        <v>42327.834247685183</v>
      </c>
      <c r="S526" s="15">
        <f t="shared" si="19"/>
        <v>42357.834247685183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 s="9">
        <f t="shared" si="16"/>
        <v>100</v>
      </c>
      <c r="Q527">
        <f t="shared" si="17"/>
        <v>1000</v>
      </c>
      <c r="R527" s="15">
        <f t="shared" si="18"/>
        <v>42563.932951388888</v>
      </c>
      <c r="S527" s="15">
        <f t="shared" si="19"/>
        <v>42580.232638888891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 s="9">
        <f t="shared" si="16"/>
        <v>114</v>
      </c>
      <c r="Q528">
        <f t="shared" si="17"/>
        <v>74.349999999999994</v>
      </c>
      <c r="R528" s="15">
        <f t="shared" si="18"/>
        <v>41794.072337962964</v>
      </c>
      <c r="S528" s="15">
        <f t="shared" si="19"/>
        <v>41804.072337962964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 s="9">
        <f t="shared" si="16"/>
        <v>101</v>
      </c>
      <c r="Q529">
        <f t="shared" si="17"/>
        <v>63.83</v>
      </c>
      <c r="R529" s="15">
        <f t="shared" si="18"/>
        <v>42516.047071759262</v>
      </c>
      <c r="S529" s="15">
        <f t="shared" si="19"/>
        <v>42556.047071759262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 s="9">
        <f t="shared" si="16"/>
        <v>116</v>
      </c>
      <c r="Q530">
        <f t="shared" si="17"/>
        <v>44.33</v>
      </c>
      <c r="R530" s="15">
        <f t="shared" si="18"/>
        <v>42468.94458333333</v>
      </c>
      <c r="S530" s="15">
        <f t="shared" si="19"/>
        <v>42475.875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 s="9">
        <f t="shared" si="16"/>
        <v>130</v>
      </c>
      <c r="Q531">
        <f t="shared" si="17"/>
        <v>86.94</v>
      </c>
      <c r="R531" s="15">
        <f t="shared" si="18"/>
        <v>42447.103518518517</v>
      </c>
      <c r="S531" s="15">
        <f t="shared" si="19"/>
        <v>42477.103518518517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 s="9">
        <f t="shared" si="16"/>
        <v>108</v>
      </c>
      <c r="Q532">
        <f t="shared" si="17"/>
        <v>126.55</v>
      </c>
      <c r="R532" s="15">
        <f t="shared" si="18"/>
        <v>41780.068043981482</v>
      </c>
      <c r="S532" s="15">
        <f t="shared" si="19"/>
        <v>41815.068043981482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 s="9">
        <f t="shared" si="16"/>
        <v>100</v>
      </c>
      <c r="Q533">
        <f t="shared" si="17"/>
        <v>129.03</v>
      </c>
      <c r="R533" s="15">
        <f t="shared" si="18"/>
        <v>42572.778495370367</v>
      </c>
      <c r="S533" s="15">
        <f t="shared" si="19"/>
        <v>42604.125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 s="9">
        <f t="shared" si="16"/>
        <v>123</v>
      </c>
      <c r="Q534">
        <f t="shared" si="17"/>
        <v>71.239999999999995</v>
      </c>
      <c r="R534" s="15">
        <f t="shared" si="18"/>
        <v>41791.713252314818</v>
      </c>
      <c r="S534" s="15">
        <f t="shared" si="19"/>
        <v>41836.125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 s="9">
        <f t="shared" si="16"/>
        <v>100</v>
      </c>
      <c r="Q535">
        <f t="shared" si="17"/>
        <v>117.88</v>
      </c>
      <c r="R535" s="15">
        <f t="shared" si="18"/>
        <v>42508.677187499998</v>
      </c>
      <c r="S535" s="15">
        <f t="shared" si="19"/>
        <v>42544.852083333331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 s="9">
        <f t="shared" si="16"/>
        <v>105</v>
      </c>
      <c r="Q536">
        <f t="shared" si="17"/>
        <v>327.08</v>
      </c>
      <c r="R536" s="15">
        <f t="shared" si="18"/>
        <v>41808.02648148148</v>
      </c>
      <c r="S536" s="15">
        <f t="shared" si="19"/>
        <v>41833.582638888889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 s="9">
        <f t="shared" si="16"/>
        <v>103</v>
      </c>
      <c r="Q537">
        <f t="shared" si="17"/>
        <v>34.75</v>
      </c>
      <c r="R537" s="15">
        <f t="shared" si="18"/>
        <v>42256.391875000001</v>
      </c>
      <c r="S537" s="15">
        <f t="shared" si="19"/>
        <v>42274.843055555553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 s="9">
        <f t="shared" si="16"/>
        <v>118</v>
      </c>
      <c r="Q538">
        <f t="shared" si="17"/>
        <v>100.06</v>
      </c>
      <c r="R538" s="15">
        <f t="shared" si="18"/>
        <v>41760.796423611115</v>
      </c>
      <c r="S538" s="15">
        <f t="shared" si="19"/>
        <v>41806.229166666664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 s="9">
        <f t="shared" si="16"/>
        <v>121</v>
      </c>
      <c r="Q539">
        <f t="shared" si="17"/>
        <v>40.85</v>
      </c>
      <c r="R539" s="15">
        <f t="shared" si="18"/>
        <v>41917.731736111113</v>
      </c>
      <c r="S539" s="15">
        <f t="shared" si="19"/>
        <v>41947.773402777777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 s="9">
        <f t="shared" si="16"/>
        <v>302</v>
      </c>
      <c r="Q540">
        <f t="shared" si="17"/>
        <v>252.02</v>
      </c>
      <c r="R540" s="15">
        <f t="shared" si="18"/>
        <v>41869.542314814818</v>
      </c>
      <c r="S540" s="15">
        <f t="shared" si="19"/>
        <v>41899.542314814818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 s="9">
        <f t="shared" si="16"/>
        <v>101</v>
      </c>
      <c r="Q541">
        <f t="shared" si="17"/>
        <v>25.16</v>
      </c>
      <c r="R541" s="15">
        <f t="shared" si="18"/>
        <v>42175.816365740742</v>
      </c>
      <c r="S541" s="15">
        <f t="shared" si="19"/>
        <v>42205.816365740742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 s="9">
        <f t="shared" si="16"/>
        <v>0</v>
      </c>
      <c r="Q542">
        <f t="shared" si="17"/>
        <v>1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 s="9">
        <f t="shared" si="16"/>
        <v>1</v>
      </c>
      <c r="Q543">
        <f t="shared" si="17"/>
        <v>25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 s="9">
        <f t="shared" si="16"/>
        <v>0</v>
      </c>
      <c r="Q544">
        <f t="shared" si="17"/>
        <v>1</v>
      </c>
    </row>
    <row r="545" spans="1:17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 s="9">
        <f t="shared" si="16"/>
        <v>0</v>
      </c>
      <c r="Q545">
        <f t="shared" si="17"/>
        <v>35</v>
      </c>
    </row>
    <row r="546" spans="1:17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 s="9">
        <f t="shared" si="16"/>
        <v>1</v>
      </c>
      <c r="Q546">
        <f t="shared" si="17"/>
        <v>3</v>
      </c>
    </row>
    <row r="547" spans="1:17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 s="9">
        <f t="shared" si="16"/>
        <v>27</v>
      </c>
      <c r="Q547">
        <f t="shared" si="17"/>
        <v>402.71</v>
      </c>
    </row>
    <row r="548" spans="1:17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 s="9">
        <f t="shared" si="16"/>
        <v>0</v>
      </c>
      <c r="Q548">
        <f t="shared" si="17"/>
        <v>26</v>
      </c>
    </row>
    <row r="549" spans="1:17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 s="9">
        <f t="shared" si="16"/>
        <v>0</v>
      </c>
      <c r="Q549">
        <f t="shared" si="17"/>
        <v>0</v>
      </c>
    </row>
    <row r="550" spans="1:17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 s="9">
        <f t="shared" si="16"/>
        <v>0</v>
      </c>
      <c r="Q550">
        <f t="shared" si="17"/>
        <v>9</v>
      </c>
    </row>
    <row r="551" spans="1:17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 s="9">
        <f t="shared" si="16"/>
        <v>3</v>
      </c>
      <c r="Q551">
        <f t="shared" si="17"/>
        <v>8.5</v>
      </c>
    </row>
    <row r="552" spans="1:17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 s="9">
        <f t="shared" si="16"/>
        <v>1</v>
      </c>
      <c r="Q552">
        <f t="shared" si="17"/>
        <v>8.75</v>
      </c>
    </row>
    <row r="553" spans="1:17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 s="9">
        <f t="shared" si="16"/>
        <v>5</v>
      </c>
      <c r="Q553">
        <f t="shared" si="17"/>
        <v>135.04</v>
      </c>
    </row>
    <row r="554" spans="1:17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 s="9">
        <f t="shared" si="16"/>
        <v>0</v>
      </c>
      <c r="Q554">
        <f t="shared" si="17"/>
        <v>0</v>
      </c>
    </row>
    <row r="555" spans="1:17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 s="9">
        <f t="shared" si="16"/>
        <v>0</v>
      </c>
      <c r="Q555">
        <f t="shared" si="17"/>
        <v>20.5</v>
      </c>
    </row>
    <row r="556" spans="1:17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 s="9">
        <f t="shared" si="16"/>
        <v>37</v>
      </c>
      <c r="Q556">
        <f t="shared" si="17"/>
        <v>64.36</v>
      </c>
    </row>
    <row r="557" spans="1:17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 s="9">
        <f t="shared" si="16"/>
        <v>0</v>
      </c>
      <c r="Q557">
        <f t="shared" si="17"/>
        <v>0</v>
      </c>
    </row>
    <row r="558" spans="1:17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 s="9">
        <f t="shared" si="16"/>
        <v>3</v>
      </c>
      <c r="Q558">
        <f t="shared" si="17"/>
        <v>200</v>
      </c>
    </row>
    <row r="559" spans="1:17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 s="9">
        <f t="shared" si="16"/>
        <v>1</v>
      </c>
      <c r="Q559">
        <f t="shared" si="17"/>
        <v>68.3</v>
      </c>
    </row>
    <row r="560" spans="1:17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 s="9">
        <f t="shared" si="16"/>
        <v>0</v>
      </c>
      <c r="Q560">
        <f t="shared" si="17"/>
        <v>0</v>
      </c>
    </row>
    <row r="561" spans="1:17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 s="9">
        <f t="shared" si="16"/>
        <v>0</v>
      </c>
      <c r="Q561">
        <f t="shared" si="17"/>
        <v>50</v>
      </c>
    </row>
    <row r="562" spans="1:17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 s="9">
        <f t="shared" si="16"/>
        <v>0</v>
      </c>
      <c r="Q562">
        <f t="shared" si="17"/>
        <v>4</v>
      </c>
    </row>
    <row r="563" spans="1:17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 s="9">
        <f t="shared" si="16"/>
        <v>0</v>
      </c>
      <c r="Q563">
        <f t="shared" si="17"/>
        <v>27.5</v>
      </c>
    </row>
    <row r="564" spans="1:17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 s="9">
        <f t="shared" si="16"/>
        <v>0</v>
      </c>
      <c r="Q564">
        <f t="shared" si="17"/>
        <v>0</v>
      </c>
    </row>
    <row r="565" spans="1:17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 s="9">
        <f t="shared" si="16"/>
        <v>0</v>
      </c>
      <c r="Q565">
        <f t="shared" si="17"/>
        <v>34</v>
      </c>
    </row>
    <row r="566" spans="1:17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 s="9">
        <f t="shared" si="16"/>
        <v>0</v>
      </c>
      <c r="Q566">
        <f t="shared" si="17"/>
        <v>1</v>
      </c>
    </row>
    <row r="567" spans="1:17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 s="9">
        <f t="shared" si="16"/>
        <v>0</v>
      </c>
      <c r="Q567">
        <f t="shared" si="17"/>
        <v>0</v>
      </c>
    </row>
    <row r="568" spans="1:17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 s="9">
        <f t="shared" si="16"/>
        <v>0</v>
      </c>
      <c r="Q568">
        <f t="shared" si="17"/>
        <v>1</v>
      </c>
    </row>
    <row r="569" spans="1:17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 s="9">
        <f t="shared" si="16"/>
        <v>0</v>
      </c>
      <c r="Q569">
        <f t="shared" si="17"/>
        <v>0</v>
      </c>
    </row>
    <row r="570" spans="1:17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 s="9">
        <f t="shared" si="16"/>
        <v>1</v>
      </c>
      <c r="Q570">
        <f t="shared" si="17"/>
        <v>49</v>
      </c>
    </row>
    <row r="571" spans="1:17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 s="9">
        <f t="shared" si="16"/>
        <v>1</v>
      </c>
      <c r="Q571">
        <f t="shared" si="17"/>
        <v>20</v>
      </c>
    </row>
    <row r="572" spans="1:17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 s="9">
        <f t="shared" si="16"/>
        <v>0</v>
      </c>
      <c r="Q572">
        <f t="shared" si="17"/>
        <v>142</v>
      </c>
    </row>
    <row r="573" spans="1:17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 s="9">
        <f t="shared" si="16"/>
        <v>0</v>
      </c>
      <c r="Q573">
        <f t="shared" si="17"/>
        <v>53</v>
      </c>
    </row>
    <row r="574" spans="1:17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 s="9">
        <f t="shared" si="16"/>
        <v>0</v>
      </c>
      <c r="Q574">
        <f t="shared" si="17"/>
        <v>0</v>
      </c>
    </row>
    <row r="575" spans="1:17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 s="9">
        <f t="shared" si="16"/>
        <v>0</v>
      </c>
      <c r="Q575">
        <f t="shared" si="17"/>
        <v>38.44</v>
      </c>
    </row>
    <row r="576" spans="1:17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 s="9">
        <f t="shared" si="16"/>
        <v>1</v>
      </c>
      <c r="Q576">
        <f t="shared" si="17"/>
        <v>20</v>
      </c>
    </row>
    <row r="577" spans="1:17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 s="9">
        <f t="shared" si="16"/>
        <v>0</v>
      </c>
      <c r="Q577">
        <f t="shared" si="17"/>
        <v>64.75</v>
      </c>
    </row>
    <row r="578" spans="1:17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 s="9">
        <f t="shared" si="16"/>
        <v>0</v>
      </c>
      <c r="Q578">
        <f t="shared" si="17"/>
        <v>1</v>
      </c>
    </row>
    <row r="579" spans="1:17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 s="9">
        <f t="shared" ref="P579:P642" si="20">ROUND(E579/D579*100,0)</f>
        <v>0</v>
      </c>
      <c r="Q579">
        <f t="shared" ref="Q579:Q642" si="21">IFERROR(ROUND(E579/L579,2),0)</f>
        <v>10</v>
      </c>
    </row>
    <row r="580" spans="1:17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 s="9">
        <f t="shared" si="20"/>
        <v>0</v>
      </c>
      <c r="Q580">
        <f t="shared" si="21"/>
        <v>2</v>
      </c>
    </row>
    <row r="581" spans="1:17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 s="9">
        <f t="shared" si="20"/>
        <v>1</v>
      </c>
      <c r="Q581">
        <f t="shared" si="21"/>
        <v>35</v>
      </c>
    </row>
    <row r="582" spans="1:17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 s="9">
        <f t="shared" si="20"/>
        <v>0</v>
      </c>
      <c r="Q582">
        <f t="shared" si="21"/>
        <v>1</v>
      </c>
    </row>
    <row r="583" spans="1:17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 s="9">
        <f t="shared" si="20"/>
        <v>0</v>
      </c>
      <c r="Q583">
        <f t="shared" si="21"/>
        <v>0</v>
      </c>
    </row>
    <row r="584" spans="1:17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 s="9">
        <f t="shared" si="20"/>
        <v>0</v>
      </c>
      <c r="Q584">
        <f t="shared" si="21"/>
        <v>0</v>
      </c>
    </row>
    <row r="585" spans="1:17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 s="9">
        <f t="shared" si="20"/>
        <v>0</v>
      </c>
      <c r="Q585">
        <f t="shared" si="21"/>
        <v>1</v>
      </c>
    </row>
    <row r="586" spans="1:17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 s="9">
        <f t="shared" si="20"/>
        <v>1</v>
      </c>
      <c r="Q586">
        <f t="shared" si="21"/>
        <v>5</v>
      </c>
    </row>
    <row r="587" spans="1:17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 s="9">
        <f t="shared" si="20"/>
        <v>0</v>
      </c>
      <c r="Q587">
        <f t="shared" si="21"/>
        <v>0</v>
      </c>
    </row>
    <row r="588" spans="1:17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 s="9">
        <f t="shared" si="20"/>
        <v>1</v>
      </c>
      <c r="Q588">
        <f t="shared" si="21"/>
        <v>14</v>
      </c>
    </row>
    <row r="589" spans="1:17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 s="9">
        <f t="shared" si="20"/>
        <v>9</v>
      </c>
      <c r="Q589">
        <f t="shared" si="21"/>
        <v>389.29</v>
      </c>
    </row>
    <row r="590" spans="1:17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 s="9">
        <f t="shared" si="20"/>
        <v>3</v>
      </c>
      <c r="Q590">
        <f t="shared" si="21"/>
        <v>150.5</v>
      </c>
    </row>
    <row r="591" spans="1:17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 s="9">
        <f t="shared" si="20"/>
        <v>0</v>
      </c>
      <c r="Q591">
        <f t="shared" si="21"/>
        <v>1</v>
      </c>
    </row>
    <row r="592" spans="1:17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 s="9">
        <f t="shared" si="20"/>
        <v>4</v>
      </c>
      <c r="Q592">
        <f t="shared" si="21"/>
        <v>24.78</v>
      </c>
    </row>
    <row r="593" spans="1:17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 s="9">
        <f t="shared" si="20"/>
        <v>0</v>
      </c>
      <c r="Q593">
        <f t="shared" si="21"/>
        <v>30.5</v>
      </c>
    </row>
    <row r="594" spans="1:17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 s="9">
        <f t="shared" si="20"/>
        <v>3</v>
      </c>
      <c r="Q594">
        <f t="shared" si="21"/>
        <v>250</v>
      </c>
    </row>
    <row r="595" spans="1:17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 s="9">
        <f t="shared" si="20"/>
        <v>23</v>
      </c>
      <c r="Q595">
        <f t="shared" si="21"/>
        <v>16.43</v>
      </c>
    </row>
    <row r="596" spans="1:17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 s="9">
        <f t="shared" si="20"/>
        <v>0</v>
      </c>
      <c r="Q596">
        <f t="shared" si="21"/>
        <v>13</v>
      </c>
    </row>
    <row r="597" spans="1:17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 s="9">
        <f t="shared" si="20"/>
        <v>0</v>
      </c>
      <c r="Q597">
        <f t="shared" si="21"/>
        <v>53.25</v>
      </c>
    </row>
    <row r="598" spans="1:17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 s="9">
        <f t="shared" si="20"/>
        <v>0</v>
      </c>
      <c r="Q598">
        <f t="shared" si="21"/>
        <v>3</v>
      </c>
    </row>
    <row r="599" spans="1:17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 s="9">
        <f t="shared" si="20"/>
        <v>0</v>
      </c>
      <c r="Q599">
        <f t="shared" si="21"/>
        <v>10</v>
      </c>
    </row>
    <row r="600" spans="1:17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 s="9">
        <f t="shared" si="20"/>
        <v>34</v>
      </c>
      <c r="Q600">
        <f t="shared" si="21"/>
        <v>121.43</v>
      </c>
    </row>
    <row r="601" spans="1:17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 s="9">
        <f t="shared" si="20"/>
        <v>0</v>
      </c>
      <c r="Q601">
        <f t="shared" si="21"/>
        <v>15.5</v>
      </c>
    </row>
    <row r="602" spans="1:17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 s="9">
        <f t="shared" si="20"/>
        <v>2</v>
      </c>
      <c r="Q602">
        <f t="shared" si="21"/>
        <v>100</v>
      </c>
    </row>
    <row r="603" spans="1:17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 s="9">
        <f t="shared" si="20"/>
        <v>1</v>
      </c>
      <c r="Q603">
        <f t="shared" si="21"/>
        <v>23.33</v>
      </c>
    </row>
    <row r="604" spans="1:17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 s="9">
        <f t="shared" si="20"/>
        <v>0</v>
      </c>
      <c r="Q604">
        <f t="shared" si="21"/>
        <v>0</v>
      </c>
    </row>
    <row r="605" spans="1:17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 s="9">
        <f t="shared" si="20"/>
        <v>4</v>
      </c>
      <c r="Q605">
        <f t="shared" si="21"/>
        <v>45.39</v>
      </c>
    </row>
    <row r="606" spans="1:17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 s="9">
        <f t="shared" si="20"/>
        <v>0</v>
      </c>
      <c r="Q606">
        <f t="shared" si="21"/>
        <v>0</v>
      </c>
    </row>
    <row r="607" spans="1:17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 s="9">
        <f t="shared" si="20"/>
        <v>3</v>
      </c>
      <c r="Q607">
        <f t="shared" si="21"/>
        <v>16.38</v>
      </c>
    </row>
    <row r="608" spans="1:17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 s="9">
        <f t="shared" si="20"/>
        <v>0</v>
      </c>
      <c r="Q608">
        <f t="shared" si="21"/>
        <v>10</v>
      </c>
    </row>
    <row r="609" spans="1:17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 s="9">
        <f t="shared" si="20"/>
        <v>0</v>
      </c>
      <c r="Q609">
        <f t="shared" si="21"/>
        <v>0</v>
      </c>
    </row>
    <row r="610" spans="1:17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 s="9">
        <f t="shared" si="20"/>
        <v>1</v>
      </c>
      <c r="Q610">
        <f t="shared" si="21"/>
        <v>292.2</v>
      </c>
    </row>
    <row r="611" spans="1:17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 s="9">
        <f t="shared" si="20"/>
        <v>1</v>
      </c>
      <c r="Q611">
        <f t="shared" si="21"/>
        <v>5</v>
      </c>
    </row>
    <row r="612" spans="1:17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 s="9">
        <f t="shared" si="20"/>
        <v>0</v>
      </c>
      <c r="Q612">
        <f t="shared" si="21"/>
        <v>0</v>
      </c>
    </row>
    <row r="613" spans="1:17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 s="9">
        <f t="shared" si="20"/>
        <v>0</v>
      </c>
      <c r="Q613">
        <f t="shared" si="21"/>
        <v>0</v>
      </c>
    </row>
    <row r="614" spans="1:17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 s="9">
        <f t="shared" si="20"/>
        <v>0</v>
      </c>
      <c r="Q614">
        <f t="shared" si="21"/>
        <v>0</v>
      </c>
    </row>
    <row r="615" spans="1:17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 s="9">
        <f t="shared" si="20"/>
        <v>21</v>
      </c>
      <c r="Q615">
        <f t="shared" si="21"/>
        <v>105.93</v>
      </c>
    </row>
    <row r="616" spans="1:17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 s="9">
        <f t="shared" si="20"/>
        <v>0</v>
      </c>
      <c r="Q616">
        <f t="shared" si="21"/>
        <v>0</v>
      </c>
    </row>
    <row r="617" spans="1:17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 s="9">
        <f t="shared" si="20"/>
        <v>0</v>
      </c>
      <c r="Q617">
        <f t="shared" si="21"/>
        <v>0</v>
      </c>
    </row>
    <row r="618" spans="1:17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 s="9">
        <f t="shared" si="20"/>
        <v>0</v>
      </c>
      <c r="Q618">
        <f t="shared" si="21"/>
        <v>0</v>
      </c>
    </row>
    <row r="619" spans="1:17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 s="9">
        <f t="shared" si="20"/>
        <v>3</v>
      </c>
      <c r="Q619">
        <f t="shared" si="21"/>
        <v>20</v>
      </c>
    </row>
    <row r="620" spans="1:17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 s="9">
        <f t="shared" si="20"/>
        <v>0</v>
      </c>
      <c r="Q620">
        <f t="shared" si="21"/>
        <v>0</v>
      </c>
    </row>
    <row r="621" spans="1:17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 s="9">
        <f t="shared" si="20"/>
        <v>0</v>
      </c>
      <c r="Q621">
        <f t="shared" si="21"/>
        <v>1</v>
      </c>
    </row>
    <row r="622" spans="1:17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 s="9">
        <f t="shared" si="20"/>
        <v>1</v>
      </c>
      <c r="Q622">
        <f t="shared" si="21"/>
        <v>300</v>
      </c>
    </row>
    <row r="623" spans="1:17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 s="9">
        <f t="shared" si="20"/>
        <v>1</v>
      </c>
      <c r="Q623">
        <f t="shared" si="21"/>
        <v>87</v>
      </c>
    </row>
    <row r="624" spans="1:17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 s="9">
        <f t="shared" si="20"/>
        <v>6</v>
      </c>
      <c r="Q624">
        <f t="shared" si="21"/>
        <v>37.89</v>
      </c>
    </row>
    <row r="625" spans="1:17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 s="9">
        <f t="shared" si="20"/>
        <v>0</v>
      </c>
      <c r="Q625">
        <f t="shared" si="21"/>
        <v>0</v>
      </c>
    </row>
    <row r="626" spans="1:17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 s="9">
        <f t="shared" si="20"/>
        <v>0</v>
      </c>
      <c r="Q626">
        <f t="shared" si="21"/>
        <v>0</v>
      </c>
    </row>
    <row r="627" spans="1:17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 s="9">
        <f t="shared" si="20"/>
        <v>0</v>
      </c>
      <c r="Q627">
        <f t="shared" si="21"/>
        <v>0</v>
      </c>
    </row>
    <row r="628" spans="1:17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 s="9">
        <f t="shared" si="20"/>
        <v>17</v>
      </c>
      <c r="Q628">
        <f t="shared" si="21"/>
        <v>111.41</v>
      </c>
    </row>
    <row r="629" spans="1:17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 s="9">
        <f t="shared" si="20"/>
        <v>0</v>
      </c>
      <c r="Q629">
        <f t="shared" si="21"/>
        <v>90</v>
      </c>
    </row>
    <row r="630" spans="1:17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 s="9">
        <f t="shared" si="20"/>
        <v>0</v>
      </c>
      <c r="Q630">
        <f t="shared" si="21"/>
        <v>0</v>
      </c>
    </row>
    <row r="631" spans="1:17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 s="9">
        <f t="shared" si="20"/>
        <v>0</v>
      </c>
      <c r="Q631">
        <f t="shared" si="21"/>
        <v>116.67</v>
      </c>
    </row>
    <row r="632" spans="1:17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 s="9">
        <f t="shared" si="20"/>
        <v>0</v>
      </c>
      <c r="Q632">
        <f t="shared" si="21"/>
        <v>10</v>
      </c>
    </row>
    <row r="633" spans="1:17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 s="9">
        <f t="shared" si="20"/>
        <v>1</v>
      </c>
      <c r="Q633">
        <f t="shared" si="21"/>
        <v>76.67</v>
      </c>
    </row>
    <row r="634" spans="1:17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 s="9">
        <f t="shared" si="20"/>
        <v>0</v>
      </c>
      <c r="Q634">
        <f t="shared" si="21"/>
        <v>0</v>
      </c>
    </row>
    <row r="635" spans="1:17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 s="9">
        <f t="shared" si="20"/>
        <v>12</v>
      </c>
      <c r="Q635">
        <f t="shared" si="21"/>
        <v>49.8</v>
      </c>
    </row>
    <row r="636" spans="1:17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 s="9">
        <f t="shared" si="20"/>
        <v>0</v>
      </c>
      <c r="Q636">
        <f t="shared" si="21"/>
        <v>1</v>
      </c>
    </row>
    <row r="637" spans="1:17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 s="9">
        <f t="shared" si="20"/>
        <v>0</v>
      </c>
      <c r="Q637">
        <f t="shared" si="21"/>
        <v>2</v>
      </c>
    </row>
    <row r="638" spans="1:17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 s="9">
        <f t="shared" si="20"/>
        <v>0</v>
      </c>
      <c r="Q638">
        <f t="shared" si="21"/>
        <v>4</v>
      </c>
    </row>
    <row r="639" spans="1:17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 s="9">
        <f t="shared" si="20"/>
        <v>0</v>
      </c>
      <c r="Q639">
        <f t="shared" si="21"/>
        <v>0</v>
      </c>
    </row>
    <row r="640" spans="1:17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 s="9">
        <f t="shared" si="20"/>
        <v>0</v>
      </c>
      <c r="Q640">
        <f t="shared" si="21"/>
        <v>3</v>
      </c>
    </row>
    <row r="641" spans="1:17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 s="9">
        <f t="shared" si="20"/>
        <v>0</v>
      </c>
      <c r="Q641">
        <f t="shared" si="21"/>
        <v>1</v>
      </c>
    </row>
    <row r="642" spans="1:17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 s="9">
        <f t="shared" si="20"/>
        <v>144</v>
      </c>
      <c r="Q642">
        <f t="shared" si="21"/>
        <v>50.5</v>
      </c>
    </row>
    <row r="643" spans="1:17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 s="9">
        <f t="shared" ref="P643:P706" si="22">ROUND(E643/D643*100,0)</f>
        <v>119</v>
      </c>
      <c r="Q643">
        <f t="shared" ref="Q643:Q706" si="23">IFERROR(ROUND(E643/L643,2),0)</f>
        <v>151.32</v>
      </c>
    </row>
    <row r="644" spans="1:17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 s="9">
        <f t="shared" si="22"/>
        <v>1460</v>
      </c>
      <c r="Q644">
        <f t="shared" si="23"/>
        <v>134.36000000000001</v>
      </c>
    </row>
    <row r="645" spans="1:17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 s="9">
        <f t="shared" si="22"/>
        <v>106</v>
      </c>
      <c r="Q645">
        <f t="shared" si="23"/>
        <v>174.03</v>
      </c>
    </row>
    <row r="646" spans="1:17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 s="9">
        <f t="shared" si="22"/>
        <v>300</v>
      </c>
      <c r="Q646">
        <f t="shared" si="23"/>
        <v>73.489999999999995</v>
      </c>
    </row>
    <row r="647" spans="1:17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 s="9">
        <f t="shared" si="22"/>
        <v>279</v>
      </c>
      <c r="Q647">
        <f t="shared" si="23"/>
        <v>23.52</v>
      </c>
    </row>
    <row r="648" spans="1:17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 s="9">
        <f t="shared" si="22"/>
        <v>132</v>
      </c>
      <c r="Q648">
        <f t="shared" si="23"/>
        <v>39.07</v>
      </c>
    </row>
    <row r="649" spans="1:17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 s="9">
        <f t="shared" si="22"/>
        <v>107</v>
      </c>
      <c r="Q649">
        <f t="shared" si="23"/>
        <v>125.94</v>
      </c>
    </row>
    <row r="650" spans="1:17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 s="9">
        <f t="shared" si="22"/>
        <v>127</v>
      </c>
      <c r="Q650">
        <f t="shared" si="23"/>
        <v>1644</v>
      </c>
    </row>
    <row r="651" spans="1:17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 s="9">
        <f t="shared" si="22"/>
        <v>140</v>
      </c>
      <c r="Q651">
        <f t="shared" si="23"/>
        <v>42.67</v>
      </c>
    </row>
    <row r="652" spans="1:17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 s="9">
        <f t="shared" si="22"/>
        <v>112</v>
      </c>
      <c r="Q652">
        <f t="shared" si="23"/>
        <v>35.130000000000003</v>
      </c>
    </row>
    <row r="653" spans="1:17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 s="9">
        <f t="shared" si="22"/>
        <v>101</v>
      </c>
      <c r="Q653">
        <f t="shared" si="23"/>
        <v>239.35</v>
      </c>
    </row>
    <row r="654" spans="1:17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 s="9">
        <f t="shared" si="22"/>
        <v>100</v>
      </c>
      <c r="Q654">
        <f t="shared" si="23"/>
        <v>107.64</v>
      </c>
    </row>
    <row r="655" spans="1:17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 s="9">
        <f t="shared" si="22"/>
        <v>141</v>
      </c>
      <c r="Q655">
        <f t="shared" si="23"/>
        <v>95.83</v>
      </c>
    </row>
    <row r="656" spans="1:17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 s="9">
        <f t="shared" si="22"/>
        <v>267</v>
      </c>
      <c r="Q656">
        <f t="shared" si="23"/>
        <v>31.66</v>
      </c>
    </row>
    <row r="657" spans="1:17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 s="9">
        <f t="shared" si="22"/>
        <v>147</v>
      </c>
      <c r="Q657">
        <f t="shared" si="23"/>
        <v>42.89</v>
      </c>
    </row>
    <row r="658" spans="1:17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 s="9">
        <f t="shared" si="22"/>
        <v>214</v>
      </c>
      <c r="Q658">
        <f t="shared" si="23"/>
        <v>122.74</v>
      </c>
    </row>
    <row r="659" spans="1:17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 s="9">
        <f t="shared" si="22"/>
        <v>126</v>
      </c>
      <c r="Q659">
        <f t="shared" si="23"/>
        <v>190.45</v>
      </c>
    </row>
    <row r="660" spans="1:17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 s="9">
        <f t="shared" si="22"/>
        <v>104</v>
      </c>
      <c r="Q660">
        <f t="shared" si="23"/>
        <v>109.34</v>
      </c>
    </row>
    <row r="661" spans="1:17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 s="9">
        <f t="shared" si="22"/>
        <v>101</v>
      </c>
      <c r="Q661">
        <f t="shared" si="23"/>
        <v>143.66999999999999</v>
      </c>
    </row>
    <row r="662" spans="1:17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 s="9">
        <f t="shared" si="22"/>
        <v>3</v>
      </c>
      <c r="Q662">
        <f t="shared" si="23"/>
        <v>84.94</v>
      </c>
    </row>
    <row r="663" spans="1:17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 s="9">
        <f t="shared" si="22"/>
        <v>1</v>
      </c>
      <c r="Q663">
        <f t="shared" si="23"/>
        <v>10.56</v>
      </c>
    </row>
    <row r="664" spans="1:17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 s="9">
        <f t="shared" si="22"/>
        <v>0</v>
      </c>
      <c r="Q664">
        <f t="shared" si="23"/>
        <v>39</v>
      </c>
    </row>
    <row r="665" spans="1:17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 s="9">
        <f t="shared" si="22"/>
        <v>0</v>
      </c>
      <c r="Q665">
        <f t="shared" si="23"/>
        <v>100</v>
      </c>
    </row>
    <row r="666" spans="1:17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 s="9">
        <f t="shared" si="22"/>
        <v>8</v>
      </c>
      <c r="Q666">
        <f t="shared" si="23"/>
        <v>31.17</v>
      </c>
    </row>
    <row r="667" spans="1:17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 s="9">
        <f t="shared" si="22"/>
        <v>19</v>
      </c>
      <c r="Q667">
        <f t="shared" si="23"/>
        <v>155.33000000000001</v>
      </c>
    </row>
    <row r="668" spans="1:17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 s="9">
        <f t="shared" si="22"/>
        <v>0</v>
      </c>
      <c r="Q668">
        <f t="shared" si="23"/>
        <v>2</v>
      </c>
    </row>
    <row r="669" spans="1:17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 s="9">
        <f t="shared" si="22"/>
        <v>10</v>
      </c>
      <c r="Q669">
        <f t="shared" si="23"/>
        <v>178.93</v>
      </c>
    </row>
    <row r="670" spans="1:17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 s="9">
        <f t="shared" si="22"/>
        <v>5</v>
      </c>
      <c r="Q670">
        <f t="shared" si="23"/>
        <v>27.36</v>
      </c>
    </row>
    <row r="671" spans="1:17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 s="9">
        <f t="shared" si="22"/>
        <v>22</v>
      </c>
      <c r="Q671">
        <f t="shared" si="23"/>
        <v>1536.25</v>
      </c>
    </row>
    <row r="672" spans="1:17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 s="9">
        <f t="shared" si="22"/>
        <v>29</v>
      </c>
      <c r="Q672">
        <f t="shared" si="23"/>
        <v>85</v>
      </c>
    </row>
    <row r="673" spans="1:17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 s="9">
        <f t="shared" si="22"/>
        <v>39</v>
      </c>
      <c r="Q673">
        <f t="shared" si="23"/>
        <v>788.53</v>
      </c>
    </row>
    <row r="674" spans="1:17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 s="9">
        <f t="shared" si="22"/>
        <v>22</v>
      </c>
      <c r="Q674">
        <f t="shared" si="23"/>
        <v>50.3</v>
      </c>
    </row>
    <row r="675" spans="1:17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 s="9">
        <f t="shared" si="22"/>
        <v>0</v>
      </c>
      <c r="Q675">
        <f t="shared" si="23"/>
        <v>68.33</v>
      </c>
    </row>
    <row r="676" spans="1:17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 s="9">
        <f t="shared" si="22"/>
        <v>0</v>
      </c>
      <c r="Q676">
        <f t="shared" si="23"/>
        <v>7.5</v>
      </c>
    </row>
    <row r="677" spans="1:17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 s="9">
        <f t="shared" si="22"/>
        <v>15</v>
      </c>
      <c r="Q677">
        <f t="shared" si="23"/>
        <v>34.270000000000003</v>
      </c>
    </row>
    <row r="678" spans="1:17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 s="9">
        <f t="shared" si="22"/>
        <v>1</v>
      </c>
      <c r="Q678">
        <f t="shared" si="23"/>
        <v>61.29</v>
      </c>
    </row>
    <row r="679" spans="1:17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 s="9">
        <f t="shared" si="22"/>
        <v>26</v>
      </c>
      <c r="Q679">
        <f t="shared" si="23"/>
        <v>133.25</v>
      </c>
    </row>
    <row r="680" spans="1:17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 s="9">
        <f t="shared" si="22"/>
        <v>4</v>
      </c>
      <c r="Q680">
        <f t="shared" si="23"/>
        <v>65.180000000000007</v>
      </c>
    </row>
    <row r="681" spans="1:17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 s="9">
        <f t="shared" si="22"/>
        <v>15</v>
      </c>
      <c r="Q681">
        <f t="shared" si="23"/>
        <v>93.9</v>
      </c>
    </row>
    <row r="682" spans="1:17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 s="9">
        <f t="shared" si="22"/>
        <v>26</v>
      </c>
      <c r="Q682">
        <f t="shared" si="23"/>
        <v>150.65</v>
      </c>
    </row>
    <row r="683" spans="1:17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 s="9">
        <f t="shared" si="22"/>
        <v>0</v>
      </c>
      <c r="Q683">
        <f t="shared" si="23"/>
        <v>1</v>
      </c>
    </row>
    <row r="684" spans="1:17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 s="9">
        <f t="shared" si="22"/>
        <v>0</v>
      </c>
      <c r="Q684">
        <f t="shared" si="23"/>
        <v>13.25</v>
      </c>
    </row>
    <row r="685" spans="1:17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 s="9">
        <f t="shared" si="22"/>
        <v>1</v>
      </c>
      <c r="Q685">
        <f t="shared" si="23"/>
        <v>99.33</v>
      </c>
    </row>
    <row r="686" spans="1:17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 s="9">
        <f t="shared" si="22"/>
        <v>7</v>
      </c>
      <c r="Q686">
        <f t="shared" si="23"/>
        <v>177.39</v>
      </c>
    </row>
    <row r="687" spans="1:17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 s="9">
        <f t="shared" si="22"/>
        <v>28</v>
      </c>
      <c r="Q687">
        <f t="shared" si="23"/>
        <v>55.3</v>
      </c>
    </row>
    <row r="688" spans="1:17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 s="9">
        <f t="shared" si="22"/>
        <v>0</v>
      </c>
      <c r="Q688">
        <f t="shared" si="23"/>
        <v>0</v>
      </c>
    </row>
    <row r="689" spans="1:17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 s="9">
        <f t="shared" si="22"/>
        <v>4</v>
      </c>
      <c r="Q689">
        <f t="shared" si="23"/>
        <v>591.66999999999996</v>
      </c>
    </row>
    <row r="690" spans="1:17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 s="9">
        <f t="shared" si="22"/>
        <v>73</v>
      </c>
      <c r="Q690">
        <f t="shared" si="23"/>
        <v>405.5</v>
      </c>
    </row>
    <row r="691" spans="1:17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 s="9">
        <f t="shared" si="22"/>
        <v>58</v>
      </c>
      <c r="Q691">
        <f t="shared" si="23"/>
        <v>343.15</v>
      </c>
    </row>
    <row r="692" spans="1:17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 s="9">
        <f t="shared" si="22"/>
        <v>12</v>
      </c>
      <c r="Q692">
        <f t="shared" si="23"/>
        <v>72.59</v>
      </c>
    </row>
    <row r="693" spans="1:17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 s="9">
        <f t="shared" si="22"/>
        <v>1</v>
      </c>
      <c r="Q693">
        <f t="shared" si="23"/>
        <v>26</v>
      </c>
    </row>
    <row r="694" spans="1:17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 s="9">
        <f t="shared" si="22"/>
        <v>7</v>
      </c>
      <c r="Q694">
        <f t="shared" si="23"/>
        <v>6.5</v>
      </c>
    </row>
    <row r="695" spans="1:17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 s="9">
        <f t="shared" si="22"/>
        <v>35</v>
      </c>
      <c r="Q695">
        <f t="shared" si="23"/>
        <v>119.39</v>
      </c>
    </row>
    <row r="696" spans="1:17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 s="9">
        <f t="shared" si="22"/>
        <v>0</v>
      </c>
      <c r="Q696">
        <f t="shared" si="23"/>
        <v>84.29</v>
      </c>
    </row>
    <row r="697" spans="1:17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 s="9">
        <f t="shared" si="22"/>
        <v>1</v>
      </c>
      <c r="Q697">
        <f t="shared" si="23"/>
        <v>90.86</v>
      </c>
    </row>
    <row r="698" spans="1:17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 s="9">
        <f t="shared" si="22"/>
        <v>0</v>
      </c>
      <c r="Q698">
        <f t="shared" si="23"/>
        <v>1</v>
      </c>
    </row>
    <row r="699" spans="1:17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 s="9">
        <f t="shared" si="22"/>
        <v>46</v>
      </c>
      <c r="Q699">
        <f t="shared" si="23"/>
        <v>20.34</v>
      </c>
    </row>
    <row r="700" spans="1:17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 s="9">
        <f t="shared" si="22"/>
        <v>15</v>
      </c>
      <c r="Q700">
        <f t="shared" si="23"/>
        <v>530.69000000000005</v>
      </c>
    </row>
    <row r="701" spans="1:17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 s="9">
        <f t="shared" si="22"/>
        <v>82</v>
      </c>
      <c r="Q701">
        <f t="shared" si="23"/>
        <v>120.39</v>
      </c>
    </row>
    <row r="702" spans="1:17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 s="9">
        <f t="shared" si="22"/>
        <v>3</v>
      </c>
      <c r="Q702">
        <f t="shared" si="23"/>
        <v>13</v>
      </c>
    </row>
    <row r="703" spans="1:17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 s="9">
        <f t="shared" si="22"/>
        <v>27</v>
      </c>
      <c r="Q703">
        <f t="shared" si="23"/>
        <v>291.33</v>
      </c>
    </row>
    <row r="704" spans="1:17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 s="9">
        <f t="shared" si="22"/>
        <v>31</v>
      </c>
      <c r="Q704">
        <f t="shared" si="23"/>
        <v>124.92</v>
      </c>
    </row>
    <row r="705" spans="1:17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 s="9">
        <f t="shared" si="22"/>
        <v>6</v>
      </c>
      <c r="Q705">
        <f t="shared" si="23"/>
        <v>119.57</v>
      </c>
    </row>
    <row r="706" spans="1:17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 s="9">
        <f t="shared" si="22"/>
        <v>1</v>
      </c>
      <c r="Q706">
        <f t="shared" si="23"/>
        <v>120.25</v>
      </c>
    </row>
    <row r="707" spans="1:17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 s="9">
        <f t="shared" ref="P707:P770" si="24">ROUND(E707/D707*100,0)</f>
        <v>1</v>
      </c>
      <c r="Q707">
        <f t="shared" ref="Q707:Q770" si="25">IFERROR(ROUND(E707/L707,2),0)</f>
        <v>195.4</v>
      </c>
    </row>
    <row r="708" spans="1:17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 s="9">
        <f t="shared" si="24"/>
        <v>0</v>
      </c>
      <c r="Q708">
        <f t="shared" si="25"/>
        <v>0</v>
      </c>
    </row>
    <row r="709" spans="1:17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 s="9">
        <f t="shared" si="24"/>
        <v>79</v>
      </c>
      <c r="Q709">
        <f t="shared" si="25"/>
        <v>117.7</v>
      </c>
    </row>
    <row r="710" spans="1:17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 s="9">
        <f t="shared" si="24"/>
        <v>22</v>
      </c>
      <c r="Q710">
        <f t="shared" si="25"/>
        <v>23.95</v>
      </c>
    </row>
    <row r="711" spans="1:17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 s="9">
        <f t="shared" si="24"/>
        <v>0</v>
      </c>
      <c r="Q711">
        <f t="shared" si="25"/>
        <v>30.5</v>
      </c>
    </row>
    <row r="712" spans="1:17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 s="9">
        <f t="shared" si="24"/>
        <v>0</v>
      </c>
      <c r="Q712">
        <f t="shared" si="25"/>
        <v>0</v>
      </c>
    </row>
    <row r="713" spans="1:17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 s="9">
        <f t="shared" si="24"/>
        <v>34</v>
      </c>
      <c r="Q713">
        <f t="shared" si="25"/>
        <v>99.97</v>
      </c>
    </row>
    <row r="714" spans="1:17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 s="9">
        <f t="shared" si="24"/>
        <v>0</v>
      </c>
      <c r="Q714">
        <f t="shared" si="25"/>
        <v>26.25</v>
      </c>
    </row>
    <row r="715" spans="1:17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 s="9">
        <f t="shared" si="24"/>
        <v>1</v>
      </c>
      <c r="Q715">
        <f t="shared" si="25"/>
        <v>199</v>
      </c>
    </row>
    <row r="716" spans="1:17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 s="9">
        <f t="shared" si="24"/>
        <v>15</v>
      </c>
      <c r="Q716">
        <f t="shared" si="25"/>
        <v>80.319999999999993</v>
      </c>
    </row>
    <row r="717" spans="1:17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 s="9">
        <f t="shared" si="24"/>
        <v>5</v>
      </c>
      <c r="Q717">
        <f t="shared" si="25"/>
        <v>115.75</v>
      </c>
    </row>
    <row r="718" spans="1:17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 s="9">
        <f t="shared" si="24"/>
        <v>10</v>
      </c>
      <c r="Q718">
        <f t="shared" si="25"/>
        <v>44.69</v>
      </c>
    </row>
    <row r="719" spans="1:17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 s="9">
        <f t="shared" si="24"/>
        <v>0</v>
      </c>
      <c r="Q719">
        <f t="shared" si="25"/>
        <v>76.25</v>
      </c>
    </row>
    <row r="720" spans="1:17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 s="9">
        <f t="shared" si="24"/>
        <v>1</v>
      </c>
      <c r="Q720">
        <f t="shared" si="25"/>
        <v>22.5</v>
      </c>
    </row>
    <row r="721" spans="1:17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 s="9">
        <f t="shared" si="24"/>
        <v>1</v>
      </c>
      <c r="Q721">
        <f t="shared" si="25"/>
        <v>19.399999999999999</v>
      </c>
    </row>
    <row r="722" spans="1:17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 s="9">
        <f t="shared" si="24"/>
        <v>144</v>
      </c>
      <c r="Q722">
        <f t="shared" si="25"/>
        <v>66.709999999999994</v>
      </c>
    </row>
    <row r="723" spans="1:17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 s="9">
        <f t="shared" si="24"/>
        <v>122</v>
      </c>
      <c r="Q723">
        <f t="shared" si="25"/>
        <v>84.14</v>
      </c>
    </row>
    <row r="724" spans="1:17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 s="9">
        <f t="shared" si="24"/>
        <v>132</v>
      </c>
      <c r="Q724">
        <f t="shared" si="25"/>
        <v>215.73</v>
      </c>
    </row>
    <row r="725" spans="1:17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 s="9">
        <f t="shared" si="24"/>
        <v>109</v>
      </c>
      <c r="Q725">
        <f t="shared" si="25"/>
        <v>54.69</v>
      </c>
    </row>
    <row r="726" spans="1:17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 s="9">
        <f t="shared" si="24"/>
        <v>105</v>
      </c>
      <c r="Q726">
        <f t="shared" si="25"/>
        <v>51.63</v>
      </c>
    </row>
    <row r="727" spans="1:17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 s="9">
        <f t="shared" si="24"/>
        <v>100</v>
      </c>
      <c r="Q727">
        <f t="shared" si="25"/>
        <v>143.36000000000001</v>
      </c>
    </row>
    <row r="728" spans="1:17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 s="9">
        <f t="shared" si="24"/>
        <v>101</v>
      </c>
      <c r="Q728">
        <f t="shared" si="25"/>
        <v>72.430000000000007</v>
      </c>
    </row>
    <row r="729" spans="1:17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 s="9">
        <f t="shared" si="24"/>
        <v>156</v>
      </c>
      <c r="Q729">
        <f t="shared" si="25"/>
        <v>36.53</v>
      </c>
    </row>
    <row r="730" spans="1:17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 s="9">
        <f t="shared" si="24"/>
        <v>106</v>
      </c>
      <c r="Q730">
        <f t="shared" si="25"/>
        <v>60.9</v>
      </c>
    </row>
    <row r="731" spans="1:17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 s="9">
        <f t="shared" si="24"/>
        <v>131</v>
      </c>
      <c r="Q731">
        <f t="shared" si="25"/>
        <v>43.55</v>
      </c>
    </row>
    <row r="732" spans="1:17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 s="9">
        <f t="shared" si="24"/>
        <v>132</v>
      </c>
      <c r="Q732">
        <f t="shared" si="25"/>
        <v>99.77</v>
      </c>
    </row>
    <row r="733" spans="1:17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 s="9">
        <f t="shared" si="24"/>
        <v>126</v>
      </c>
      <c r="Q733">
        <f t="shared" si="25"/>
        <v>88.73</v>
      </c>
    </row>
    <row r="734" spans="1:17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 s="9">
        <f t="shared" si="24"/>
        <v>160</v>
      </c>
      <c r="Q734">
        <f t="shared" si="25"/>
        <v>4.92</v>
      </c>
    </row>
    <row r="735" spans="1:17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 s="9">
        <f t="shared" si="24"/>
        <v>120</v>
      </c>
      <c r="Q735">
        <f t="shared" si="25"/>
        <v>17.82</v>
      </c>
    </row>
    <row r="736" spans="1:17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 s="9">
        <f t="shared" si="24"/>
        <v>126</v>
      </c>
      <c r="Q736">
        <f t="shared" si="25"/>
        <v>187.19</v>
      </c>
    </row>
    <row r="737" spans="1:17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 s="9">
        <f t="shared" si="24"/>
        <v>114</v>
      </c>
      <c r="Q737">
        <f t="shared" si="25"/>
        <v>234.81</v>
      </c>
    </row>
    <row r="738" spans="1:17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 s="9">
        <f t="shared" si="24"/>
        <v>315</v>
      </c>
      <c r="Q738">
        <f t="shared" si="25"/>
        <v>105.05</v>
      </c>
    </row>
    <row r="739" spans="1:17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 s="9">
        <f t="shared" si="24"/>
        <v>122</v>
      </c>
      <c r="Q739">
        <f t="shared" si="25"/>
        <v>56.67</v>
      </c>
    </row>
    <row r="740" spans="1:17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 s="9">
        <f t="shared" si="24"/>
        <v>107</v>
      </c>
      <c r="Q740">
        <f t="shared" si="25"/>
        <v>39.049999999999997</v>
      </c>
    </row>
    <row r="741" spans="1:17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 s="9">
        <f t="shared" si="24"/>
        <v>158</v>
      </c>
      <c r="Q741">
        <f t="shared" si="25"/>
        <v>68.349999999999994</v>
      </c>
    </row>
    <row r="742" spans="1:17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 s="9">
        <f t="shared" si="24"/>
        <v>107</v>
      </c>
      <c r="Q742">
        <f t="shared" si="25"/>
        <v>169.58</v>
      </c>
    </row>
    <row r="743" spans="1:17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 s="9">
        <f t="shared" si="24"/>
        <v>102</v>
      </c>
      <c r="Q743">
        <f t="shared" si="25"/>
        <v>141.41999999999999</v>
      </c>
    </row>
    <row r="744" spans="1:17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 s="9">
        <f t="shared" si="24"/>
        <v>111</v>
      </c>
      <c r="Q744">
        <f t="shared" si="25"/>
        <v>67.39</v>
      </c>
    </row>
    <row r="745" spans="1:17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 s="9">
        <f t="shared" si="24"/>
        <v>148</v>
      </c>
      <c r="Q745">
        <f t="shared" si="25"/>
        <v>54.27</v>
      </c>
    </row>
    <row r="746" spans="1:17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 s="9">
        <f t="shared" si="24"/>
        <v>102</v>
      </c>
      <c r="Q746">
        <f t="shared" si="25"/>
        <v>82.52</v>
      </c>
    </row>
    <row r="747" spans="1:17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 s="9">
        <f t="shared" si="24"/>
        <v>179</v>
      </c>
      <c r="Q747">
        <f t="shared" si="25"/>
        <v>53.73</v>
      </c>
    </row>
    <row r="748" spans="1:17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 s="9">
        <f t="shared" si="24"/>
        <v>111</v>
      </c>
      <c r="Q748">
        <f t="shared" si="25"/>
        <v>34.21</v>
      </c>
    </row>
    <row r="749" spans="1:17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 s="9">
        <f t="shared" si="24"/>
        <v>100</v>
      </c>
      <c r="Q749">
        <f t="shared" si="25"/>
        <v>127.33</v>
      </c>
    </row>
    <row r="750" spans="1:17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 s="9">
        <f t="shared" si="24"/>
        <v>100</v>
      </c>
      <c r="Q750">
        <f t="shared" si="25"/>
        <v>45.57</v>
      </c>
    </row>
    <row r="751" spans="1:17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 s="9">
        <f t="shared" si="24"/>
        <v>106</v>
      </c>
      <c r="Q751">
        <f t="shared" si="25"/>
        <v>95.96</v>
      </c>
    </row>
    <row r="752" spans="1:17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 s="9">
        <f t="shared" si="24"/>
        <v>103</v>
      </c>
      <c r="Q752">
        <f t="shared" si="25"/>
        <v>77.27</v>
      </c>
    </row>
    <row r="753" spans="1:17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 s="9">
        <f t="shared" si="24"/>
        <v>119</v>
      </c>
      <c r="Q753">
        <f t="shared" si="25"/>
        <v>57.34</v>
      </c>
    </row>
    <row r="754" spans="1:17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 s="9">
        <f t="shared" si="24"/>
        <v>112</v>
      </c>
      <c r="Q754">
        <f t="shared" si="25"/>
        <v>53.19</v>
      </c>
    </row>
    <row r="755" spans="1:17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 s="9">
        <f t="shared" si="24"/>
        <v>128</v>
      </c>
      <c r="Q755">
        <f t="shared" si="25"/>
        <v>492.31</v>
      </c>
    </row>
    <row r="756" spans="1:17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 s="9">
        <f t="shared" si="24"/>
        <v>104</v>
      </c>
      <c r="Q756">
        <f t="shared" si="25"/>
        <v>42.35</v>
      </c>
    </row>
    <row r="757" spans="1:17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 s="9">
        <f t="shared" si="24"/>
        <v>102</v>
      </c>
      <c r="Q757">
        <f t="shared" si="25"/>
        <v>37.47</v>
      </c>
    </row>
    <row r="758" spans="1:17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 s="9">
        <f t="shared" si="24"/>
        <v>118</v>
      </c>
      <c r="Q758">
        <f t="shared" si="25"/>
        <v>37.450000000000003</v>
      </c>
    </row>
    <row r="759" spans="1:17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 s="9">
        <f t="shared" si="24"/>
        <v>238</v>
      </c>
      <c r="Q759">
        <f t="shared" si="25"/>
        <v>33.06</v>
      </c>
    </row>
    <row r="760" spans="1:17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 s="9">
        <f t="shared" si="24"/>
        <v>102</v>
      </c>
      <c r="Q760">
        <f t="shared" si="25"/>
        <v>134.21</v>
      </c>
    </row>
    <row r="761" spans="1:17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 s="9">
        <f t="shared" si="24"/>
        <v>102</v>
      </c>
      <c r="Q761">
        <f t="shared" si="25"/>
        <v>51.47</v>
      </c>
    </row>
    <row r="762" spans="1:17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 s="9">
        <f t="shared" si="24"/>
        <v>0</v>
      </c>
      <c r="Q762">
        <f t="shared" si="25"/>
        <v>0</v>
      </c>
    </row>
    <row r="763" spans="1:17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 s="9">
        <f t="shared" si="24"/>
        <v>5</v>
      </c>
      <c r="Q763">
        <f t="shared" si="25"/>
        <v>39.17</v>
      </c>
    </row>
    <row r="764" spans="1:17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 s="9">
        <f t="shared" si="24"/>
        <v>0</v>
      </c>
      <c r="Q764">
        <f t="shared" si="25"/>
        <v>0</v>
      </c>
    </row>
    <row r="765" spans="1:17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 s="9">
        <f t="shared" si="24"/>
        <v>0</v>
      </c>
      <c r="Q765">
        <f t="shared" si="25"/>
        <v>5</v>
      </c>
    </row>
    <row r="766" spans="1:17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 s="9">
        <f t="shared" si="24"/>
        <v>0</v>
      </c>
      <c r="Q766">
        <f t="shared" si="25"/>
        <v>0</v>
      </c>
    </row>
    <row r="767" spans="1:17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 s="9">
        <f t="shared" si="24"/>
        <v>36</v>
      </c>
      <c r="Q767">
        <f t="shared" si="25"/>
        <v>57.3</v>
      </c>
    </row>
    <row r="768" spans="1:17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 s="9">
        <f t="shared" si="24"/>
        <v>0</v>
      </c>
      <c r="Q768">
        <f t="shared" si="25"/>
        <v>0</v>
      </c>
    </row>
    <row r="769" spans="1:17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 s="9">
        <f t="shared" si="24"/>
        <v>4</v>
      </c>
      <c r="Q769">
        <f t="shared" si="25"/>
        <v>59</v>
      </c>
    </row>
    <row r="770" spans="1:17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 s="9">
        <f t="shared" si="24"/>
        <v>0</v>
      </c>
      <c r="Q770">
        <f t="shared" si="25"/>
        <v>0</v>
      </c>
    </row>
    <row r="771" spans="1:17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 s="9">
        <f t="shared" ref="P771:P834" si="26">ROUND(E771/D771*100,0)</f>
        <v>41</v>
      </c>
      <c r="Q771">
        <f t="shared" ref="Q771:Q834" si="27">IFERROR(ROUND(E771/L771,2),0)</f>
        <v>31.85</v>
      </c>
    </row>
    <row r="772" spans="1:17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 s="9">
        <f t="shared" si="26"/>
        <v>0</v>
      </c>
      <c r="Q772">
        <f t="shared" si="27"/>
        <v>0</v>
      </c>
    </row>
    <row r="773" spans="1:17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 s="9">
        <f t="shared" si="26"/>
        <v>0</v>
      </c>
      <c r="Q773">
        <f t="shared" si="27"/>
        <v>10</v>
      </c>
    </row>
    <row r="774" spans="1:17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 s="9">
        <f t="shared" si="26"/>
        <v>3</v>
      </c>
      <c r="Q774">
        <f t="shared" si="27"/>
        <v>50</v>
      </c>
    </row>
    <row r="775" spans="1:17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 s="9">
        <f t="shared" si="26"/>
        <v>1</v>
      </c>
      <c r="Q775">
        <f t="shared" si="27"/>
        <v>16</v>
      </c>
    </row>
    <row r="776" spans="1:17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 s="9">
        <f t="shared" si="26"/>
        <v>70</v>
      </c>
      <c r="Q776">
        <f t="shared" si="27"/>
        <v>39</v>
      </c>
    </row>
    <row r="777" spans="1:17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 s="9">
        <f t="shared" si="26"/>
        <v>2</v>
      </c>
      <c r="Q777">
        <f t="shared" si="27"/>
        <v>34</v>
      </c>
    </row>
    <row r="778" spans="1:17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 s="9">
        <f t="shared" si="26"/>
        <v>51</v>
      </c>
      <c r="Q778">
        <f t="shared" si="27"/>
        <v>63.12</v>
      </c>
    </row>
    <row r="779" spans="1:17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 s="9">
        <f t="shared" si="26"/>
        <v>1</v>
      </c>
      <c r="Q779">
        <f t="shared" si="27"/>
        <v>7</v>
      </c>
    </row>
    <row r="780" spans="1:17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 s="9">
        <f t="shared" si="26"/>
        <v>0</v>
      </c>
      <c r="Q780">
        <f t="shared" si="27"/>
        <v>2</v>
      </c>
    </row>
    <row r="781" spans="1:17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 s="9">
        <f t="shared" si="26"/>
        <v>3</v>
      </c>
      <c r="Q781">
        <f t="shared" si="27"/>
        <v>66.67</v>
      </c>
    </row>
    <row r="782" spans="1:17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 s="9">
        <f t="shared" si="26"/>
        <v>104</v>
      </c>
      <c r="Q782">
        <f t="shared" si="27"/>
        <v>38.520000000000003</v>
      </c>
    </row>
    <row r="783" spans="1:17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 s="9">
        <f t="shared" si="26"/>
        <v>133</v>
      </c>
      <c r="Q783">
        <f t="shared" si="27"/>
        <v>42.61</v>
      </c>
    </row>
    <row r="784" spans="1:17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 s="9">
        <f t="shared" si="26"/>
        <v>100</v>
      </c>
      <c r="Q784">
        <f t="shared" si="27"/>
        <v>50</v>
      </c>
    </row>
    <row r="785" spans="1:17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 s="9">
        <f t="shared" si="26"/>
        <v>148</v>
      </c>
      <c r="Q785">
        <f t="shared" si="27"/>
        <v>63.49</v>
      </c>
    </row>
    <row r="786" spans="1:17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 s="9">
        <f t="shared" si="26"/>
        <v>103</v>
      </c>
      <c r="Q786">
        <f t="shared" si="27"/>
        <v>102.5</v>
      </c>
    </row>
    <row r="787" spans="1:17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 s="9">
        <f t="shared" si="26"/>
        <v>181</v>
      </c>
      <c r="Q787">
        <f t="shared" si="27"/>
        <v>31.14</v>
      </c>
    </row>
    <row r="788" spans="1:17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 s="9">
        <f t="shared" si="26"/>
        <v>143</v>
      </c>
      <c r="Q788">
        <f t="shared" si="27"/>
        <v>162.27000000000001</v>
      </c>
    </row>
    <row r="789" spans="1:17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 s="9">
        <f t="shared" si="26"/>
        <v>114</v>
      </c>
      <c r="Q789">
        <f t="shared" si="27"/>
        <v>80.59</v>
      </c>
    </row>
    <row r="790" spans="1:17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 s="9">
        <f t="shared" si="26"/>
        <v>204</v>
      </c>
      <c r="Q790">
        <f t="shared" si="27"/>
        <v>59.85</v>
      </c>
    </row>
    <row r="791" spans="1:17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 s="9">
        <f t="shared" si="26"/>
        <v>109</v>
      </c>
      <c r="Q791">
        <f t="shared" si="27"/>
        <v>132.86000000000001</v>
      </c>
    </row>
    <row r="792" spans="1:17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 s="9">
        <f t="shared" si="26"/>
        <v>144</v>
      </c>
      <c r="Q792">
        <f t="shared" si="27"/>
        <v>92.55</v>
      </c>
    </row>
    <row r="793" spans="1:17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 s="9">
        <f t="shared" si="26"/>
        <v>104</v>
      </c>
      <c r="Q793">
        <f t="shared" si="27"/>
        <v>60.86</v>
      </c>
    </row>
    <row r="794" spans="1:17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 s="9">
        <f t="shared" si="26"/>
        <v>100</v>
      </c>
      <c r="Q794">
        <f t="shared" si="27"/>
        <v>41.85</v>
      </c>
    </row>
    <row r="795" spans="1:17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 s="9">
        <f t="shared" si="26"/>
        <v>103</v>
      </c>
      <c r="Q795">
        <f t="shared" si="27"/>
        <v>88.33</v>
      </c>
    </row>
    <row r="796" spans="1:17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 s="9">
        <f t="shared" si="26"/>
        <v>105</v>
      </c>
      <c r="Q796">
        <f t="shared" si="27"/>
        <v>158.96</v>
      </c>
    </row>
    <row r="797" spans="1:17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 s="9">
        <f t="shared" si="26"/>
        <v>112</v>
      </c>
      <c r="Q797">
        <f t="shared" si="27"/>
        <v>85.05</v>
      </c>
    </row>
    <row r="798" spans="1:17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 s="9">
        <f t="shared" si="26"/>
        <v>101</v>
      </c>
      <c r="Q798">
        <f t="shared" si="27"/>
        <v>112.61</v>
      </c>
    </row>
    <row r="799" spans="1:17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 s="9">
        <f t="shared" si="26"/>
        <v>108</v>
      </c>
      <c r="Q799">
        <f t="shared" si="27"/>
        <v>45.44</v>
      </c>
    </row>
    <row r="800" spans="1:17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 s="9">
        <f t="shared" si="26"/>
        <v>115</v>
      </c>
      <c r="Q800">
        <f t="shared" si="27"/>
        <v>46.22</v>
      </c>
    </row>
    <row r="801" spans="1:17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 s="9">
        <f t="shared" si="26"/>
        <v>100</v>
      </c>
      <c r="Q801">
        <f t="shared" si="27"/>
        <v>178.61</v>
      </c>
    </row>
    <row r="802" spans="1:17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 s="9">
        <f t="shared" si="26"/>
        <v>152</v>
      </c>
      <c r="Q802">
        <f t="shared" si="27"/>
        <v>40.75</v>
      </c>
    </row>
    <row r="803" spans="1:17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 s="9">
        <f t="shared" si="26"/>
        <v>112</v>
      </c>
      <c r="Q803">
        <f t="shared" si="27"/>
        <v>43.73</v>
      </c>
    </row>
    <row r="804" spans="1:17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 s="9">
        <f t="shared" si="26"/>
        <v>101</v>
      </c>
      <c r="Q804">
        <f t="shared" si="27"/>
        <v>81.069999999999993</v>
      </c>
    </row>
    <row r="805" spans="1:17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 s="9">
        <f t="shared" si="26"/>
        <v>123</v>
      </c>
      <c r="Q805">
        <f t="shared" si="27"/>
        <v>74.61</v>
      </c>
    </row>
    <row r="806" spans="1:17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 s="9">
        <f t="shared" si="26"/>
        <v>100</v>
      </c>
      <c r="Q806">
        <f t="shared" si="27"/>
        <v>305.56</v>
      </c>
    </row>
    <row r="807" spans="1:17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 s="9">
        <f t="shared" si="26"/>
        <v>105</v>
      </c>
      <c r="Q807">
        <f t="shared" si="27"/>
        <v>58.33</v>
      </c>
    </row>
    <row r="808" spans="1:17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 s="9">
        <f t="shared" si="26"/>
        <v>104</v>
      </c>
      <c r="Q808">
        <f t="shared" si="27"/>
        <v>117.68</v>
      </c>
    </row>
    <row r="809" spans="1:17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 s="9">
        <f t="shared" si="26"/>
        <v>105</v>
      </c>
      <c r="Q809">
        <f t="shared" si="27"/>
        <v>73.77</v>
      </c>
    </row>
    <row r="810" spans="1:17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 s="9">
        <f t="shared" si="26"/>
        <v>100</v>
      </c>
      <c r="Q810">
        <f t="shared" si="27"/>
        <v>104.65</v>
      </c>
    </row>
    <row r="811" spans="1:17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 s="9">
        <f t="shared" si="26"/>
        <v>104</v>
      </c>
      <c r="Q811">
        <f t="shared" si="27"/>
        <v>79.83</v>
      </c>
    </row>
    <row r="812" spans="1:17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 s="9">
        <f t="shared" si="26"/>
        <v>105</v>
      </c>
      <c r="Q812">
        <f t="shared" si="27"/>
        <v>58.33</v>
      </c>
    </row>
    <row r="813" spans="1:17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 s="9">
        <f t="shared" si="26"/>
        <v>104</v>
      </c>
      <c r="Q813">
        <f t="shared" si="27"/>
        <v>86.67</v>
      </c>
    </row>
    <row r="814" spans="1:17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 s="9">
        <f t="shared" si="26"/>
        <v>152</v>
      </c>
      <c r="Q814">
        <f t="shared" si="27"/>
        <v>27.61</v>
      </c>
    </row>
    <row r="815" spans="1:17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 s="9">
        <f t="shared" si="26"/>
        <v>160</v>
      </c>
      <c r="Q815">
        <f t="shared" si="27"/>
        <v>25</v>
      </c>
    </row>
    <row r="816" spans="1:17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 s="9">
        <f t="shared" si="26"/>
        <v>127</v>
      </c>
      <c r="Q816">
        <f t="shared" si="27"/>
        <v>45.46</v>
      </c>
    </row>
    <row r="817" spans="1:17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 s="9">
        <f t="shared" si="26"/>
        <v>107</v>
      </c>
      <c r="Q817">
        <f t="shared" si="27"/>
        <v>99.53</v>
      </c>
    </row>
    <row r="818" spans="1:17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 s="9">
        <f t="shared" si="26"/>
        <v>115</v>
      </c>
      <c r="Q818">
        <f t="shared" si="27"/>
        <v>39.31</v>
      </c>
    </row>
    <row r="819" spans="1:17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 s="9">
        <f t="shared" si="26"/>
        <v>137</v>
      </c>
      <c r="Q819">
        <f t="shared" si="27"/>
        <v>89.42</v>
      </c>
    </row>
    <row r="820" spans="1:17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 s="9">
        <f t="shared" si="26"/>
        <v>156</v>
      </c>
      <c r="Q820">
        <f t="shared" si="27"/>
        <v>28.68</v>
      </c>
    </row>
    <row r="821" spans="1:17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 s="9">
        <f t="shared" si="26"/>
        <v>109</v>
      </c>
      <c r="Q821">
        <f t="shared" si="27"/>
        <v>31.07</v>
      </c>
    </row>
    <row r="822" spans="1:17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 s="9">
        <f t="shared" si="26"/>
        <v>134</v>
      </c>
      <c r="Q822">
        <f t="shared" si="27"/>
        <v>70.55</v>
      </c>
    </row>
    <row r="823" spans="1:17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 s="9">
        <f t="shared" si="26"/>
        <v>100</v>
      </c>
      <c r="Q823">
        <f t="shared" si="27"/>
        <v>224.13</v>
      </c>
    </row>
    <row r="824" spans="1:17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 s="9">
        <f t="shared" si="26"/>
        <v>119</v>
      </c>
      <c r="Q824">
        <f t="shared" si="27"/>
        <v>51.81</v>
      </c>
    </row>
    <row r="825" spans="1:17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 s="9">
        <f t="shared" si="26"/>
        <v>180</v>
      </c>
      <c r="Q825">
        <f t="shared" si="27"/>
        <v>43.52</v>
      </c>
    </row>
    <row r="826" spans="1:17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 s="9">
        <f t="shared" si="26"/>
        <v>134</v>
      </c>
      <c r="Q826">
        <f t="shared" si="27"/>
        <v>39.82</v>
      </c>
    </row>
    <row r="827" spans="1:17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 s="9">
        <f t="shared" si="26"/>
        <v>100</v>
      </c>
      <c r="Q827">
        <f t="shared" si="27"/>
        <v>126.81</v>
      </c>
    </row>
    <row r="828" spans="1:17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 s="9">
        <f t="shared" si="26"/>
        <v>101</v>
      </c>
      <c r="Q828">
        <f t="shared" si="27"/>
        <v>113.88</v>
      </c>
    </row>
    <row r="829" spans="1:17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 s="9">
        <f t="shared" si="26"/>
        <v>103</v>
      </c>
      <c r="Q829">
        <f t="shared" si="27"/>
        <v>28.18</v>
      </c>
    </row>
    <row r="830" spans="1:17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 s="9">
        <f t="shared" si="26"/>
        <v>107</v>
      </c>
      <c r="Q830">
        <f t="shared" si="27"/>
        <v>36.61</v>
      </c>
    </row>
    <row r="831" spans="1:17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 s="9">
        <f t="shared" si="26"/>
        <v>104</v>
      </c>
      <c r="Q831">
        <f t="shared" si="27"/>
        <v>32.5</v>
      </c>
    </row>
    <row r="832" spans="1:17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 s="9">
        <f t="shared" si="26"/>
        <v>108</v>
      </c>
      <c r="Q832">
        <f t="shared" si="27"/>
        <v>60.66</v>
      </c>
    </row>
    <row r="833" spans="1:17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 s="9">
        <f t="shared" si="26"/>
        <v>233</v>
      </c>
      <c r="Q833">
        <f t="shared" si="27"/>
        <v>175</v>
      </c>
    </row>
    <row r="834" spans="1:17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 s="9">
        <f t="shared" si="26"/>
        <v>101</v>
      </c>
      <c r="Q834">
        <f t="shared" si="27"/>
        <v>97.99</v>
      </c>
    </row>
    <row r="835" spans="1:17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 s="9">
        <f t="shared" ref="P835:P898" si="28">ROUND(E835/D835*100,0)</f>
        <v>102</v>
      </c>
      <c r="Q835">
        <f t="shared" ref="Q835:Q898" si="29">IFERROR(ROUND(E835/L835,2),0)</f>
        <v>148.78</v>
      </c>
    </row>
    <row r="836" spans="1:17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 s="9">
        <f t="shared" si="28"/>
        <v>131</v>
      </c>
      <c r="Q836">
        <f t="shared" si="29"/>
        <v>96.08</v>
      </c>
    </row>
    <row r="837" spans="1:17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 s="9">
        <f t="shared" si="28"/>
        <v>117</v>
      </c>
      <c r="Q837">
        <f t="shared" si="29"/>
        <v>58.63</v>
      </c>
    </row>
    <row r="838" spans="1:17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 s="9">
        <f t="shared" si="28"/>
        <v>101</v>
      </c>
      <c r="Q838">
        <f t="shared" si="29"/>
        <v>109.71</v>
      </c>
    </row>
    <row r="839" spans="1:17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 s="9">
        <f t="shared" si="28"/>
        <v>122</v>
      </c>
      <c r="Q839">
        <f t="shared" si="29"/>
        <v>49.11</v>
      </c>
    </row>
    <row r="840" spans="1:17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 s="9">
        <f t="shared" si="28"/>
        <v>145</v>
      </c>
      <c r="Q840">
        <f t="shared" si="29"/>
        <v>47.67</v>
      </c>
    </row>
    <row r="841" spans="1:17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 s="9">
        <f t="shared" si="28"/>
        <v>117</v>
      </c>
      <c r="Q841">
        <f t="shared" si="29"/>
        <v>60.74</v>
      </c>
    </row>
    <row r="842" spans="1:17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 s="9">
        <f t="shared" si="28"/>
        <v>120</v>
      </c>
      <c r="Q842">
        <f t="shared" si="29"/>
        <v>63.38</v>
      </c>
    </row>
    <row r="843" spans="1:17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 s="9">
        <f t="shared" si="28"/>
        <v>101</v>
      </c>
      <c r="Q843">
        <f t="shared" si="29"/>
        <v>53.89</v>
      </c>
    </row>
    <row r="844" spans="1:17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 s="9">
        <f t="shared" si="28"/>
        <v>104</v>
      </c>
      <c r="Q844">
        <f t="shared" si="29"/>
        <v>66.87</v>
      </c>
    </row>
    <row r="845" spans="1:17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 s="9">
        <f t="shared" si="28"/>
        <v>267</v>
      </c>
      <c r="Q845">
        <f t="shared" si="29"/>
        <v>63.1</v>
      </c>
    </row>
    <row r="846" spans="1:17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 s="9">
        <f t="shared" si="28"/>
        <v>194</v>
      </c>
      <c r="Q846">
        <f t="shared" si="29"/>
        <v>36.630000000000003</v>
      </c>
    </row>
    <row r="847" spans="1:17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 s="9">
        <f t="shared" si="28"/>
        <v>120</v>
      </c>
      <c r="Q847">
        <f t="shared" si="29"/>
        <v>34.01</v>
      </c>
    </row>
    <row r="848" spans="1:17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 s="9">
        <f t="shared" si="28"/>
        <v>122</v>
      </c>
      <c r="Q848">
        <f t="shared" si="29"/>
        <v>28.55</v>
      </c>
    </row>
    <row r="849" spans="1:17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 s="9">
        <f t="shared" si="28"/>
        <v>100</v>
      </c>
      <c r="Q849">
        <f t="shared" si="29"/>
        <v>10</v>
      </c>
    </row>
    <row r="850" spans="1:17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 s="9">
        <f t="shared" si="28"/>
        <v>100</v>
      </c>
      <c r="Q850">
        <f t="shared" si="29"/>
        <v>18.75</v>
      </c>
    </row>
    <row r="851" spans="1:17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 s="9">
        <f t="shared" si="28"/>
        <v>120</v>
      </c>
      <c r="Q851">
        <f t="shared" si="29"/>
        <v>41.7</v>
      </c>
    </row>
    <row r="852" spans="1:17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 s="9">
        <f t="shared" si="28"/>
        <v>155</v>
      </c>
      <c r="Q852">
        <f t="shared" si="29"/>
        <v>46.67</v>
      </c>
    </row>
    <row r="853" spans="1:17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 s="9">
        <f t="shared" si="28"/>
        <v>130</v>
      </c>
      <c r="Q853">
        <f t="shared" si="29"/>
        <v>37.270000000000003</v>
      </c>
    </row>
    <row r="854" spans="1:17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 s="9">
        <f t="shared" si="28"/>
        <v>105</v>
      </c>
      <c r="Q854">
        <f t="shared" si="29"/>
        <v>59.26</v>
      </c>
    </row>
    <row r="855" spans="1:17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 s="9">
        <f t="shared" si="28"/>
        <v>100</v>
      </c>
      <c r="Q855">
        <f t="shared" si="29"/>
        <v>30</v>
      </c>
    </row>
    <row r="856" spans="1:17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 s="9">
        <f t="shared" si="28"/>
        <v>118</v>
      </c>
      <c r="Q856">
        <f t="shared" si="29"/>
        <v>65.86</v>
      </c>
    </row>
    <row r="857" spans="1:17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 s="9">
        <f t="shared" si="28"/>
        <v>103</v>
      </c>
      <c r="Q857">
        <f t="shared" si="29"/>
        <v>31.91</v>
      </c>
    </row>
    <row r="858" spans="1:17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 s="9">
        <f t="shared" si="28"/>
        <v>218</v>
      </c>
      <c r="Q858">
        <f t="shared" si="29"/>
        <v>19.46</v>
      </c>
    </row>
    <row r="859" spans="1:17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 s="9">
        <f t="shared" si="28"/>
        <v>100</v>
      </c>
      <c r="Q859">
        <f t="shared" si="29"/>
        <v>50</v>
      </c>
    </row>
    <row r="860" spans="1:17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 s="9">
        <f t="shared" si="28"/>
        <v>144</v>
      </c>
      <c r="Q860">
        <f t="shared" si="29"/>
        <v>22.74</v>
      </c>
    </row>
    <row r="861" spans="1:17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 s="9">
        <f t="shared" si="28"/>
        <v>105</v>
      </c>
      <c r="Q861">
        <f t="shared" si="29"/>
        <v>42.72</v>
      </c>
    </row>
    <row r="862" spans="1:17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 s="9">
        <f t="shared" si="28"/>
        <v>18</v>
      </c>
      <c r="Q862">
        <f t="shared" si="29"/>
        <v>52.92</v>
      </c>
    </row>
    <row r="863" spans="1:17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 s="9">
        <f t="shared" si="28"/>
        <v>2</v>
      </c>
      <c r="Q863">
        <f t="shared" si="29"/>
        <v>50.5</v>
      </c>
    </row>
    <row r="864" spans="1:17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 s="9">
        <f t="shared" si="28"/>
        <v>0</v>
      </c>
      <c r="Q864">
        <f t="shared" si="29"/>
        <v>42.5</v>
      </c>
    </row>
    <row r="865" spans="1:17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 s="9">
        <f t="shared" si="28"/>
        <v>5</v>
      </c>
      <c r="Q865">
        <f t="shared" si="29"/>
        <v>18</v>
      </c>
    </row>
    <row r="866" spans="1:17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 s="9">
        <f t="shared" si="28"/>
        <v>42</v>
      </c>
      <c r="Q866">
        <f t="shared" si="29"/>
        <v>34.18</v>
      </c>
    </row>
    <row r="867" spans="1:17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 s="9">
        <f t="shared" si="28"/>
        <v>2</v>
      </c>
      <c r="Q867">
        <f t="shared" si="29"/>
        <v>22.5</v>
      </c>
    </row>
    <row r="868" spans="1:17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 s="9">
        <f t="shared" si="28"/>
        <v>18</v>
      </c>
      <c r="Q868">
        <f t="shared" si="29"/>
        <v>58.18</v>
      </c>
    </row>
    <row r="869" spans="1:17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 s="9">
        <f t="shared" si="28"/>
        <v>24</v>
      </c>
      <c r="Q869">
        <f t="shared" si="29"/>
        <v>109.18</v>
      </c>
    </row>
    <row r="870" spans="1:17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 s="9">
        <f t="shared" si="28"/>
        <v>0</v>
      </c>
      <c r="Q870">
        <f t="shared" si="29"/>
        <v>50</v>
      </c>
    </row>
    <row r="871" spans="1:17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 s="9">
        <f t="shared" si="28"/>
        <v>12</v>
      </c>
      <c r="Q871">
        <f t="shared" si="29"/>
        <v>346.67</v>
      </c>
    </row>
    <row r="872" spans="1:17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 s="9">
        <f t="shared" si="28"/>
        <v>0</v>
      </c>
      <c r="Q872">
        <f t="shared" si="29"/>
        <v>12.4</v>
      </c>
    </row>
    <row r="873" spans="1:17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 s="9">
        <f t="shared" si="28"/>
        <v>5</v>
      </c>
      <c r="Q873">
        <f t="shared" si="29"/>
        <v>27.08</v>
      </c>
    </row>
    <row r="874" spans="1:17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 s="9">
        <f t="shared" si="28"/>
        <v>1</v>
      </c>
      <c r="Q874">
        <f t="shared" si="29"/>
        <v>32.5</v>
      </c>
    </row>
    <row r="875" spans="1:17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 s="9">
        <f t="shared" si="28"/>
        <v>1</v>
      </c>
      <c r="Q875">
        <f t="shared" si="29"/>
        <v>9</v>
      </c>
    </row>
    <row r="876" spans="1:17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 s="9">
        <f t="shared" si="28"/>
        <v>24</v>
      </c>
      <c r="Q876">
        <f t="shared" si="29"/>
        <v>34.76</v>
      </c>
    </row>
    <row r="877" spans="1:17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 s="9">
        <f t="shared" si="28"/>
        <v>0</v>
      </c>
      <c r="Q877">
        <f t="shared" si="29"/>
        <v>0</v>
      </c>
    </row>
    <row r="878" spans="1:17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 s="9">
        <f t="shared" si="28"/>
        <v>41</v>
      </c>
      <c r="Q878">
        <f t="shared" si="29"/>
        <v>28.58</v>
      </c>
    </row>
    <row r="879" spans="1:17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 s="9">
        <f t="shared" si="28"/>
        <v>68</v>
      </c>
      <c r="Q879">
        <f t="shared" si="29"/>
        <v>46.59</v>
      </c>
    </row>
    <row r="880" spans="1:17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 s="9">
        <f t="shared" si="28"/>
        <v>1</v>
      </c>
      <c r="Q880">
        <f t="shared" si="29"/>
        <v>32.5</v>
      </c>
    </row>
    <row r="881" spans="1:17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 s="9">
        <f t="shared" si="28"/>
        <v>31</v>
      </c>
      <c r="Q881">
        <f t="shared" si="29"/>
        <v>21.47</v>
      </c>
    </row>
    <row r="882" spans="1:17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 s="9">
        <f t="shared" si="28"/>
        <v>3</v>
      </c>
      <c r="Q882">
        <f t="shared" si="29"/>
        <v>14.13</v>
      </c>
    </row>
    <row r="883" spans="1:17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 s="9">
        <f t="shared" si="28"/>
        <v>1</v>
      </c>
      <c r="Q883">
        <f t="shared" si="29"/>
        <v>30</v>
      </c>
    </row>
    <row r="884" spans="1:17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 s="9">
        <f t="shared" si="28"/>
        <v>20</v>
      </c>
      <c r="Q884">
        <f t="shared" si="29"/>
        <v>21.57</v>
      </c>
    </row>
    <row r="885" spans="1:17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 s="9">
        <f t="shared" si="28"/>
        <v>40</v>
      </c>
      <c r="Q885">
        <f t="shared" si="29"/>
        <v>83.38</v>
      </c>
    </row>
    <row r="886" spans="1:17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 s="9">
        <f t="shared" si="28"/>
        <v>1</v>
      </c>
      <c r="Q886">
        <f t="shared" si="29"/>
        <v>10</v>
      </c>
    </row>
    <row r="887" spans="1:17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 s="9">
        <f t="shared" si="28"/>
        <v>75</v>
      </c>
      <c r="Q887">
        <f t="shared" si="29"/>
        <v>35.71</v>
      </c>
    </row>
    <row r="888" spans="1:17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 s="9">
        <f t="shared" si="28"/>
        <v>41</v>
      </c>
      <c r="Q888">
        <f t="shared" si="29"/>
        <v>29.29</v>
      </c>
    </row>
    <row r="889" spans="1:17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 s="9">
        <f t="shared" si="28"/>
        <v>0</v>
      </c>
      <c r="Q889">
        <f t="shared" si="29"/>
        <v>0</v>
      </c>
    </row>
    <row r="890" spans="1:17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 s="9">
        <f t="shared" si="28"/>
        <v>7</v>
      </c>
      <c r="Q890">
        <f t="shared" si="29"/>
        <v>18</v>
      </c>
    </row>
    <row r="891" spans="1:17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 s="9">
        <f t="shared" si="28"/>
        <v>9</v>
      </c>
      <c r="Q891">
        <f t="shared" si="29"/>
        <v>73.760000000000005</v>
      </c>
    </row>
    <row r="892" spans="1:17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 s="9">
        <f t="shared" si="28"/>
        <v>4</v>
      </c>
      <c r="Q892">
        <f t="shared" si="29"/>
        <v>31.25</v>
      </c>
    </row>
    <row r="893" spans="1:17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 s="9">
        <f t="shared" si="28"/>
        <v>3</v>
      </c>
      <c r="Q893">
        <f t="shared" si="29"/>
        <v>28.89</v>
      </c>
    </row>
    <row r="894" spans="1:17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 s="9">
        <f t="shared" si="28"/>
        <v>41</v>
      </c>
      <c r="Q894">
        <f t="shared" si="29"/>
        <v>143.82</v>
      </c>
    </row>
    <row r="895" spans="1:17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 s="9">
        <f t="shared" si="28"/>
        <v>10</v>
      </c>
      <c r="Q895">
        <f t="shared" si="29"/>
        <v>40</v>
      </c>
    </row>
    <row r="896" spans="1:17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 s="9">
        <f t="shared" si="28"/>
        <v>39</v>
      </c>
      <c r="Q896">
        <f t="shared" si="29"/>
        <v>147.81</v>
      </c>
    </row>
    <row r="897" spans="1:17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 s="9">
        <f t="shared" si="28"/>
        <v>2</v>
      </c>
      <c r="Q897">
        <f t="shared" si="29"/>
        <v>27.86</v>
      </c>
    </row>
    <row r="898" spans="1:17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 s="9">
        <f t="shared" si="28"/>
        <v>40</v>
      </c>
      <c r="Q898">
        <f t="shared" si="29"/>
        <v>44.44</v>
      </c>
    </row>
    <row r="899" spans="1:17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 s="9">
        <f t="shared" ref="P899:P962" si="30">ROUND(E899/D899*100,0)</f>
        <v>0</v>
      </c>
      <c r="Q899">
        <f t="shared" ref="Q899:Q962" si="31">IFERROR(ROUND(E899/L899,2),0)</f>
        <v>0</v>
      </c>
    </row>
    <row r="900" spans="1:17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 s="9">
        <f t="shared" si="30"/>
        <v>3</v>
      </c>
      <c r="Q900">
        <f t="shared" si="31"/>
        <v>35</v>
      </c>
    </row>
    <row r="901" spans="1:17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 s="9">
        <f t="shared" si="30"/>
        <v>37</v>
      </c>
      <c r="Q901">
        <f t="shared" si="31"/>
        <v>35</v>
      </c>
    </row>
    <row r="902" spans="1:17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 s="9">
        <f t="shared" si="30"/>
        <v>0</v>
      </c>
      <c r="Q902">
        <f t="shared" si="31"/>
        <v>10.5</v>
      </c>
    </row>
    <row r="903" spans="1:17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 s="9">
        <f t="shared" si="30"/>
        <v>0</v>
      </c>
      <c r="Q903">
        <f t="shared" si="31"/>
        <v>0</v>
      </c>
    </row>
    <row r="904" spans="1:17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 s="9">
        <f t="shared" si="30"/>
        <v>0</v>
      </c>
      <c r="Q904">
        <f t="shared" si="31"/>
        <v>30</v>
      </c>
    </row>
    <row r="905" spans="1:17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 s="9">
        <f t="shared" si="30"/>
        <v>3</v>
      </c>
      <c r="Q905">
        <f t="shared" si="31"/>
        <v>40</v>
      </c>
    </row>
    <row r="906" spans="1:17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 s="9">
        <f t="shared" si="30"/>
        <v>0</v>
      </c>
      <c r="Q906">
        <f t="shared" si="31"/>
        <v>50.33</v>
      </c>
    </row>
    <row r="907" spans="1:17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 s="9">
        <f t="shared" si="30"/>
        <v>3</v>
      </c>
      <c r="Q907">
        <f t="shared" si="31"/>
        <v>32.67</v>
      </c>
    </row>
    <row r="908" spans="1:17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 s="9">
        <f t="shared" si="30"/>
        <v>0</v>
      </c>
      <c r="Q908">
        <f t="shared" si="31"/>
        <v>0</v>
      </c>
    </row>
    <row r="909" spans="1:17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 s="9">
        <f t="shared" si="30"/>
        <v>0</v>
      </c>
      <c r="Q909">
        <f t="shared" si="31"/>
        <v>0</v>
      </c>
    </row>
    <row r="910" spans="1:17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 s="9">
        <f t="shared" si="30"/>
        <v>0</v>
      </c>
      <c r="Q910">
        <f t="shared" si="31"/>
        <v>0</v>
      </c>
    </row>
    <row r="911" spans="1:17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 s="9">
        <f t="shared" si="30"/>
        <v>3</v>
      </c>
      <c r="Q911">
        <f t="shared" si="31"/>
        <v>65</v>
      </c>
    </row>
    <row r="912" spans="1:17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 s="9">
        <f t="shared" si="30"/>
        <v>22</v>
      </c>
      <c r="Q912">
        <f t="shared" si="31"/>
        <v>24.6</v>
      </c>
    </row>
    <row r="913" spans="1:17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 s="9">
        <f t="shared" si="30"/>
        <v>0</v>
      </c>
      <c r="Q913">
        <f t="shared" si="31"/>
        <v>0</v>
      </c>
    </row>
    <row r="914" spans="1:17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 s="9">
        <f t="shared" si="30"/>
        <v>1</v>
      </c>
      <c r="Q914">
        <f t="shared" si="31"/>
        <v>15</v>
      </c>
    </row>
    <row r="915" spans="1:17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 s="9">
        <f t="shared" si="30"/>
        <v>7</v>
      </c>
      <c r="Q915">
        <f t="shared" si="31"/>
        <v>82.58</v>
      </c>
    </row>
    <row r="916" spans="1:17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 s="9">
        <f t="shared" si="30"/>
        <v>0</v>
      </c>
      <c r="Q916">
        <f t="shared" si="31"/>
        <v>0</v>
      </c>
    </row>
    <row r="917" spans="1:17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 s="9">
        <f t="shared" si="30"/>
        <v>6</v>
      </c>
      <c r="Q917">
        <f t="shared" si="31"/>
        <v>41.67</v>
      </c>
    </row>
    <row r="918" spans="1:17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 s="9">
        <f t="shared" si="30"/>
        <v>0</v>
      </c>
      <c r="Q918">
        <f t="shared" si="31"/>
        <v>0</v>
      </c>
    </row>
    <row r="919" spans="1:17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 s="9">
        <f t="shared" si="30"/>
        <v>1</v>
      </c>
      <c r="Q919">
        <f t="shared" si="31"/>
        <v>30</v>
      </c>
    </row>
    <row r="920" spans="1:17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 s="9">
        <f t="shared" si="30"/>
        <v>5</v>
      </c>
      <c r="Q920">
        <f t="shared" si="31"/>
        <v>19.600000000000001</v>
      </c>
    </row>
    <row r="921" spans="1:17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 s="9">
        <f t="shared" si="30"/>
        <v>1</v>
      </c>
      <c r="Q921">
        <f t="shared" si="31"/>
        <v>100</v>
      </c>
    </row>
    <row r="922" spans="1:17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 s="9">
        <f t="shared" si="30"/>
        <v>0</v>
      </c>
      <c r="Q922">
        <f t="shared" si="31"/>
        <v>0</v>
      </c>
    </row>
    <row r="923" spans="1:17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 s="9">
        <f t="shared" si="30"/>
        <v>31</v>
      </c>
      <c r="Q923">
        <f t="shared" si="31"/>
        <v>231.75</v>
      </c>
    </row>
    <row r="924" spans="1:17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 s="9">
        <f t="shared" si="30"/>
        <v>21</v>
      </c>
      <c r="Q924">
        <f t="shared" si="31"/>
        <v>189.33</v>
      </c>
    </row>
    <row r="925" spans="1:17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 s="9">
        <f t="shared" si="30"/>
        <v>2</v>
      </c>
      <c r="Q925">
        <f t="shared" si="31"/>
        <v>55</v>
      </c>
    </row>
    <row r="926" spans="1:17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 s="9">
        <f t="shared" si="30"/>
        <v>11</v>
      </c>
      <c r="Q926">
        <f t="shared" si="31"/>
        <v>21.8</v>
      </c>
    </row>
    <row r="927" spans="1:17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 s="9">
        <f t="shared" si="30"/>
        <v>3</v>
      </c>
      <c r="Q927">
        <f t="shared" si="31"/>
        <v>32</v>
      </c>
    </row>
    <row r="928" spans="1:17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 s="9">
        <f t="shared" si="30"/>
        <v>0</v>
      </c>
      <c r="Q928">
        <f t="shared" si="31"/>
        <v>0</v>
      </c>
    </row>
    <row r="929" spans="1:17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 s="9">
        <f t="shared" si="30"/>
        <v>0</v>
      </c>
      <c r="Q929">
        <f t="shared" si="31"/>
        <v>0</v>
      </c>
    </row>
    <row r="930" spans="1:17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 s="9">
        <f t="shared" si="30"/>
        <v>11</v>
      </c>
      <c r="Q930">
        <f t="shared" si="31"/>
        <v>56.25</v>
      </c>
    </row>
    <row r="931" spans="1:17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 s="9">
        <f t="shared" si="30"/>
        <v>0</v>
      </c>
      <c r="Q931">
        <f t="shared" si="31"/>
        <v>0</v>
      </c>
    </row>
    <row r="932" spans="1:17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 s="9">
        <f t="shared" si="30"/>
        <v>38</v>
      </c>
      <c r="Q932">
        <f t="shared" si="31"/>
        <v>69</v>
      </c>
    </row>
    <row r="933" spans="1:17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 s="9">
        <f t="shared" si="30"/>
        <v>7</v>
      </c>
      <c r="Q933">
        <f t="shared" si="31"/>
        <v>18.71</v>
      </c>
    </row>
    <row r="934" spans="1:17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 s="9">
        <f t="shared" si="30"/>
        <v>15</v>
      </c>
      <c r="Q934">
        <f t="shared" si="31"/>
        <v>46.03</v>
      </c>
    </row>
    <row r="935" spans="1:17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 s="9">
        <f t="shared" si="30"/>
        <v>6</v>
      </c>
      <c r="Q935">
        <f t="shared" si="31"/>
        <v>60</v>
      </c>
    </row>
    <row r="936" spans="1:17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 s="9">
        <f t="shared" si="30"/>
        <v>30</v>
      </c>
      <c r="Q936">
        <f t="shared" si="31"/>
        <v>50.67</v>
      </c>
    </row>
    <row r="937" spans="1:17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 s="9">
        <f t="shared" si="30"/>
        <v>1</v>
      </c>
      <c r="Q937">
        <f t="shared" si="31"/>
        <v>25</v>
      </c>
    </row>
    <row r="938" spans="1:17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 s="9">
        <f t="shared" si="30"/>
        <v>0</v>
      </c>
      <c r="Q938">
        <f t="shared" si="31"/>
        <v>0</v>
      </c>
    </row>
    <row r="939" spans="1:17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 s="9">
        <f t="shared" si="30"/>
        <v>1</v>
      </c>
      <c r="Q939">
        <f t="shared" si="31"/>
        <v>20</v>
      </c>
    </row>
    <row r="940" spans="1:17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 s="9">
        <f t="shared" si="30"/>
        <v>0</v>
      </c>
      <c r="Q940">
        <f t="shared" si="31"/>
        <v>25</v>
      </c>
    </row>
    <row r="941" spans="1:17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 s="9">
        <f t="shared" si="30"/>
        <v>1</v>
      </c>
      <c r="Q941">
        <f t="shared" si="31"/>
        <v>20</v>
      </c>
    </row>
    <row r="942" spans="1:17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 s="9">
        <f t="shared" si="30"/>
        <v>17</v>
      </c>
      <c r="Q942">
        <f t="shared" si="31"/>
        <v>110.29</v>
      </c>
    </row>
    <row r="943" spans="1:17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 s="9">
        <f t="shared" si="30"/>
        <v>2</v>
      </c>
      <c r="Q943">
        <f t="shared" si="31"/>
        <v>37.450000000000003</v>
      </c>
    </row>
    <row r="944" spans="1:17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 s="9">
        <f t="shared" si="30"/>
        <v>9</v>
      </c>
      <c r="Q944">
        <f t="shared" si="31"/>
        <v>41.75</v>
      </c>
    </row>
    <row r="945" spans="1:17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 s="9">
        <f t="shared" si="30"/>
        <v>10</v>
      </c>
      <c r="Q945">
        <f t="shared" si="31"/>
        <v>24.08</v>
      </c>
    </row>
    <row r="946" spans="1:17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 s="9">
        <f t="shared" si="30"/>
        <v>13</v>
      </c>
      <c r="Q946">
        <f t="shared" si="31"/>
        <v>69.41</v>
      </c>
    </row>
    <row r="947" spans="1:17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 s="9">
        <f t="shared" si="30"/>
        <v>2</v>
      </c>
      <c r="Q947">
        <f t="shared" si="31"/>
        <v>155.25</v>
      </c>
    </row>
    <row r="948" spans="1:17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 s="9">
        <f t="shared" si="30"/>
        <v>2</v>
      </c>
      <c r="Q948">
        <f t="shared" si="31"/>
        <v>57.2</v>
      </c>
    </row>
    <row r="949" spans="1:17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 s="9">
        <f t="shared" si="30"/>
        <v>0</v>
      </c>
      <c r="Q949">
        <f t="shared" si="31"/>
        <v>0</v>
      </c>
    </row>
    <row r="950" spans="1:17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 s="9">
        <f t="shared" si="30"/>
        <v>12</v>
      </c>
      <c r="Q950">
        <f t="shared" si="31"/>
        <v>60</v>
      </c>
    </row>
    <row r="951" spans="1:17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 s="9">
        <f t="shared" si="30"/>
        <v>1</v>
      </c>
      <c r="Q951">
        <f t="shared" si="31"/>
        <v>39</v>
      </c>
    </row>
    <row r="952" spans="1:17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 s="9">
        <f t="shared" si="30"/>
        <v>28</v>
      </c>
      <c r="Q952">
        <f t="shared" si="31"/>
        <v>58.42</v>
      </c>
    </row>
    <row r="953" spans="1:17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 s="9">
        <f t="shared" si="30"/>
        <v>38</v>
      </c>
      <c r="Q953">
        <f t="shared" si="31"/>
        <v>158.63999999999999</v>
      </c>
    </row>
    <row r="954" spans="1:17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 s="9">
        <f t="shared" si="30"/>
        <v>40</v>
      </c>
      <c r="Q954">
        <f t="shared" si="31"/>
        <v>99.86</v>
      </c>
    </row>
    <row r="955" spans="1:17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 s="9">
        <f t="shared" si="30"/>
        <v>1</v>
      </c>
      <c r="Q955">
        <f t="shared" si="31"/>
        <v>25.2</v>
      </c>
    </row>
    <row r="956" spans="1:17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 s="9">
        <f t="shared" si="30"/>
        <v>43</v>
      </c>
      <c r="Q956">
        <f t="shared" si="31"/>
        <v>89.19</v>
      </c>
    </row>
    <row r="957" spans="1:17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 s="9">
        <f t="shared" si="30"/>
        <v>6</v>
      </c>
      <c r="Q957">
        <f t="shared" si="31"/>
        <v>182.62</v>
      </c>
    </row>
    <row r="958" spans="1:17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 s="9">
        <f t="shared" si="30"/>
        <v>2</v>
      </c>
      <c r="Q958">
        <f t="shared" si="31"/>
        <v>50.65</v>
      </c>
    </row>
    <row r="959" spans="1:17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 s="9">
        <f t="shared" si="30"/>
        <v>2</v>
      </c>
      <c r="Q959">
        <f t="shared" si="31"/>
        <v>33.29</v>
      </c>
    </row>
    <row r="960" spans="1:17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 s="9">
        <f t="shared" si="30"/>
        <v>11</v>
      </c>
      <c r="Q960">
        <f t="shared" si="31"/>
        <v>51.82</v>
      </c>
    </row>
    <row r="961" spans="1:17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 s="9">
        <f t="shared" si="30"/>
        <v>39</v>
      </c>
      <c r="Q961">
        <f t="shared" si="31"/>
        <v>113.63</v>
      </c>
    </row>
    <row r="962" spans="1:17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 s="9">
        <f t="shared" si="30"/>
        <v>46</v>
      </c>
      <c r="Q962">
        <f t="shared" si="31"/>
        <v>136.46</v>
      </c>
    </row>
    <row r="963" spans="1:17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 s="9">
        <f t="shared" ref="P963:P1026" si="32">ROUND(E963/D963*100,0)</f>
        <v>42</v>
      </c>
      <c r="Q963">
        <f t="shared" ref="Q963:Q1026" si="33">IFERROR(ROUND(E963/L963,2),0)</f>
        <v>364.35</v>
      </c>
    </row>
    <row r="964" spans="1:17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 s="9">
        <f t="shared" si="32"/>
        <v>28</v>
      </c>
      <c r="Q964">
        <f t="shared" si="33"/>
        <v>19.239999999999998</v>
      </c>
    </row>
    <row r="965" spans="1:17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 s="9">
        <f t="shared" si="32"/>
        <v>1</v>
      </c>
      <c r="Q965">
        <f t="shared" si="33"/>
        <v>41.89</v>
      </c>
    </row>
    <row r="966" spans="1:17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 s="9">
        <f t="shared" si="32"/>
        <v>1</v>
      </c>
      <c r="Q966">
        <f t="shared" si="33"/>
        <v>30.31</v>
      </c>
    </row>
    <row r="967" spans="1:17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 s="9">
        <f t="shared" si="32"/>
        <v>1</v>
      </c>
      <c r="Q967">
        <f t="shared" si="33"/>
        <v>49.67</v>
      </c>
    </row>
    <row r="968" spans="1:17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 s="9">
        <f t="shared" si="32"/>
        <v>15</v>
      </c>
      <c r="Q968">
        <f t="shared" si="33"/>
        <v>59.2</v>
      </c>
    </row>
    <row r="969" spans="1:17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 s="9">
        <f t="shared" si="32"/>
        <v>18</v>
      </c>
      <c r="Q969">
        <f t="shared" si="33"/>
        <v>43.98</v>
      </c>
    </row>
    <row r="970" spans="1:17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 s="9">
        <f t="shared" si="32"/>
        <v>1</v>
      </c>
      <c r="Q970">
        <f t="shared" si="33"/>
        <v>26.5</v>
      </c>
    </row>
    <row r="971" spans="1:17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 s="9">
        <f t="shared" si="32"/>
        <v>47</v>
      </c>
      <c r="Q971">
        <f t="shared" si="33"/>
        <v>1272.73</v>
      </c>
    </row>
    <row r="972" spans="1:17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 s="9">
        <f t="shared" si="32"/>
        <v>46</v>
      </c>
      <c r="Q972">
        <f t="shared" si="33"/>
        <v>164</v>
      </c>
    </row>
    <row r="973" spans="1:17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 s="9">
        <f t="shared" si="32"/>
        <v>0</v>
      </c>
      <c r="Q973">
        <f t="shared" si="33"/>
        <v>45.2</v>
      </c>
    </row>
    <row r="974" spans="1:17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 s="9">
        <f t="shared" si="32"/>
        <v>35</v>
      </c>
      <c r="Q974">
        <f t="shared" si="33"/>
        <v>153.88999999999999</v>
      </c>
    </row>
    <row r="975" spans="1:17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 s="9">
        <f t="shared" si="32"/>
        <v>2</v>
      </c>
      <c r="Q975">
        <f t="shared" si="33"/>
        <v>51.38</v>
      </c>
    </row>
    <row r="976" spans="1:17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 s="9">
        <f t="shared" si="32"/>
        <v>1</v>
      </c>
      <c r="Q976">
        <f t="shared" si="33"/>
        <v>93.33</v>
      </c>
    </row>
    <row r="977" spans="1:17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 s="9">
        <f t="shared" si="32"/>
        <v>3</v>
      </c>
      <c r="Q977">
        <f t="shared" si="33"/>
        <v>108.63</v>
      </c>
    </row>
    <row r="978" spans="1:17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 s="9">
        <f t="shared" si="32"/>
        <v>2</v>
      </c>
      <c r="Q978">
        <f t="shared" si="33"/>
        <v>160.5</v>
      </c>
    </row>
    <row r="979" spans="1:17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 s="9">
        <f t="shared" si="32"/>
        <v>34</v>
      </c>
      <c r="Q979">
        <f t="shared" si="33"/>
        <v>75.75</v>
      </c>
    </row>
    <row r="980" spans="1:17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 s="9">
        <f t="shared" si="32"/>
        <v>56</v>
      </c>
      <c r="Q980">
        <f t="shared" si="33"/>
        <v>790.84</v>
      </c>
    </row>
    <row r="981" spans="1:17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 s="9">
        <f t="shared" si="32"/>
        <v>83</v>
      </c>
      <c r="Q981">
        <f t="shared" si="33"/>
        <v>301.94</v>
      </c>
    </row>
    <row r="982" spans="1:17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 s="9">
        <f t="shared" si="32"/>
        <v>15</v>
      </c>
      <c r="Q982">
        <f t="shared" si="33"/>
        <v>47.94</v>
      </c>
    </row>
    <row r="983" spans="1:17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 s="9">
        <f t="shared" si="32"/>
        <v>0</v>
      </c>
      <c r="Q983">
        <f t="shared" si="33"/>
        <v>2.75</v>
      </c>
    </row>
    <row r="984" spans="1:17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 s="9">
        <f t="shared" si="32"/>
        <v>0</v>
      </c>
      <c r="Q984">
        <f t="shared" si="33"/>
        <v>1</v>
      </c>
    </row>
    <row r="985" spans="1:17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 s="9">
        <f t="shared" si="32"/>
        <v>30</v>
      </c>
      <c r="Q985">
        <f t="shared" si="33"/>
        <v>171.79</v>
      </c>
    </row>
    <row r="986" spans="1:17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 s="9">
        <f t="shared" si="32"/>
        <v>1</v>
      </c>
      <c r="Q986">
        <f t="shared" si="33"/>
        <v>35.33</v>
      </c>
    </row>
    <row r="987" spans="1:17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 s="9">
        <f t="shared" si="32"/>
        <v>6</v>
      </c>
      <c r="Q987">
        <f t="shared" si="33"/>
        <v>82.09</v>
      </c>
    </row>
    <row r="988" spans="1:17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 s="9">
        <f t="shared" si="32"/>
        <v>13</v>
      </c>
      <c r="Q988">
        <f t="shared" si="33"/>
        <v>110.87</v>
      </c>
    </row>
    <row r="989" spans="1:17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 s="9">
        <f t="shared" si="32"/>
        <v>13</v>
      </c>
      <c r="Q989">
        <f t="shared" si="33"/>
        <v>161.22</v>
      </c>
    </row>
    <row r="990" spans="1:17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 s="9">
        <f t="shared" si="32"/>
        <v>0</v>
      </c>
      <c r="Q990">
        <f t="shared" si="33"/>
        <v>0</v>
      </c>
    </row>
    <row r="991" spans="1:17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 s="9">
        <f t="shared" si="32"/>
        <v>17</v>
      </c>
      <c r="Q991">
        <f t="shared" si="33"/>
        <v>52.41</v>
      </c>
    </row>
    <row r="992" spans="1:17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 s="9">
        <f t="shared" si="32"/>
        <v>0</v>
      </c>
      <c r="Q992">
        <f t="shared" si="33"/>
        <v>13</v>
      </c>
    </row>
    <row r="993" spans="1:17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 s="9">
        <f t="shared" si="32"/>
        <v>4</v>
      </c>
      <c r="Q993">
        <f t="shared" si="33"/>
        <v>30.29</v>
      </c>
    </row>
    <row r="994" spans="1:17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 s="9">
        <f t="shared" si="32"/>
        <v>0</v>
      </c>
      <c r="Q994">
        <f t="shared" si="33"/>
        <v>116.75</v>
      </c>
    </row>
    <row r="995" spans="1:17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 s="9">
        <f t="shared" si="32"/>
        <v>25</v>
      </c>
      <c r="Q995">
        <f t="shared" si="33"/>
        <v>89.6</v>
      </c>
    </row>
    <row r="996" spans="1:17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 s="9">
        <f t="shared" si="32"/>
        <v>2</v>
      </c>
      <c r="Q996">
        <f t="shared" si="33"/>
        <v>424.45</v>
      </c>
    </row>
    <row r="997" spans="1:17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 s="9">
        <f t="shared" si="32"/>
        <v>7</v>
      </c>
      <c r="Q997">
        <f t="shared" si="33"/>
        <v>80.67</v>
      </c>
    </row>
    <row r="998" spans="1:17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 s="9">
        <f t="shared" si="32"/>
        <v>2</v>
      </c>
      <c r="Q998">
        <f t="shared" si="33"/>
        <v>13</v>
      </c>
    </row>
    <row r="999" spans="1:17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 s="9">
        <f t="shared" si="32"/>
        <v>1</v>
      </c>
      <c r="Q999">
        <f t="shared" si="33"/>
        <v>8.1300000000000008</v>
      </c>
    </row>
    <row r="1000" spans="1:17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 s="9">
        <f t="shared" si="32"/>
        <v>59</v>
      </c>
      <c r="Q1000">
        <f t="shared" si="33"/>
        <v>153.43</v>
      </c>
    </row>
    <row r="1001" spans="1:17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 s="9">
        <f t="shared" si="32"/>
        <v>8</v>
      </c>
      <c r="Q1001">
        <f t="shared" si="33"/>
        <v>292.08</v>
      </c>
    </row>
    <row r="1002" spans="1:17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 s="9">
        <f t="shared" si="32"/>
        <v>2</v>
      </c>
      <c r="Q1002">
        <f t="shared" si="33"/>
        <v>3304</v>
      </c>
    </row>
    <row r="1003" spans="1:17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 s="9">
        <f t="shared" si="32"/>
        <v>104</v>
      </c>
      <c r="Q1003">
        <f t="shared" si="33"/>
        <v>1300</v>
      </c>
    </row>
    <row r="1004" spans="1:17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 s="9">
        <f t="shared" si="32"/>
        <v>30</v>
      </c>
      <c r="Q1004">
        <f t="shared" si="33"/>
        <v>134.55000000000001</v>
      </c>
    </row>
    <row r="1005" spans="1:17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 s="9">
        <f t="shared" si="32"/>
        <v>16</v>
      </c>
      <c r="Q1005">
        <f t="shared" si="33"/>
        <v>214.07</v>
      </c>
    </row>
    <row r="1006" spans="1:17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 s="9">
        <f t="shared" si="32"/>
        <v>82</v>
      </c>
      <c r="Q1006">
        <f t="shared" si="33"/>
        <v>216.34</v>
      </c>
    </row>
    <row r="1007" spans="1:17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 s="9">
        <f t="shared" si="32"/>
        <v>75</v>
      </c>
      <c r="Q1007">
        <f t="shared" si="33"/>
        <v>932.31</v>
      </c>
    </row>
    <row r="1008" spans="1:17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 s="9">
        <f t="shared" si="32"/>
        <v>6</v>
      </c>
      <c r="Q1008">
        <f t="shared" si="33"/>
        <v>29.25</v>
      </c>
    </row>
    <row r="1009" spans="1:17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 s="9">
        <f t="shared" si="32"/>
        <v>44</v>
      </c>
      <c r="Q1009">
        <f t="shared" si="33"/>
        <v>174.95</v>
      </c>
    </row>
    <row r="1010" spans="1:17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 s="9">
        <f t="shared" si="32"/>
        <v>0</v>
      </c>
      <c r="Q1010">
        <f t="shared" si="33"/>
        <v>250</v>
      </c>
    </row>
    <row r="1011" spans="1:17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 s="9">
        <f t="shared" si="32"/>
        <v>13</v>
      </c>
      <c r="Q1011">
        <f t="shared" si="33"/>
        <v>65</v>
      </c>
    </row>
    <row r="1012" spans="1:17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 s="9">
        <f t="shared" si="32"/>
        <v>0</v>
      </c>
      <c r="Q1012">
        <f t="shared" si="33"/>
        <v>55</v>
      </c>
    </row>
    <row r="1013" spans="1:17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 s="9">
        <f t="shared" si="32"/>
        <v>0</v>
      </c>
      <c r="Q1013">
        <f t="shared" si="33"/>
        <v>75</v>
      </c>
    </row>
    <row r="1014" spans="1:17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 s="9">
        <f t="shared" si="32"/>
        <v>21535</v>
      </c>
      <c r="Q1014">
        <f t="shared" si="33"/>
        <v>1389.36</v>
      </c>
    </row>
    <row r="1015" spans="1:17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 s="9">
        <f t="shared" si="32"/>
        <v>35</v>
      </c>
      <c r="Q1015">
        <f t="shared" si="33"/>
        <v>95.91</v>
      </c>
    </row>
    <row r="1016" spans="1:17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 s="9">
        <f t="shared" si="32"/>
        <v>31</v>
      </c>
      <c r="Q1016">
        <f t="shared" si="33"/>
        <v>191.25</v>
      </c>
    </row>
    <row r="1017" spans="1:17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 s="9">
        <f t="shared" si="32"/>
        <v>3</v>
      </c>
      <c r="Q1017">
        <f t="shared" si="33"/>
        <v>40</v>
      </c>
    </row>
    <row r="1018" spans="1:17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 s="9">
        <f t="shared" si="32"/>
        <v>3</v>
      </c>
      <c r="Q1018">
        <f t="shared" si="33"/>
        <v>74.790000000000006</v>
      </c>
    </row>
    <row r="1019" spans="1:17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 s="9">
        <f t="shared" si="32"/>
        <v>23</v>
      </c>
      <c r="Q1019">
        <f t="shared" si="33"/>
        <v>161.12</v>
      </c>
    </row>
    <row r="1020" spans="1:17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 s="9">
        <f t="shared" si="32"/>
        <v>3</v>
      </c>
      <c r="Q1020">
        <f t="shared" si="33"/>
        <v>88.71</v>
      </c>
    </row>
    <row r="1021" spans="1:17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 s="9">
        <f t="shared" si="32"/>
        <v>47</v>
      </c>
      <c r="Q1021">
        <f t="shared" si="33"/>
        <v>53.25</v>
      </c>
    </row>
    <row r="1022" spans="1:17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 s="9">
        <f t="shared" si="32"/>
        <v>206</v>
      </c>
      <c r="Q1022">
        <f t="shared" si="33"/>
        <v>106.2</v>
      </c>
    </row>
    <row r="1023" spans="1:17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 s="9">
        <f t="shared" si="32"/>
        <v>352</v>
      </c>
      <c r="Q1023">
        <f t="shared" si="33"/>
        <v>22.08</v>
      </c>
    </row>
    <row r="1024" spans="1:17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 s="9">
        <f t="shared" si="32"/>
        <v>115</v>
      </c>
      <c r="Q1024">
        <f t="shared" si="33"/>
        <v>31.05</v>
      </c>
    </row>
    <row r="1025" spans="1:17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 s="9">
        <f t="shared" si="32"/>
        <v>237</v>
      </c>
      <c r="Q1025">
        <f t="shared" si="33"/>
        <v>36.21</v>
      </c>
    </row>
    <row r="1026" spans="1:17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 s="9">
        <f t="shared" si="32"/>
        <v>119</v>
      </c>
      <c r="Q1026">
        <f t="shared" si="33"/>
        <v>388.98</v>
      </c>
    </row>
    <row r="1027" spans="1:17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 s="9">
        <f t="shared" ref="P1027:P1090" si="34">ROUND(E1027/D1027*100,0)</f>
        <v>110</v>
      </c>
      <c r="Q1027">
        <f t="shared" ref="Q1027:Q1090" si="35">IFERROR(ROUND(E1027/L1027,2),0)</f>
        <v>71.849999999999994</v>
      </c>
    </row>
    <row r="1028" spans="1:17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 s="9">
        <f t="shared" si="34"/>
        <v>100</v>
      </c>
      <c r="Q1028">
        <f t="shared" si="35"/>
        <v>57.38</v>
      </c>
    </row>
    <row r="1029" spans="1:17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 s="9">
        <f t="shared" si="34"/>
        <v>103</v>
      </c>
      <c r="Q1029">
        <f t="shared" si="35"/>
        <v>69.67</v>
      </c>
    </row>
    <row r="1030" spans="1:17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 s="9">
        <f t="shared" si="34"/>
        <v>117</v>
      </c>
      <c r="Q1030">
        <f t="shared" si="35"/>
        <v>45.99</v>
      </c>
    </row>
    <row r="1031" spans="1:17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 s="9">
        <f t="shared" si="34"/>
        <v>112</v>
      </c>
      <c r="Q1031">
        <f t="shared" si="35"/>
        <v>79.260000000000005</v>
      </c>
    </row>
    <row r="1032" spans="1:17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 s="9">
        <f t="shared" si="34"/>
        <v>342</v>
      </c>
      <c r="Q1032">
        <f t="shared" si="35"/>
        <v>43.03</v>
      </c>
    </row>
    <row r="1033" spans="1:17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 s="9">
        <f t="shared" si="34"/>
        <v>107</v>
      </c>
      <c r="Q1033">
        <f t="shared" si="35"/>
        <v>108.48</v>
      </c>
    </row>
    <row r="1034" spans="1:17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 s="9">
        <f t="shared" si="34"/>
        <v>108</v>
      </c>
      <c r="Q1034">
        <f t="shared" si="35"/>
        <v>61.03</v>
      </c>
    </row>
    <row r="1035" spans="1:17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 s="9">
        <f t="shared" si="34"/>
        <v>103</v>
      </c>
      <c r="Q1035">
        <f t="shared" si="35"/>
        <v>50.59</v>
      </c>
    </row>
    <row r="1036" spans="1:17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 s="9">
        <f t="shared" si="34"/>
        <v>130</v>
      </c>
      <c r="Q1036">
        <f t="shared" si="35"/>
        <v>39.159999999999997</v>
      </c>
    </row>
    <row r="1037" spans="1:17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 s="9">
        <f t="shared" si="34"/>
        <v>108</v>
      </c>
      <c r="Q1037">
        <f t="shared" si="35"/>
        <v>65.16</v>
      </c>
    </row>
    <row r="1038" spans="1:17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 s="9">
        <f t="shared" si="34"/>
        <v>112</v>
      </c>
      <c r="Q1038">
        <f t="shared" si="35"/>
        <v>23.96</v>
      </c>
    </row>
    <row r="1039" spans="1:17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 s="9">
        <f t="shared" si="34"/>
        <v>102</v>
      </c>
      <c r="Q1039">
        <f t="shared" si="35"/>
        <v>48.62</v>
      </c>
    </row>
    <row r="1040" spans="1:17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 s="9">
        <f t="shared" si="34"/>
        <v>145</v>
      </c>
      <c r="Q1040">
        <f t="shared" si="35"/>
        <v>35.74</v>
      </c>
    </row>
    <row r="1041" spans="1:17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 s="9">
        <f t="shared" si="34"/>
        <v>128</v>
      </c>
      <c r="Q1041">
        <f t="shared" si="35"/>
        <v>21.37</v>
      </c>
    </row>
    <row r="1042" spans="1:17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 s="9">
        <f t="shared" si="34"/>
        <v>0</v>
      </c>
      <c r="Q1042">
        <f t="shared" si="35"/>
        <v>250</v>
      </c>
    </row>
    <row r="1043" spans="1:17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 s="9">
        <f t="shared" si="34"/>
        <v>0</v>
      </c>
      <c r="Q1043">
        <f t="shared" si="35"/>
        <v>0</v>
      </c>
    </row>
    <row r="1044" spans="1:17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 s="9">
        <f t="shared" si="34"/>
        <v>2</v>
      </c>
      <c r="Q1044">
        <f t="shared" si="35"/>
        <v>10</v>
      </c>
    </row>
    <row r="1045" spans="1:17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 s="9">
        <f t="shared" si="34"/>
        <v>9</v>
      </c>
      <c r="Q1045">
        <f t="shared" si="35"/>
        <v>29.24</v>
      </c>
    </row>
    <row r="1046" spans="1:17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 s="9">
        <f t="shared" si="34"/>
        <v>0</v>
      </c>
      <c r="Q1046">
        <f t="shared" si="35"/>
        <v>3</v>
      </c>
    </row>
    <row r="1047" spans="1:17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 s="9">
        <f t="shared" si="34"/>
        <v>3</v>
      </c>
      <c r="Q1047">
        <f t="shared" si="35"/>
        <v>33.25</v>
      </c>
    </row>
    <row r="1048" spans="1:17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 s="9">
        <f t="shared" si="34"/>
        <v>0</v>
      </c>
      <c r="Q1048">
        <f t="shared" si="35"/>
        <v>0</v>
      </c>
    </row>
    <row r="1049" spans="1:17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 s="9">
        <f t="shared" si="34"/>
        <v>0</v>
      </c>
      <c r="Q1049">
        <f t="shared" si="35"/>
        <v>1</v>
      </c>
    </row>
    <row r="1050" spans="1:17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 s="9">
        <f t="shared" si="34"/>
        <v>1</v>
      </c>
      <c r="Q1050">
        <f t="shared" si="35"/>
        <v>53</v>
      </c>
    </row>
    <row r="1051" spans="1:17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 s="9">
        <f t="shared" si="34"/>
        <v>0</v>
      </c>
      <c r="Q1051">
        <f t="shared" si="35"/>
        <v>0</v>
      </c>
    </row>
    <row r="1052" spans="1:17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 s="9">
        <f t="shared" si="34"/>
        <v>0</v>
      </c>
      <c r="Q1052">
        <f t="shared" si="35"/>
        <v>0</v>
      </c>
    </row>
    <row r="1053" spans="1:17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 s="9">
        <f t="shared" si="34"/>
        <v>0</v>
      </c>
      <c r="Q1053">
        <f t="shared" si="35"/>
        <v>0</v>
      </c>
    </row>
    <row r="1054" spans="1:17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 s="9">
        <f t="shared" si="34"/>
        <v>0</v>
      </c>
      <c r="Q1054">
        <f t="shared" si="35"/>
        <v>0</v>
      </c>
    </row>
    <row r="1055" spans="1:17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 s="9">
        <f t="shared" si="34"/>
        <v>1</v>
      </c>
      <c r="Q1055">
        <f t="shared" si="35"/>
        <v>15</v>
      </c>
    </row>
    <row r="1056" spans="1:17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 s="9">
        <f t="shared" si="34"/>
        <v>0</v>
      </c>
      <c r="Q1056">
        <f t="shared" si="35"/>
        <v>0</v>
      </c>
    </row>
    <row r="1057" spans="1:17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 s="9">
        <f t="shared" si="34"/>
        <v>0</v>
      </c>
      <c r="Q1057">
        <f t="shared" si="35"/>
        <v>0</v>
      </c>
    </row>
    <row r="1058" spans="1:17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 s="9">
        <f t="shared" si="34"/>
        <v>0</v>
      </c>
      <c r="Q1058">
        <f t="shared" si="35"/>
        <v>0</v>
      </c>
    </row>
    <row r="1059" spans="1:17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 s="9">
        <f t="shared" si="34"/>
        <v>0</v>
      </c>
      <c r="Q1059">
        <f t="shared" si="35"/>
        <v>0</v>
      </c>
    </row>
    <row r="1060" spans="1:17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 s="9">
        <f t="shared" si="34"/>
        <v>0</v>
      </c>
      <c r="Q1060">
        <f t="shared" si="35"/>
        <v>0</v>
      </c>
    </row>
    <row r="1061" spans="1:17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 s="9">
        <f t="shared" si="34"/>
        <v>0</v>
      </c>
      <c r="Q1061">
        <f t="shared" si="35"/>
        <v>0</v>
      </c>
    </row>
    <row r="1062" spans="1:17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 s="9">
        <f t="shared" si="34"/>
        <v>1</v>
      </c>
      <c r="Q1062">
        <f t="shared" si="35"/>
        <v>50</v>
      </c>
    </row>
    <row r="1063" spans="1:17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 s="9">
        <f t="shared" si="34"/>
        <v>0</v>
      </c>
      <c r="Q1063">
        <f t="shared" si="35"/>
        <v>0</v>
      </c>
    </row>
    <row r="1064" spans="1:17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 s="9">
        <f t="shared" si="34"/>
        <v>95</v>
      </c>
      <c r="Q1064">
        <f t="shared" si="35"/>
        <v>47.5</v>
      </c>
    </row>
    <row r="1065" spans="1:17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 s="9">
        <f t="shared" si="34"/>
        <v>0</v>
      </c>
      <c r="Q1065">
        <f t="shared" si="35"/>
        <v>0</v>
      </c>
    </row>
    <row r="1066" spans="1:17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 s="9">
        <f t="shared" si="34"/>
        <v>9</v>
      </c>
      <c r="Q1066">
        <f t="shared" si="35"/>
        <v>65.67</v>
      </c>
    </row>
    <row r="1067" spans="1:17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 s="9">
        <f t="shared" si="34"/>
        <v>3</v>
      </c>
      <c r="Q1067">
        <f t="shared" si="35"/>
        <v>16.2</v>
      </c>
    </row>
    <row r="1068" spans="1:17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 s="9">
        <f t="shared" si="34"/>
        <v>3</v>
      </c>
      <c r="Q1068">
        <f t="shared" si="35"/>
        <v>34.130000000000003</v>
      </c>
    </row>
    <row r="1069" spans="1:17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 s="9">
        <f t="shared" si="34"/>
        <v>26</v>
      </c>
      <c r="Q1069">
        <f t="shared" si="35"/>
        <v>13</v>
      </c>
    </row>
    <row r="1070" spans="1:17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 s="9">
        <f t="shared" si="34"/>
        <v>0</v>
      </c>
      <c r="Q1070">
        <f t="shared" si="35"/>
        <v>11.25</v>
      </c>
    </row>
    <row r="1071" spans="1:17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 s="9">
        <f t="shared" si="34"/>
        <v>39</v>
      </c>
      <c r="Q1071">
        <f t="shared" si="35"/>
        <v>40.479999999999997</v>
      </c>
    </row>
    <row r="1072" spans="1:17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 s="9">
        <f t="shared" si="34"/>
        <v>1</v>
      </c>
      <c r="Q1072">
        <f t="shared" si="35"/>
        <v>35</v>
      </c>
    </row>
    <row r="1073" spans="1:17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 s="9">
        <f t="shared" si="34"/>
        <v>0</v>
      </c>
      <c r="Q1073">
        <f t="shared" si="35"/>
        <v>0</v>
      </c>
    </row>
    <row r="1074" spans="1:17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 s="9">
        <f t="shared" si="34"/>
        <v>0</v>
      </c>
      <c r="Q1074">
        <f t="shared" si="35"/>
        <v>12.75</v>
      </c>
    </row>
    <row r="1075" spans="1:17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 s="9">
        <f t="shared" si="34"/>
        <v>1</v>
      </c>
      <c r="Q1075">
        <f t="shared" si="35"/>
        <v>10</v>
      </c>
    </row>
    <row r="1076" spans="1:17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 s="9">
        <f t="shared" si="34"/>
        <v>6</v>
      </c>
      <c r="Q1076">
        <f t="shared" si="35"/>
        <v>113.57</v>
      </c>
    </row>
    <row r="1077" spans="1:17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 s="9">
        <f t="shared" si="34"/>
        <v>5</v>
      </c>
      <c r="Q1077">
        <f t="shared" si="35"/>
        <v>15</v>
      </c>
    </row>
    <row r="1078" spans="1:17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 s="9">
        <f t="shared" si="34"/>
        <v>63</v>
      </c>
      <c r="Q1078">
        <f t="shared" si="35"/>
        <v>48.28</v>
      </c>
    </row>
    <row r="1079" spans="1:17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 s="9">
        <f t="shared" si="34"/>
        <v>29</v>
      </c>
      <c r="Q1079">
        <f t="shared" si="35"/>
        <v>43.98</v>
      </c>
    </row>
    <row r="1080" spans="1:17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 s="9">
        <f t="shared" si="34"/>
        <v>8</v>
      </c>
      <c r="Q1080">
        <f t="shared" si="35"/>
        <v>9</v>
      </c>
    </row>
    <row r="1081" spans="1:17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 s="9">
        <f t="shared" si="34"/>
        <v>3</v>
      </c>
      <c r="Q1081">
        <f t="shared" si="35"/>
        <v>37.67</v>
      </c>
    </row>
    <row r="1082" spans="1:17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 s="9">
        <f t="shared" si="34"/>
        <v>9</v>
      </c>
      <c r="Q1082">
        <f t="shared" si="35"/>
        <v>18.579999999999998</v>
      </c>
    </row>
    <row r="1083" spans="1:17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 s="9">
        <f t="shared" si="34"/>
        <v>0</v>
      </c>
      <c r="Q1083">
        <f t="shared" si="35"/>
        <v>3</v>
      </c>
    </row>
    <row r="1084" spans="1:17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 s="9">
        <f t="shared" si="34"/>
        <v>1</v>
      </c>
      <c r="Q1084">
        <f t="shared" si="35"/>
        <v>18.670000000000002</v>
      </c>
    </row>
    <row r="1085" spans="1:17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 s="9">
        <f t="shared" si="34"/>
        <v>1</v>
      </c>
      <c r="Q1085">
        <f t="shared" si="35"/>
        <v>410</v>
      </c>
    </row>
    <row r="1086" spans="1:17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 s="9">
        <f t="shared" si="34"/>
        <v>0</v>
      </c>
      <c r="Q1086">
        <f t="shared" si="35"/>
        <v>0</v>
      </c>
    </row>
    <row r="1087" spans="1:17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 s="9">
        <f t="shared" si="34"/>
        <v>3</v>
      </c>
      <c r="Q1087">
        <f t="shared" si="35"/>
        <v>114</v>
      </c>
    </row>
    <row r="1088" spans="1:17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 s="9">
        <f t="shared" si="34"/>
        <v>0</v>
      </c>
      <c r="Q1088">
        <f t="shared" si="35"/>
        <v>7.5</v>
      </c>
    </row>
    <row r="1089" spans="1:17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 s="9">
        <f t="shared" si="34"/>
        <v>0</v>
      </c>
      <c r="Q1089">
        <f t="shared" si="35"/>
        <v>0</v>
      </c>
    </row>
    <row r="1090" spans="1:17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 s="9">
        <f t="shared" si="34"/>
        <v>14</v>
      </c>
      <c r="Q1090">
        <f t="shared" si="35"/>
        <v>43.42</v>
      </c>
    </row>
    <row r="1091" spans="1:17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 s="9">
        <f t="shared" ref="P1091:P1154" si="36">ROUND(E1091/D1091*100,0)</f>
        <v>8</v>
      </c>
      <c r="Q1091">
        <f t="shared" ref="Q1091:Q1154" si="37">IFERROR(ROUND(E1091/L1091,2),0)</f>
        <v>23.96</v>
      </c>
    </row>
    <row r="1092" spans="1:17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 s="9">
        <f t="shared" si="36"/>
        <v>0</v>
      </c>
      <c r="Q1092">
        <f t="shared" si="37"/>
        <v>5</v>
      </c>
    </row>
    <row r="1093" spans="1:17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 s="9">
        <f t="shared" si="36"/>
        <v>13</v>
      </c>
      <c r="Q1093">
        <f t="shared" si="37"/>
        <v>12.5</v>
      </c>
    </row>
    <row r="1094" spans="1:17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 s="9">
        <f t="shared" si="36"/>
        <v>1</v>
      </c>
      <c r="Q1094">
        <f t="shared" si="37"/>
        <v>3</v>
      </c>
    </row>
    <row r="1095" spans="1:17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 s="9">
        <f t="shared" si="36"/>
        <v>14</v>
      </c>
      <c r="Q1095">
        <f t="shared" si="37"/>
        <v>10.56</v>
      </c>
    </row>
    <row r="1096" spans="1:17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 s="9">
        <f t="shared" si="36"/>
        <v>18</v>
      </c>
      <c r="Q1096">
        <f t="shared" si="37"/>
        <v>122</v>
      </c>
    </row>
    <row r="1097" spans="1:17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 s="9">
        <f t="shared" si="36"/>
        <v>5</v>
      </c>
      <c r="Q1097">
        <f t="shared" si="37"/>
        <v>267.81</v>
      </c>
    </row>
    <row r="1098" spans="1:17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 s="9">
        <f t="shared" si="36"/>
        <v>18</v>
      </c>
      <c r="Q1098">
        <f t="shared" si="37"/>
        <v>74.209999999999994</v>
      </c>
    </row>
    <row r="1099" spans="1:17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 s="9">
        <f t="shared" si="36"/>
        <v>0</v>
      </c>
      <c r="Q1099">
        <f t="shared" si="37"/>
        <v>6.71</v>
      </c>
    </row>
    <row r="1100" spans="1:17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 s="9">
        <f t="shared" si="36"/>
        <v>7</v>
      </c>
      <c r="Q1100">
        <f t="shared" si="37"/>
        <v>81.95</v>
      </c>
    </row>
    <row r="1101" spans="1:17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 s="9">
        <f t="shared" si="36"/>
        <v>1</v>
      </c>
      <c r="Q1101">
        <f t="shared" si="37"/>
        <v>25</v>
      </c>
    </row>
    <row r="1102" spans="1:17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 s="9">
        <f t="shared" si="36"/>
        <v>3</v>
      </c>
      <c r="Q1102">
        <f t="shared" si="37"/>
        <v>10</v>
      </c>
    </row>
    <row r="1103" spans="1:17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 s="9">
        <f t="shared" si="36"/>
        <v>0</v>
      </c>
      <c r="Q1103">
        <f t="shared" si="37"/>
        <v>6.83</v>
      </c>
    </row>
    <row r="1104" spans="1:17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 s="9">
        <f t="shared" si="36"/>
        <v>5</v>
      </c>
      <c r="Q1104">
        <f t="shared" si="37"/>
        <v>17.71</v>
      </c>
    </row>
    <row r="1105" spans="1:17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 s="9">
        <f t="shared" si="36"/>
        <v>2</v>
      </c>
      <c r="Q1105">
        <f t="shared" si="37"/>
        <v>16.2</v>
      </c>
    </row>
    <row r="1106" spans="1:17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 s="9">
        <f t="shared" si="36"/>
        <v>5</v>
      </c>
      <c r="Q1106">
        <f t="shared" si="37"/>
        <v>80.3</v>
      </c>
    </row>
    <row r="1107" spans="1:17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 s="9">
        <f t="shared" si="36"/>
        <v>0</v>
      </c>
      <c r="Q1107">
        <f t="shared" si="37"/>
        <v>71.55</v>
      </c>
    </row>
    <row r="1108" spans="1:17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 s="9">
        <f t="shared" si="36"/>
        <v>41</v>
      </c>
      <c r="Q1108">
        <f t="shared" si="37"/>
        <v>23.57</v>
      </c>
    </row>
    <row r="1109" spans="1:17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 s="9">
        <f t="shared" si="36"/>
        <v>0</v>
      </c>
      <c r="Q1109">
        <f t="shared" si="37"/>
        <v>0</v>
      </c>
    </row>
    <row r="1110" spans="1:17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 s="9">
        <f t="shared" si="36"/>
        <v>3</v>
      </c>
      <c r="Q1110">
        <f t="shared" si="37"/>
        <v>34.880000000000003</v>
      </c>
    </row>
    <row r="1111" spans="1:17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 s="9">
        <f t="shared" si="36"/>
        <v>0</v>
      </c>
      <c r="Q1111">
        <f t="shared" si="37"/>
        <v>15</v>
      </c>
    </row>
    <row r="1112" spans="1:17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 s="9">
        <f t="shared" si="36"/>
        <v>1</v>
      </c>
      <c r="Q1112">
        <f t="shared" si="37"/>
        <v>23.18</v>
      </c>
    </row>
    <row r="1113" spans="1:17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 s="9">
        <f t="shared" si="36"/>
        <v>0</v>
      </c>
      <c r="Q1113">
        <f t="shared" si="37"/>
        <v>1</v>
      </c>
    </row>
    <row r="1114" spans="1:17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 s="9">
        <f t="shared" si="36"/>
        <v>36</v>
      </c>
      <c r="Q1114">
        <f t="shared" si="37"/>
        <v>100.23</v>
      </c>
    </row>
    <row r="1115" spans="1:17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 s="9">
        <f t="shared" si="36"/>
        <v>1</v>
      </c>
      <c r="Q1115">
        <f t="shared" si="37"/>
        <v>5</v>
      </c>
    </row>
    <row r="1116" spans="1:17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 s="9">
        <f t="shared" si="36"/>
        <v>0</v>
      </c>
      <c r="Q1116">
        <f t="shared" si="37"/>
        <v>3.33</v>
      </c>
    </row>
    <row r="1117" spans="1:17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 s="9">
        <f t="shared" si="36"/>
        <v>0</v>
      </c>
      <c r="Q1117">
        <f t="shared" si="37"/>
        <v>13.25</v>
      </c>
    </row>
    <row r="1118" spans="1:17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 s="9">
        <f t="shared" si="36"/>
        <v>0</v>
      </c>
      <c r="Q1118">
        <f t="shared" si="37"/>
        <v>17.850000000000001</v>
      </c>
    </row>
    <row r="1119" spans="1:17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 s="9">
        <f t="shared" si="36"/>
        <v>8</v>
      </c>
      <c r="Q1119">
        <f t="shared" si="37"/>
        <v>10.38</v>
      </c>
    </row>
    <row r="1120" spans="1:17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 s="9">
        <f t="shared" si="36"/>
        <v>2</v>
      </c>
      <c r="Q1120">
        <f t="shared" si="37"/>
        <v>36.33</v>
      </c>
    </row>
    <row r="1121" spans="1:17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 s="9">
        <f t="shared" si="36"/>
        <v>0</v>
      </c>
      <c r="Q1121">
        <f t="shared" si="37"/>
        <v>5</v>
      </c>
    </row>
    <row r="1122" spans="1:17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 s="9">
        <f t="shared" si="36"/>
        <v>0</v>
      </c>
      <c r="Q1122">
        <f t="shared" si="37"/>
        <v>0</v>
      </c>
    </row>
    <row r="1123" spans="1:17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 s="9">
        <f t="shared" si="36"/>
        <v>0</v>
      </c>
      <c r="Q1123">
        <f t="shared" si="37"/>
        <v>5.8</v>
      </c>
    </row>
    <row r="1124" spans="1:17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 s="9">
        <f t="shared" si="36"/>
        <v>0</v>
      </c>
      <c r="Q1124">
        <f t="shared" si="37"/>
        <v>0</v>
      </c>
    </row>
    <row r="1125" spans="1:17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 s="9">
        <f t="shared" si="36"/>
        <v>0</v>
      </c>
      <c r="Q1125">
        <f t="shared" si="37"/>
        <v>3.67</v>
      </c>
    </row>
    <row r="1126" spans="1:17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 s="9">
        <f t="shared" si="36"/>
        <v>0</v>
      </c>
      <c r="Q1126">
        <f t="shared" si="37"/>
        <v>60.71</v>
      </c>
    </row>
    <row r="1127" spans="1:17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 s="9">
        <f t="shared" si="36"/>
        <v>0</v>
      </c>
      <c r="Q1127">
        <f t="shared" si="37"/>
        <v>0</v>
      </c>
    </row>
    <row r="1128" spans="1:17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 s="9">
        <f t="shared" si="36"/>
        <v>1</v>
      </c>
      <c r="Q1128">
        <f t="shared" si="37"/>
        <v>5</v>
      </c>
    </row>
    <row r="1129" spans="1:17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 s="9">
        <f t="shared" si="36"/>
        <v>2</v>
      </c>
      <c r="Q1129">
        <f t="shared" si="37"/>
        <v>25.43</v>
      </c>
    </row>
    <row r="1130" spans="1:17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 s="9">
        <f t="shared" si="36"/>
        <v>0</v>
      </c>
      <c r="Q1130">
        <f t="shared" si="37"/>
        <v>1</v>
      </c>
    </row>
    <row r="1131" spans="1:17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 s="9">
        <f t="shared" si="36"/>
        <v>0</v>
      </c>
      <c r="Q1131">
        <f t="shared" si="37"/>
        <v>10.5</v>
      </c>
    </row>
    <row r="1132" spans="1:17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 s="9">
        <f t="shared" si="36"/>
        <v>0</v>
      </c>
      <c r="Q1132">
        <f t="shared" si="37"/>
        <v>3.67</v>
      </c>
    </row>
    <row r="1133" spans="1:17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 s="9">
        <f t="shared" si="36"/>
        <v>0</v>
      </c>
      <c r="Q1133">
        <f t="shared" si="37"/>
        <v>0</v>
      </c>
    </row>
    <row r="1134" spans="1:17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 s="9">
        <f t="shared" si="36"/>
        <v>14</v>
      </c>
      <c r="Q1134">
        <f t="shared" si="37"/>
        <v>110.62</v>
      </c>
    </row>
    <row r="1135" spans="1:17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 s="9">
        <f t="shared" si="36"/>
        <v>1</v>
      </c>
      <c r="Q1135">
        <f t="shared" si="37"/>
        <v>20</v>
      </c>
    </row>
    <row r="1136" spans="1:17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 s="9">
        <f t="shared" si="36"/>
        <v>0</v>
      </c>
      <c r="Q1136">
        <f t="shared" si="37"/>
        <v>1</v>
      </c>
    </row>
    <row r="1137" spans="1:17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 s="9">
        <f t="shared" si="36"/>
        <v>5</v>
      </c>
      <c r="Q1137">
        <f t="shared" si="37"/>
        <v>50</v>
      </c>
    </row>
    <row r="1138" spans="1:17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 s="9">
        <f t="shared" si="36"/>
        <v>6</v>
      </c>
      <c r="Q1138">
        <f t="shared" si="37"/>
        <v>45</v>
      </c>
    </row>
    <row r="1139" spans="1:17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 s="9">
        <f t="shared" si="36"/>
        <v>40</v>
      </c>
      <c r="Q1139">
        <f t="shared" si="37"/>
        <v>253.21</v>
      </c>
    </row>
    <row r="1140" spans="1:17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 s="9">
        <f t="shared" si="36"/>
        <v>0</v>
      </c>
      <c r="Q1140">
        <f t="shared" si="37"/>
        <v>31.25</v>
      </c>
    </row>
    <row r="1141" spans="1:17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 s="9">
        <f t="shared" si="36"/>
        <v>0</v>
      </c>
      <c r="Q1141">
        <f t="shared" si="37"/>
        <v>5</v>
      </c>
    </row>
    <row r="1142" spans="1:17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 s="9">
        <f t="shared" si="36"/>
        <v>0</v>
      </c>
      <c r="Q1142">
        <f t="shared" si="37"/>
        <v>0</v>
      </c>
    </row>
    <row r="1143" spans="1:17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 s="9">
        <f t="shared" si="36"/>
        <v>0</v>
      </c>
      <c r="Q1143">
        <f t="shared" si="37"/>
        <v>0</v>
      </c>
    </row>
    <row r="1144" spans="1:17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 s="9">
        <f t="shared" si="36"/>
        <v>0</v>
      </c>
      <c r="Q1144">
        <f t="shared" si="37"/>
        <v>0</v>
      </c>
    </row>
    <row r="1145" spans="1:17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 s="9">
        <f t="shared" si="36"/>
        <v>0</v>
      </c>
      <c r="Q1145">
        <f t="shared" si="37"/>
        <v>23.25</v>
      </c>
    </row>
    <row r="1146" spans="1:17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 s="9">
        <f t="shared" si="36"/>
        <v>0</v>
      </c>
      <c r="Q1146">
        <f t="shared" si="37"/>
        <v>0</v>
      </c>
    </row>
    <row r="1147" spans="1:17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 s="9">
        <f t="shared" si="36"/>
        <v>0</v>
      </c>
      <c r="Q1147">
        <f t="shared" si="37"/>
        <v>100</v>
      </c>
    </row>
    <row r="1148" spans="1:17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 s="9">
        <f t="shared" si="36"/>
        <v>9</v>
      </c>
      <c r="Q1148">
        <f t="shared" si="37"/>
        <v>44.17</v>
      </c>
    </row>
    <row r="1149" spans="1:17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 s="9">
        <f t="shared" si="36"/>
        <v>0</v>
      </c>
      <c r="Q1149">
        <f t="shared" si="37"/>
        <v>0</v>
      </c>
    </row>
    <row r="1150" spans="1:17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 s="9">
        <f t="shared" si="36"/>
        <v>0</v>
      </c>
      <c r="Q1150">
        <f t="shared" si="37"/>
        <v>24.33</v>
      </c>
    </row>
    <row r="1151" spans="1:17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 s="9">
        <f t="shared" si="36"/>
        <v>0</v>
      </c>
      <c r="Q1151">
        <f t="shared" si="37"/>
        <v>37.5</v>
      </c>
    </row>
    <row r="1152" spans="1:17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 s="9">
        <f t="shared" si="36"/>
        <v>10</v>
      </c>
      <c r="Q1152">
        <f t="shared" si="37"/>
        <v>42</v>
      </c>
    </row>
    <row r="1153" spans="1:17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 s="9">
        <f t="shared" si="36"/>
        <v>0</v>
      </c>
      <c r="Q1153">
        <f t="shared" si="37"/>
        <v>0</v>
      </c>
    </row>
    <row r="1154" spans="1:17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 s="9">
        <f t="shared" si="36"/>
        <v>6</v>
      </c>
      <c r="Q1154">
        <f t="shared" si="37"/>
        <v>60.73</v>
      </c>
    </row>
    <row r="1155" spans="1:17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 s="9">
        <f t="shared" ref="P1155:P1218" si="38">ROUND(E1155/D1155*100,0)</f>
        <v>1</v>
      </c>
      <c r="Q1155">
        <f t="shared" ref="Q1155:Q1218" si="39">IFERROR(ROUND(E1155/L1155,2),0)</f>
        <v>50</v>
      </c>
    </row>
    <row r="1156" spans="1:17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 s="9">
        <f t="shared" si="38"/>
        <v>7</v>
      </c>
      <c r="Q1156">
        <f t="shared" si="39"/>
        <v>108.33</v>
      </c>
    </row>
    <row r="1157" spans="1:17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 s="9">
        <f t="shared" si="38"/>
        <v>1</v>
      </c>
      <c r="Q1157">
        <f t="shared" si="39"/>
        <v>23.5</v>
      </c>
    </row>
    <row r="1158" spans="1:17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 s="9">
        <f t="shared" si="38"/>
        <v>0</v>
      </c>
      <c r="Q1158">
        <f t="shared" si="39"/>
        <v>0</v>
      </c>
    </row>
    <row r="1159" spans="1:17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 s="9">
        <f t="shared" si="38"/>
        <v>2</v>
      </c>
      <c r="Q1159">
        <f t="shared" si="39"/>
        <v>50.33</v>
      </c>
    </row>
    <row r="1160" spans="1:17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 s="9">
        <f t="shared" si="38"/>
        <v>0</v>
      </c>
      <c r="Q1160">
        <f t="shared" si="39"/>
        <v>11.67</v>
      </c>
    </row>
    <row r="1161" spans="1:17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 s="9">
        <f t="shared" si="38"/>
        <v>0</v>
      </c>
      <c r="Q1161">
        <f t="shared" si="39"/>
        <v>0</v>
      </c>
    </row>
    <row r="1162" spans="1:17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 s="9">
        <f t="shared" si="38"/>
        <v>4</v>
      </c>
      <c r="Q1162">
        <f t="shared" si="39"/>
        <v>60.79</v>
      </c>
    </row>
    <row r="1163" spans="1:17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 s="9">
        <f t="shared" si="38"/>
        <v>0</v>
      </c>
      <c r="Q1163">
        <f t="shared" si="39"/>
        <v>0</v>
      </c>
    </row>
    <row r="1164" spans="1:17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 s="9">
        <f t="shared" si="38"/>
        <v>0</v>
      </c>
      <c r="Q1164">
        <f t="shared" si="39"/>
        <v>17.5</v>
      </c>
    </row>
    <row r="1165" spans="1:17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 s="9">
        <f t="shared" si="38"/>
        <v>0</v>
      </c>
      <c r="Q1165">
        <f t="shared" si="39"/>
        <v>0</v>
      </c>
    </row>
    <row r="1166" spans="1:17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 s="9">
        <f t="shared" si="38"/>
        <v>0</v>
      </c>
      <c r="Q1166">
        <f t="shared" si="39"/>
        <v>0</v>
      </c>
    </row>
    <row r="1167" spans="1:17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 s="9">
        <f t="shared" si="38"/>
        <v>21</v>
      </c>
      <c r="Q1167">
        <f t="shared" si="39"/>
        <v>82.82</v>
      </c>
    </row>
    <row r="1168" spans="1:17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 s="9">
        <f t="shared" si="38"/>
        <v>19</v>
      </c>
      <c r="Q1168">
        <f t="shared" si="39"/>
        <v>358.88</v>
      </c>
    </row>
    <row r="1169" spans="1:17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 s="9">
        <f t="shared" si="38"/>
        <v>2</v>
      </c>
      <c r="Q1169">
        <f t="shared" si="39"/>
        <v>61.19</v>
      </c>
    </row>
    <row r="1170" spans="1:17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 s="9">
        <f t="shared" si="38"/>
        <v>6</v>
      </c>
      <c r="Q1170">
        <f t="shared" si="39"/>
        <v>340</v>
      </c>
    </row>
    <row r="1171" spans="1:17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 s="9">
        <f t="shared" si="38"/>
        <v>0</v>
      </c>
      <c r="Q1171">
        <f t="shared" si="39"/>
        <v>5.67</v>
      </c>
    </row>
    <row r="1172" spans="1:17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 s="9">
        <f t="shared" si="38"/>
        <v>0</v>
      </c>
      <c r="Q1172">
        <f t="shared" si="39"/>
        <v>50</v>
      </c>
    </row>
    <row r="1173" spans="1:17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 s="9">
        <f t="shared" si="38"/>
        <v>0</v>
      </c>
      <c r="Q1173">
        <f t="shared" si="39"/>
        <v>25</v>
      </c>
    </row>
    <row r="1174" spans="1:17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 s="9">
        <f t="shared" si="38"/>
        <v>0</v>
      </c>
      <c r="Q1174">
        <f t="shared" si="39"/>
        <v>0</v>
      </c>
    </row>
    <row r="1175" spans="1:17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 s="9">
        <f t="shared" si="38"/>
        <v>0</v>
      </c>
      <c r="Q1175">
        <f t="shared" si="39"/>
        <v>30</v>
      </c>
    </row>
    <row r="1176" spans="1:17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 s="9">
        <f t="shared" si="38"/>
        <v>6</v>
      </c>
      <c r="Q1176">
        <f t="shared" si="39"/>
        <v>46.63</v>
      </c>
    </row>
    <row r="1177" spans="1:17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 s="9">
        <f t="shared" si="38"/>
        <v>3</v>
      </c>
      <c r="Q1177">
        <f t="shared" si="39"/>
        <v>65</v>
      </c>
    </row>
    <row r="1178" spans="1:17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 s="9">
        <f t="shared" si="38"/>
        <v>0</v>
      </c>
      <c r="Q1178">
        <f t="shared" si="39"/>
        <v>10</v>
      </c>
    </row>
    <row r="1179" spans="1:17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 s="9">
        <f t="shared" si="38"/>
        <v>0</v>
      </c>
      <c r="Q1179">
        <f t="shared" si="39"/>
        <v>0</v>
      </c>
    </row>
    <row r="1180" spans="1:17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 s="9">
        <f t="shared" si="38"/>
        <v>0</v>
      </c>
      <c r="Q1180">
        <f t="shared" si="39"/>
        <v>5</v>
      </c>
    </row>
    <row r="1181" spans="1:17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 s="9">
        <f t="shared" si="38"/>
        <v>5</v>
      </c>
      <c r="Q1181">
        <f t="shared" si="39"/>
        <v>640</v>
      </c>
    </row>
    <row r="1182" spans="1:17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 s="9">
        <f t="shared" si="38"/>
        <v>12</v>
      </c>
      <c r="Q1182">
        <f t="shared" si="39"/>
        <v>69.12</v>
      </c>
    </row>
    <row r="1183" spans="1:17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 s="9">
        <f t="shared" si="38"/>
        <v>0</v>
      </c>
      <c r="Q1183">
        <f t="shared" si="39"/>
        <v>1.33</v>
      </c>
    </row>
    <row r="1184" spans="1:17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 s="9">
        <f t="shared" si="38"/>
        <v>4</v>
      </c>
      <c r="Q1184">
        <f t="shared" si="39"/>
        <v>10.5</v>
      </c>
    </row>
    <row r="1185" spans="1:17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 s="9">
        <f t="shared" si="38"/>
        <v>4</v>
      </c>
      <c r="Q1185">
        <f t="shared" si="39"/>
        <v>33.33</v>
      </c>
    </row>
    <row r="1186" spans="1:17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 s="9">
        <f t="shared" si="38"/>
        <v>105</v>
      </c>
      <c r="Q1186">
        <f t="shared" si="39"/>
        <v>61.56</v>
      </c>
    </row>
    <row r="1187" spans="1:17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 s="9">
        <f t="shared" si="38"/>
        <v>105</v>
      </c>
      <c r="Q1187">
        <f t="shared" si="39"/>
        <v>118.74</v>
      </c>
    </row>
    <row r="1188" spans="1:17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 s="9">
        <f t="shared" si="38"/>
        <v>107</v>
      </c>
      <c r="Q1188">
        <f t="shared" si="39"/>
        <v>65.08</v>
      </c>
    </row>
    <row r="1189" spans="1:17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 s="9">
        <f t="shared" si="38"/>
        <v>104</v>
      </c>
      <c r="Q1189">
        <f t="shared" si="39"/>
        <v>130.16</v>
      </c>
    </row>
    <row r="1190" spans="1:17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 s="9">
        <f t="shared" si="38"/>
        <v>161</v>
      </c>
      <c r="Q1190">
        <f t="shared" si="39"/>
        <v>37.78</v>
      </c>
    </row>
    <row r="1191" spans="1:17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 s="9">
        <f t="shared" si="38"/>
        <v>108</v>
      </c>
      <c r="Q1191">
        <f t="shared" si="39"/>
        <v>112.79</v>
      </c>
    </row>
    <row r="1192" spans="1:17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 s="9">
        <f t="shared" si="38"/>
        <v>135</v>
      </c>
      <c r="Q1192">
        <f t="shared" si="39"/>
        <v>51.92</v>
      </c>
    </row>
    <row r="1193" spans="1:17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 s="9">
        <f t="shared" si="38"/>
        <v>109</v>
      </c>
      <c r="Q1193">
        <f t="shared" si="39"/>
        <v>89.24</v>
      </c>
    </row>
    <row r="1194" spans="1:17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 s="9">
        <f t="shared" si="38"/>
        <v>290</v>
      </c>
      <c r="Q1194">
        <f t="shared" si="39"/>
        <v>19.329999999999998</v>
      </c>
    </row>
    <row r="1195" spans="1:17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 s="9">
        <f t="shared" si="38"/>
        <v>104</v>
      </c>
      <c r="Q1195">
        <f t="shared" si="39"/>
        <v>79.97</v>
      </c>
    </row>
    <row r="1196" spans="1:17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 s="9">
        <f t="shared" si="38"/>
        <v>322</v>
      </c>
      <c r="Q1196">
        <f t="shared" si="39"/>
        <v>56.41</v>
      </c>
    </row>
    <row r="1197" spans="1:17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 s="9">
        <f t="shared" si="38"/>
        <v>135</v>
      </c>
      <c r="Q1197">
        <f t="shared" si="39"/>
        <v>79.41</v>
      </c>
    </row>
    <row r="1198" spans="1:17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 s="9">
        <f t="shared" si="38"/>
        <v>270</v>
      </c>
      <c r="Q1198">
        <f t="shared" si="39"/>
        <v>76.44</v>
      </c>
    </row>
    <row r="1199" spans="1:17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 s="9">
        <f t="shared" si="38"/>
        <v>253</v>
      </c>
      <c r="Q1199">
        <f t="shared" si="39"/>
        <v>121</v>
      </c>
    </row>
    <row r="1200" spans="1:17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 s="9">
        <f t="shared" si="38"/>
        <v>261</v>
      </c>
      <c r="Q1200">
        <f t="shared" si="39"/>
        <v>54.62</v>
      </c>
    </row>
    <row r="1201" spans="1:17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 s="9">
        <f t="shared" si="38"/>
        <v>101</v>
      </c>
      <c r="Q1201">
        <f t="shared" si="39"/>
        <v>299.22000000000003</v>
      </c>
    </row>
    <row r="1202" spans="1:17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 s="9">
        <f t="shared" si="38"/>
        <v>126</v>
      </c>
      <c r="Q1202">
        <f t="shared" si="39"/>
        <v>58.53</v>
      </c>
    </row>
    <row r="1203" spans="1:17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 s="9">
        <f t="shared" si="38"/>
        <v>102</v>
      </c>
      <c r="Q1203">
        <f t="shared" si="39"/>
        <v>55.37</v>
      </c>
    </row>
    <row r="1204" spans="1:17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 s="9">
        <f t="shared" si="38"/>
        <v>199</v>
      </c>
      <c r="Q1204">
        <f t="shared" si="39"/>
        <v>183.8</v>
      </c>
    </row>
    <row r="1205" spans="1:17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 s="9">
        <f t="shared" si="38"/>
        <v>102</v>
      </c>
      <c r="Q1205">
        <f t="shared" si="39"/>
        <v>165.35</v>
      </c>
    </row>
    <row r="1206" spans="1:17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 s="9">
        <f t="shared" si="38"/>
        <v>103</v>
      </c>
      <c r="Q1206">
        <f t="shared" si="39"/>
        <v>234.79</v>
      </c>
    </row>
    <row r="1207" spans="1:17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 s="9">
        <f t="shared" si="38"/>
        <v>101</v>
      </c>
      <c r="Q1207">
        <f t="shared" si="39"/>
        <v>211.48</v>
      </c>
    </row>
    <row r="1208" spans="1:17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 s="9">
        <f t="shared" si="38"/>
        <v>115</v>
      </c>
      <c r="Q1208">
        <f t="shared" si="39"/>
        <v>32.340000000000003</v>
      </c>
    </row>
    <row r="1209" spans="1:17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 s="9">
        <f t="shared" si="38"/>
        <v>104</v>
      </c>
      <c r="Q1209">
        <f t="shared" si="39"/>
        <v>123.38</v>
      </c>
    </row>
    <row r="1210" spans="1:17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 s="9">
        <f t="shared" si="38"/>
        <v>155</v>
      </c>
      <c r="Q1210">
        <f t="shared" si="39"/>
        <v>207.07</v>
      </c>
    </row>
    <row r="1211" spans="1:17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 s="9">
        <f t="shared" si="38"/>
        <v>106</v>
      </c>
      <c r="Q1211">
        <f t="shared" si="39"/>
        <v>138.26</v>
      </c>
    </row>
    <row r="1212" spans="1:17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 s="9">
        <f t="shared" si="38"/>
        <v>254</v>
      </c>
      <c r="Q1212">
        <f t="shared" si="39"/>
        <v>493.82</v>
      </c>
    </row>
    <row r="1213" spans="1:17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 s="9">
        <f t="shared" si="38"/>
        <v>101</v>
      </c>
      <c r="Q1213">
        <f t="shared" si="39"/>
        <v>168.5</v>
      </c>
    </row>
    <row r="1214" spans="1:17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 s="9">
        <f t="shared" si="38"/>
        <v>129</v>
      </c>
      <c r="Q1214">
        <f t="shared" si="39"/>
        <v>38.869999999999997</v>
      </c>
    </row>
    <row r="1215" spans="1:17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 s="9">
        <f t="shared" si="38"/>
        <v>102</v>
      </c>
      <c r="Q1215">
        <f t="shared" si="39"/>
        <v>61.53</v>
      </c>
    </row>
    <row r="1216" spans="1:17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 s="9">
        <f t="shared" si="38"/>
        <v>132</v>
      </c>
      <c r="Q1216">
        <f t="shared" si="39"/>
        <v>105.44</v>
      </c>
    </row>
    <row r="1217" spans="1:17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 s="9">
        <f t="shared" si="38"/>
        <v>786</v>
      </c>
      <c r="Q1217">
        <f t="shared" si="39"/>
        <v>71.59</v>
      </c>
    </row>
    <row r="1218" spans="1:17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 s="9">
        <f t="shared" si="38"/>
        <v>146</v>
      </c>
      <c r="Q1218">
        <f t="shared" si="39"/>
        <v>91.88</v>
      </c>
    </row>
    <row r="1219" spans="1:17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 s="9">
        <f t="shared" ref="P1219:P1282" si="40">ROUND(E1219/D1219*100,0)</f>
        <v>103</v>
      </c>
      <c r="Q1219">
        <f t="shared" ref="Q1219:Q1282" si="41">IFERROR(ROUND(E1219/L1219,2),0)</f>
        <v>148.57</v>
      </c>
    </row>
    <row r="1220" spans="1:17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 s="9">
        <f t="shared" si="40"/>
        <v>172</v>
      </c>
      <c r="Q1220">
        <f t="shared" si="41"/>
        <v>174.21</v>
      </c>
    </row>
    <row r="1221" spans="1:17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 s="9">
        <f t="shared" si="40"/>
        <v>159</v>
      </c>
      <c r="Q1221">
        <f t="shared" si="41"/>
        <v>102.86</v>
      </c>
    </row>
    <row r="1222" spans="1:17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 s="9">
        <f t="shared" si="40"/>
        <v>104</v>
      </c>
      <c r="Q1222">
        <f t="shared" si="41"/>
        <v>111.18</v>
      </c>
    </row>
    <row r="1223" spans="1:17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 s="9">
        <f t="shared" si="40"/>
        <v>111</v>
      </c>
      <c r="Q1223">
        <f t="shared" si="41"/>
        <v>23.8</v>
      </c>
    </row>
    <row r="1224" spans="1:17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 s="9">
        <f t="shared" si="40"/>
        <v>280</v>
      </c>
      <c r="Q1224">
        <f t="shared" si="41"/>
        <v>81.27</v>
      </c>
    </row>
    <row r="1225" spans="1:17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 s="9">
        <f t="shared" si="40"/>
        <v>112</v>
      </c>
      <c r="Q1225">
        <f t="shared" si="41"/>
        <v>116.21</v>
      </c>
    </row>
    <row r="1226" spans="1:17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 s="9">
        <f t="shared" si="40"/>
        <v>7</v>
      </c>
      <c r="Q1226">
        <f t="shared" si="41"/>
        <v>58.89</v>
      </c>
    </row>
    <row r="1227" spans="1:17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 s="9">
        <f t="shared" si="40"/>
        <v>4</v>
      </c>
      <c r="Q1227">
        <f t="shared" si="41"/>
        <v>44</v>
      </c>
    </row>
    <row r="1228" spans="1:17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 s="9">
        <f t="shared" si="40"/>
        <v>4</v>
      </c>
      <c r="Q1228">
        <f t="shared" si="41"/>
        <v>48.43</v>
      </c>
    </row>
    <row r="1229" spans="1:17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 s="9">
        <f t="shared" si="40"/>
        <v>0</v>
      </c>
      <c r="Q1229">
        <f t="shared" si="41"/>
        <v>0</v>
      </c>
    </row>
    <row r="1230" spans="1:17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 s="9">
        <f t="shared" si="40"/>
        <v>29</v>
      </c>
      <c r="Q1230">
        <f t="shared" si="41"/>
        <v>61.04</v>
      </c>
    </row>
    <row r="1231" spans="1:17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 s="9">
        <f t="shared" si="40"/>
        <v>1</v>
      </c>
      <c r="Q1231">
        <f t="shared" si="41"/>
        <v>25</v>
      </c>
    </row>
    <row r="1232" spans="1:17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 s="9">
        <f t="shared" si="40"/>
        <v>0</v>
      </c>
      <c r="Q1232">
        <f t="shared" si="41"/>
        <v>0</v>
      </c>
    </row>
    <row r="1233" spans="1:17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 s="9">
        <f t="shared" si="40"/>
        <v>0</v>
      </c>
      <c r="Q1233">
        <f t="shared" si="41"/>
        <v>0</v>
      </c>
    </row>
    <row r="1234" spans="1:17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 s="9">
        <f t="shared" si="40"/>
        <v>1</v>
      </c>
      <c r="Q1234">
        <f t="shared" si="41"/>
        <v>40</v>
      </c>
    </row>
    <row r="1235" spans="1:17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 s="9">
        <f t="shared" si="40"/>
        <v>12</v>
      </c>
      <c r="Q1235">
        <f t="shared" si="41"/>
        <v>19.329999999999998</v>
      </c>
    </row>
    <row r="1236" spans="1:17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 s="9">
        <f t="shared" si="40"/>
        <v>0</v>
      </c>
      <c r="Q1236">
        <f t="shared" si="41"/>
        <v>0</v>
      </c>
    </row>
    <row r="1237" spans="1:17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 s="9">
        <f t="shared" si="40"/>
        <v>3</v>
      </c>
      <c r="Q1237">
        <f t="shared" si="41"/>
        <v>35</v>
      </c>
    </row>
    <row r="1238" spans="1:17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 s="9">
        <f t="shared" si="40"/>
        <v>0</v>
      </c>
      <c r="Q1238">
        <f t="shared" si="41"/>
        <v>0</v>
      </c>
    </row>
    <row r="1239" spans="1:17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 s="9">
        <f t="shared" si="40"/>
        <v>0</v>
      </c>
      <c r="Q1239">
        <f t="shared" si="41"/>
        <v>0</v>
      </c>
    </row>
    <row r="1240" spans="1:17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 s="9">
        <f t="shared" si="40"/>
        <v>18</v>
      </c>
      <c r="Q1240">
        <f t="shared" si="41"/>
        <v>59.33</v>
      </c>
    </row>
    <row r="1241" spans="1:17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 s="9">
        <f t="shared" si="40"/>
        <v>0</v>
      </c>
      <c r="Q1241">
        <f t="shared" si="41"/>
        <v>0</v>
      </c>
    </row>
    <row r="1242" spans="1:17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 s="9">
        <f t="shared" si="40"/>
        <v>3</v>
      </c>
      <c r="Q1242">
        <f t="shared" si="41"/>
        <v>30.13</v>
      </c>
    </row>
    <row r="1243" spans="1:17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 s="9">
        <f t="shared" si="40"/>
        <v>51</v>
      </c>
      <c r="Q1243">
        <f t="shared" si="41"/>
        <v>74.62</v>
      </c>
    </row>
    <row r="1244" spans="1:17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 s="9">
        <f t="shared" si="40"/>
        <v>1</v>
      </c>
      <c r="Q1244">
        <f t="shared" si="41"/>
        <v>5</v>
      </c>
    </row>
    <row r="1245" spans="1:17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 s="9">
        <f t="shared" si="40"/>
        <v>14</v>
      </c>
      <c r="Q1245">
        <f t="shared" si="41"/>
        <v>44.5</v>
      </c>
    </row>
    <row r="1246" spans="1:17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 s="9">
        <f t="shared" si="40"/>
        <v>104</v>
      </c>
      <c r="Q1246">
        <f t="shared" si="41"/>
        <v>46.13</v>
      </c>
    </row>
    <row r="1247" spans="1:17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 s="9">
        <f t="shared" si="40"/>
        <v>120</v>
      </c>
      <c r="Q1247">
        <f t="shared" si="41"/>
        <v>141.47</v>
      </c>
    </row>
    <row r="1248" spans="1:17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 s="9">
        <f t="shared" si="40"/>
        <v>117</v>
      </c>
      <c r="Q1248">
        <f t="shared" si="41"/>
        <v>75.48</v>
      </c>
    </row>
    <row r="1249" spans="1:17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 s="9">
        <f t="shared" si="40"/>
        <v>122</v>
      </c>
      <c r="Q1249">
        <f t="shared" si="41"/>
        <v>85.5</v>
      </c>
    </row>
    <row r="1250" spans="1:17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 s="9">
        <f t="shared" si="40"/>
        <v>152</v>
      </c>
      <c r="Q1250">
        <f t="shared" si="41"/>
        <v>64.25</v>
      </c>
    </row>
    <row r="1251" spans="1:17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 s="9">
        <f t="shared" si="40"/>
        <v>104</v>
      </c>
      <c r="Q1251">
        <f t="shared" si="41"/>
        <v>64.47</v>
      </c>
    </row>
    <row r="1252" spans="1:17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 s="9">
        <f t="shared" si="40"/>
        <v>200</v>
      </c>
      <c r="Q1252">
        <f t="shared" si="41"/>
        <v>118.2</v>
      </c>
    </row>
    <row r="1253" spans="1:17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 s="9">
        <f t="shared" si="40"/>
        <v>102</v>
      </c>
      <c r="Q1253">
        <f t="shared" si="41"/>
        <v>82.54</v>
      </c>
    </row>
    <row r="1254" spans="1:17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 s="9">
        <f t="shared" si="40"/>
        <v>138</v>
      </c>
      <c r="Q1254">
        <f t="shared" si="41"/>
        <v>34.17</v>
      </c>
    </row>
    <row r="1255" spans="1:17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 s="9">
        <f t="shared" si="40"/>
        <v>303833</v>
      </c>
      <c r="Q1255">
        <f t="shared" si="41"/>
        <v>42.73</v>
      </c>
    </row>
    <row r="1256" spans="1:17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 s="9">
        <f t="shared" si="40"/>
        <v>199</v>
      </c>
      <c r="Q1256">
        <f t="shared" si="41"/>
        <v>94.49</v>
      </c>
    </row>
    <row r="1257" spans="1:17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 s="9">
        <f t="shared" si="40"/>
        <v>202</v>
      </c>
      <c r="Q1257">
        <f t="shared" si="41"/>
        <v>55.7</v>
      </c>
    </row>
    <row r="1258" spans="1:17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 s="9">
        <f t="shared" si="40"/>
        <v>118</v>
      </c>
      <c r="Q1258">
        <f t="shared" si="41"/>
        <v>98.03</v>
      </c>
    </row>
    <row r="1259" spans="1:17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 s="9">
        <f t="shared" si="40"/>
        <v>295</v>
      </c>
      <c r="Q1259">
        <f t="shared" si="41"/>
        <v>92.1</v>
      </c>
    </row>
    <row r="1260" spans="1:17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 s="9">
        <f t="shared" si="40"/>
        <v>213</v>
      </c>
      <c r="Q1260">
        <f t="shared" si="41"/>
        <v>38.18</v>
      </c>
    </row>
    <row r="1261" spans="1:17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 s="9">
        <f t="shared" si="40"/>
        <v>104</v>
      </c>
      <c r="Q1261">
        <f t="shared" si="41"/>
        <v>27.15</v>
      </c>
    </row>
    <row r="1262" spans="1:17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 s="9">
        <f t="shared" si="40"/>
        <v>114</v>
      </c>
      <c r="Q1262">
        <f t="shared" si="41"/>
        <v>50.69</v>
      </c>
    </row>
    <row r="1263" spans="1:17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 s="9">
        <f t="shared" si="40"/>
        <v>101</v>
      </c>
      <c r="Q1263">
        <f t="shared" si="41"/>
        <v>38.94</v>
      </c>
    </row>
    <row r="1264" spans="1:17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 s="9">
        <f t="shared" si="40"/>
        <v>125</v>
      </c>
      <c r="Q1264">
        <f t="shared" si="41"/>
        <v>77.64</v>
      </c>
    </row>
    <row r="1265" spans="1:17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 s="9">
        <f t="shared" si="40"/>
        <v>119</v>
      </c>
      <c r="Q1265">
        <f t="shared" si="41"/>
        <v>43.54</v>
      </c>
    </row>
    <row r="1266" spans="1:17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 s="9">
        <f t="shared" si="40"/>
        <v>166</v>
      </c>
      <c r="Q1266">
        <f t="shared" si="41"/>
        <v>31.82</v>
      </c>
    </row>
    <row r="1267" spans="1:17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 s="9">
        <f t="shared" si="40"/>
        <v>119</v>
      </c>
      <c r="Q1267">
        <f t="shared" si="41"/>
        <v>63.18</v>
      </c>
    </row>
    <row r="1268" spans="1:17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 s="9">
        <f t="shared" si="40"/>
        <v>100</v>
      </c>
      <c r="Q1268">
        <f t="shared" si="41"/>
        <v>190.9</v>
      </c>
    </row>
    <row r="1269" spans="1:17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 s="9">
        <f t="shared" si="40"/>
        <v>102</v>
      </c>
      <c r="Q1269">
        <f t="shared" si="41"/>
        <v>140.86000000000001</v>
      </c>
    </row>
    <row r="1270" spans="1:17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 s="9">
        <f t="shared" si="40"/>
        <v>117</v>
      </c>
      <c r="Q1270">
        <f t="shared" si="41"/>
        <v>76.92</v>
      </c>
    </row>
    <row r="1271" spans="1:17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 s="9">
        <f t="shared" si="40"/>
        <v>109</v>
      </c>
      <c r="Q1271">
        <f t="shared" si="41"/>
        <v>99.16</v>
      </c>
    </row>
    <row r="1272" spans="1:17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 s="9">
        <f t="shared" si="40"/>
        <v>115</v>
      </c>
      <c r="Q1272">
        <f t="shared" si="41"/>
        <v>67.88</v>
      </c>
    </row>
    <row r="1273" spans="1:17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 s="9">
        <f t="shared" si="40"/>
        <v>102</v>
      </c>
      <c r="Q1273">
        <f t="shared" si="41"/>
        <v>246.29</v>
      </c>
    </row>
    <row r="1274" spans="1:17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 s="9">
        <f t="shared" si="40"/>
        <v>106</v>
      </c>
      <c r="Q1274">
        <f t="shared" si="41"/>
        <v>189.29</v>
      </c>
    </row>
    <row r="1275" spans="1:17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 s="9">
        <f t="shared" si="40"/>
        <v>104</v>
      </c>
      <c r="Q1275">
        <f t="shared" si="41"/>
        <v>76.67</v>
      </c>
    </row>
    <row r="1276" spans="1:17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 s="9">
        <f t="shared" si="40"/>
        <v>155</v>
      </c>
      <c r="Q1276">
        <f t="shared" si="41"/>
        <v>82.96</v>
      </c>
    </row>
    <row r="1277" spans="1:17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 s="9">
        <f t="shared" si="40"/>
        <v>162</v>
      </c>
      <c r="Q1277">
        <f t="shared" si="41"/>
        <v>62.52</v>
      </c>
    </row>
    <row r="1278" spans="1:17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 s="9">
        <f t="shared" si="40"/>
        <v>104</v>
      </c>
      <c r="Q1278">
        <f t="shared" si="41"/>
        <v>46.07</v>
      </c>
    </row>
    <row r="1279" spans="1:17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 s="9">
        <f t="shared" si="40"/>
        <v>106</v>
      </c>
      <c r="Q1279">
        <f t="shared" si="41"/>
        <v>38.54</v>
      </c>
    </row>
    <row r="1280" spans="1:17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 s="9">
        <f t="shared" si="40"/>
        <v>155</v>
      </c>
      <c r="Q1280">
        <f t="shared" si="41"/>
        <v>53.01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 s="9">
        <f t="shared" si="40"/>
        <v>111</v>
      </c>
      <c r="Q1281">
        <f t="shared" si="41"/>
        <v>73.36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 s="9">
        <f t="shared" si="40"/>
        <v>111</v>
      </c>
      <c r="Q1282">
        <f t="shared" si="41"/>
        <v>127.98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 s="9">
        <f t="shared" ref="P1283:P1346" si="42">ROUND(E1283/D1283*100,0)</f>
        <v>111</v>
      </c>
      <c r="Q1283">
        <f t="shared" ref="Q1283:Q1346" si="43">IFERROR(ROUND(E1283/L1283,2),0)</f>
        <v>104.73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 s="9">
        <f t="shared" si="42"/>
        <v>124</v>
      </c>
      <c r="Q1284">
        <f t="shared" si="43"/>
        <v>67.67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 s="9">
        <f t="shared" si="42"/>
        <v>211</v>
      </c>
      <c r="Q1285">
        <f t="shared" si="43"/>
        <v>95.93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 s="9">
        <f t="shared" si="42"/>
        <v>101</v>
      </c>
      <c r="Q1286">
        <f t="shared" si="43"/>
        <v>65.16</v>
      </c>
      <c r="R1286" s="15">
        <f t="shared" ref="R1286:R1305" si="44">(((J766/60)/60)/24)+DATE(1970,1,1)</f>
        <v>42227.173159722224</v>
      </c>
      <c r="S1286" s="15">
        <f t="shared" ref="S1286:S1305" si="45">(((I766/60)/60)/24)+DATE(1970,1,1)</f>
        <v>42257.173159722224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 s="9">
        <f t="shared" si="42"/>
        <v>102</v>
      </c>
      <c r="Q1287">
        <f t="shared" si="43"/>
        <v>32.270000000000003</v>
      </c>
      <c r="R1287" s="15">
        <f t="shared" si="44"/>
        <v>41901.542638888888</v>
      </c>
      <c r="S1287" s="15">
        <f t="shared" si="45"/>
        <v>41931.542638888888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 s="9">
        <f t="shared" si="42"/>
        <v>108</v>
      </c>
      <c r="Q1288">
        <f t="shared" si="43"/>
        <v>81.25</v>
      </c>
      <c r="R1288" s="15">
        <f t="shared" si="44"/>
        <v>42021.783368055556</v>
      </c>
      <c r="S1288" s="15">
        <f t="shared" si="45"/>
        <v>42051.783368055556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 s="9">
        <f t="shared" si="42"/>
        <v>242</v>
      </c>
      <c r="Q1289">
        <f t="shared" si="43"/>
        <v>24.2</v>
      </c>
      <c r="R1289" s="15">
        <f t="shared" si="44"/>
        <v>42115.143634259264</v>
      </c>
      <c r="S1289" s="15">
        <f t="shared" si="45"/>
        <v>42145.143634259264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 s="9">
        <f t="shared" si="42"/>
        <v>100</v>
      </c>
      <c r="Q1290">
        <f t="shared" si="43"/>
        <v>65.87</v>
      </c>
      <c r="R1290" s="15">
        <f t="shared" si="44"/>
        <v>41594.207060185188</v>
      </c>
      <c r="S1290" s="15">
        <f t="shared" si="45"/>
        <v>41624.207060185188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 s="9">
        <f t="shared" si="42"/>
        <v>125</v>
      </c>
      <c r="Q1291">
        <f t="shared" si="43"/>
        <v>36.08</v>
      </c>
      <c r="R1291" s="15">
        <f t="shared" si="44"/>
        <v>41604.996458333335</v>
      </c>
      <c r="S1291" s="15">
        <f t="shared" si="45"/>
        <v>41634.996458333335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 s="9">
        <f t="shared" si="42"/>
        <v>109</v>
      </c>
      <c r="Q1292">
        <f t="shared" si="43"/>
        <v>44.19</v>
      </c>
      <c r="R1292" s="15">
        <f t="shared" si="44"/>
        <v>41289.999641203707</v>
      </c>
      <c r="S1292" s="15">
        <f t="shared" si="45"/>
        <v>41329.999641203707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 s="9">
        <f t="shared" si="42"/>
        <v>146</v>
      </c>
      <c r="Q1293">
        <f t="shared" si="43"/>
        <v>104.07</v>
      </c>
      <c r="R1293" s="15">
        <f t="shared" si="44"/>
        <v>42349.824097222227</v>
      </c>
      <c r="S1293" s="15">
        <f t="shared" si="45"/>
        <v>42399.824097222227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 s="9">
        <f t="shared" si="42"/>
        <v>110</v>
      </c>
      <c r="Q1294">
        <f t="shared" si="43"/>
        <v>35.96</v>
      </c>
      <c r="R1294" s="15">
        <f t="shared" si="44"/>
        <v>40068.056932870371</v>
      </c>
      <c r="S1294" s="15">
        <f t="shared" si="45"/>
        <v>40118.165972222225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 s="9">
        <f t="shared" si="42"/>
        <v>102</v>
      </c>
      <c r="Q1295">
        <f t="shared" si="43"/>
        <v>127.79</v>
      </c>
      <c r="R1295" s="15">
        <f t="shared" si="44"/>
        <v>42100.735937499994</v>
      </c>
      <c r="S1295" s="15">
        <f t="shared" si="45"/>
        <v>42134.959027777775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 s="9">
        <f t="shared" si="42"/>
        <v>122</v>
      </c>
      <c r="Q1296">
        <f t="shared" si="43"/>
        <v>27.73</v>
      </c>
      <c r="R1296" s="15">
        <f t="shared" si="44"/>
        <v>41663.780300925922</v>
      </c>
      <c r="S1296" s="15">
        <f t="shared" si="45"/>
        <v>41693.780300925922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 s="9">
        <f t="shared" si="42"/>
        <v>102</v>
      </c>
      <c r="Q1297">
        <f t="shared" si="43"/>
        <v>39.83</v>
      </c>
      <c r="R1297" s="15">
        <f t="shared" si="44"/>
        <v>40863.060127314813</v>
      </c>
      <c r="S1297" s="15">
        <f t="shared" si="45"/>
        <v>40893.060127314813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 s="9">
        <f t="shared" si="42"/>
        <v>141</v>
      </c>
      <c r="Q1298">
        <f t="shared" si="43"/>
        <v>52.17</v>
      </c>
      <c r="R1298" s="15">
        <f t="shared" si="44"/>
        <v>42250.685706018514</v>
      </c>
      <c r="S1298" s="15">
        <f t="shared" si="45"/>
        <v>42288.208333333328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 s="9">
        <f t="shared" si="42"/>
        <v>110</v>
      </c>
      <c r="Q1299">
        <f t="shared" si="43"/>
        <v>92.04</v>
      </c>
      <c r="R1299" s="15">
        <f t="shared" si="44"/>
        <v>41456.981215277774</v>
      </c>
      <c r="S1299" s="15">
        <f t="shared" si="45"/>
        <v>41486.981215277774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 s="9">
        <f t="shared" si="42"/>
        <v>105</v>
      </c>
      <c r="Q1300">
        <f t="shared" si="43"/>
        <v>63.42</v>
      </c>
      <c r="R1300" s="15">
        <f t="shared" si="44"/>
        <v>41729.702314814815</v>
      </c>
      <c r="S1300" s="15">
        <f t="shared" si="45"/>
        <v>41759.702314814815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 s="9">
        <f t="shared" si="42"/>
        <v>124</v>
      </c>
      <c r="Q1301">
        <f t="shared" si="43"/>
        <v>135.63</v>
      </c>
      <c r="R1301" s="15">
        <f t="shared" si="44"/>
        <v>40436.68408564815</v>
      </c>
      <c r="S1301" s="15">
        <f t="shared" si="45"/>
        <v>40466.166666666664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 s="9">
        <f t="shared" si="42"/>
        <v>135</v>
      </c>
      <c r="Q1302">
        <f t="shared" si="43"/>
        <v>168.75</v>
      </c>
      <c r="R1302" s="15">
        <f t="shared" si="44"/>
        <v>40636.673900462964</v>
      </c>
      <c r="S1302" s="15">
        <f t="shared" si="45"/>
        <v>40666.673900462964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 s="9">
        <f t="shared" si="42"/>
        <v>103</v>
      </c>
      <c r="Q1303">
        <f t="shared" si="43"/>
        <v>70.86</v>
      </c>
      <c r="R1303" s="15">
        <f t="shared" si="44"/>
        <v>41403.000856481485</v>
      </c>
      <c r="S1303" s="15">
        <f t="shared" si="45"/>
        <v>41433.000856481485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 s="9">
        <f t="shared" si="42"/>
        <v>100</v>
      </c>
      <c r="Q1304">
        <f t="shared" si="43"/>
        <v>50</v>
      </c>
      <c r="R1304" s="15">
        <f t="shared" si="44"/>
        <v>41116.758125</v>
      </c>
      <c r="S1304" s="15">
        <f t="shared" si="45"/>
        <v>41146.758125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 s="9">
        <f t="shared" si="42"/>
        <v>130</v>
      </c>
      <c r="Q1305">
        <f t="shared" si="43"/>
        <v>42.21</v>
      </c>
      <c r="R1305" s="15">
        <f t="shared" si="44"/>
        <v>40987.773715277777</v>
      </c>
      <c r="S1305" s="15">
        <f t="shared" si="45"/>
        <v>41026.916666666664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 s="9">
        <f t="shared" si="42"/>
        <v>40</v>
      </c>
      <c r="Q1306">
        <f t="shared" si="43"/>
        <v>152.41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 s="9">
        <f t="shared" si="42"/>
        <v>26</v>
      </c>
      <c r="Q1307">
        <f t="shared" si="43"/>
        <v>90.62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 s="9">
        <f t="shared" si="42"/>
        <v>65</v>
      </c>
      <c r="Q1308">
        <f t="shared" si="43"/>
        <v>201.6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 s="9">
        <f t="shared" si="42"/>
        <v>12</v>
      </c>
      <c r="Q1309">
        <f t="shared" si="43"/>
        <v>127.93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 s="9">
        <f t="shared" si="42"/>
        <v>11</v>
      </c>
      <c r="Q1310">
        <f t="shared" si="43"/>
        <v>29.89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 s="9">
        <f t="shared" si="42"/>
        <v>112</v>
      </c>
      <c r="Q1311">
        <f t="shared" si="43"/>
        <v>367.97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 s="9">
        <f t="shared" si="42"/>
        <v>16</v>
      </c>
      <c r="Q1312">
        <f t="shared" si="43"/>
        <v>129.16999999999999</v>
      </c>
    </row>
    <row r="1313" spans="1:17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 s="9">
        <f t="shared" si="42"/>
        <v>32</v>
      </c>
      <c r="Q1313">
        <f t="shared" si="43"/>
        <v>800.7</v>
      </c>
    </row>
    <row r="1314" spans="1:17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 s="9">
        <f t="shared" si="42"/>
        <v>1</v>
      </c>
      <c r="Q1314">
        <f t="shared" si="43"/>
        <v>28</v>
      </c>
    </row>
    <row r="1315" spans="1:17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 s="9">
        <f t="shared" si="42"/>
        <v>31</v>
      </c>
      <c r="Q1315">
        <f t="shared" si="43"/>
        <v>102.02</v>
      </c>
    </row>
    <row r="1316" spans="1:17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 s="9">
        <f t="shared" si="42"/>
        <v>1</v>
      </c>
      <c r="Q1316">
        <f t="shared" si="43"/>
        <v>184.36</v>
      </c>
    </row>
    <row r="1317" spans="1:17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 s="9">
        <f t="shared" si="42"/>
        <v>40</v>
      </c>
      <c r="Q1317">
        <f t="shared" si="43"/>
        <v>162.91999999999999</v>
      </c>
    </row>
    <row r="1318" spans="1:17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 s="9">
        <f t="shared" si="42"/>
        <v>0</v>
      </c>
      <c r="Q1318">
        <f t="shared" si="43"/>
        <v>1</v>
      </c>
    </row>
    <row r="1319" spans="1:17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 s="9">
        <f t="shared" si="42"/>
        <v>6</v>
      </c>
      <c r="Q1319">
        <f t="shared" si="43"/>
        <v>603.53</v>
      </c>
    </row>
    <row r="1320" spans="1:17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 s="9">
        <f t="shared" si="42"/>
        <v>15</v>
      </c>
      <c r="Q1320">
        <f t="shared" si="43"/>
        <v>45.41</v>
      </c>
    </row>
    <row r="1321" spans="1:17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 s="9">
        <f t="shared" si="42"/>
        <v>15</v>
      </c>
      <c r="Q1321">
        <f t="shared" si="43"/>
        <v>97.33</v>
      </c>
    </row>
    <row r="1322" spans="1:17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 s="9">
        <f t="shared" si="42"/>
        <v>1</v>
      </c>
      <c r="Q1322">
        <f t="shared" si="43"/>
        <v>167.67</v>
      </c>
    </row>
    <row r="1323" spans="1:17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 s="9">
        <f t="shared" si="42"/>
        <v>1</v>
      </c>
      <c r="Q1323">
        <f t="shared" si="43"/>
        <v>859.86</v>
      </c>
    </row>
    <row r="1324" spans="1:17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 s="9">
        <f t="shared" si="42"/>
        <v>0</v>
      </c>
      <c r="Q1324">
        <f t="shared" si="43"/>
        <v>26.5</v>
      </c>
    </row>
    <row r="1325" spans="1:17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 s="9">
        <f t="shared" si="42"/>
        <v>9</v>
      </c>
      <c r="Q1325">
        <f t="shared" si="43"/>
        <v>30.27</v>
      </c>
    </row>
    <row r="1326" spans="1:17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 s="9">
        <f t="shared" si="42"/>
        <v>10</v>
      </c>
      <c r="Q1326">
        <f t="shared" si="43"/>
        <v>54.67</v>
      </c>
    </row>
    <row r="1327" spans="1:17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 s="9">
        <f t="shared" si="42"/>
        <v>2</v>
      </c>
      <c r="Q1327">
        <f t="shared" si="43"/>
        <v>60.75</v>
      </c>
    </row>
    <row r="1328" spans="1:17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 s="9">
        <f t="shared" si="42"/>
        <v>1</v>
      </c>
      <c r="Q1328">
        <f t="shared" si="43"/>
        <v>102.73</v>
      </c>
    </row>
    <row r="1329" spans="1:17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 s="9">
        <f t="shared" si="42"/>
        <v>4</v>
      </c>
      <c r="Q1329">
        <f t="shared" si="43"/>
        <v>41.59</v>
      </c>
    </row>
    <row r="1330" spans="1:17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 s="9">
        <f t="shared" si="42"/>
        <v>2</v>
      </c>
      <c r="Q1330">
        <f t="shared" si="43"/>
        <v>116.53</v>
      </c>
    </row>
    <row r="1331" spans="1:17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 s="9">
        <f t="shared" si="42"/>
        <v>1</v>
      </c>
      <c r="Q1331">
        <f t="shared" si="43"/>
        <v>45.33</v>
      </c>
    </row>
    <row r="1332" spans="1:17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 s="9">
        <f t="shared" si="42"/>
        <v>22</v>
      </c>
      <c r="Q1332">
        <f t="shared" si="43"/>
        <v>157.46</v>
      </c>
    </row>
    <row r="1333" spans="1:17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 s="9">
        <f t="shared" si="42"/>
        <v>1</v>
      </c>
      <c r="Q1333">
        <f t="shared" si="43"/>
        <v>100.5</v>
      </c>
    </row>
    <row r="1334" spans="1:17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 s="9">
        <f t="shared" si="42"/>
        <v>0</v>
      </c>
      <c r="Q1334">
        <f t="shared" si="43"/>
        <v>0</v>
      </c>
    </row>
    <row r="1335" spans="1:17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 s="9">
        <f t="shared" si="42"/>
        <v>0</v>
      </c>
      <c r="Q1335">
        <f t="shared" si="43"/>
        <v>0</v>
      </c>
    </row>
    <row r="1336" spans="1:17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 s="9">
        <f t="shared" si="42"/>
        <v>11</v>
      </c>
      <c r="Q1336">
        <f t="shared" si="43"/>
        <v>51.82</v>
      </c>
    </row>
    <row r="1337" spans="1:17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 s="9">
        <f t="shared" si="42"/>
        <v>20</v>
      </c>
      <c r="Q1337">
        <f t="shared" si="43"/>
        <v>308.75</v>
      </c>
    </row>
    <row r="1338" spans="1:17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 s="9">
        <f t="shared" si="42"/>
        <v>85</v>
      </c>
      <c r="Q1338">
        <f t="shared" si="43"/>
        <v>379.23</v>
      </c>
    </row>
    <row r="1339" spans="1:17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 s="9">
        <f t="shared" si="42"/>
        <v>49</v>
      </c>
      <c r="Q1339">
        <f t="shared" si="43"/>
        <v>176.36</v>
      </c>
    </row>
    <row r="1340" spans="1:17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 s="9">
        <f t="shared" si="42"/>
        <v>3</v>
      </c>
      <c r="Q1340">
        <f t="shared" si="43"/>
        <v>66.069999999999993</v>
      </c>
    </row>
    <row r="1341" spans="1:17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 s="9">
        <f t="shared" si="42"/>
        <v>7</v>
      </c>
      <c r="Q1341">
        <f t="shared" si="43"/>
        <v>89.65</v>
      </c>
    </row>
    <row r="1342" spans="1:17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 s="9">
        <f t="shared" si="42"/>
        <v>0</v>
      </c>
      <c r="Q1342">
        <f t="shared" si="43"/>
        <v>0</v>
      </c>
    </row>
    <row r="1343" spans="1:17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 s="9">
        <f t="shared" si="42"/>
        <v>70</v>
      </c>
      <c r="Q1343">
        <f t="shared" si="43"/>
        <v>382.39</v>
      </c>
    </row>
    <row r="1344" spans="1:17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 s="9">
        <f t="shared" si="42"/>
        <v>0</v>
      </c>
      <c r="Q1344">
        <f t="shared" si="43"/>
        <v>100</v>
      </c>
    </row>
    <row r="1345" spans="1:17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 s="9">
        <f t="shared" si="42"/>
        <v>102</v>
      </c>
      <c r="Q1345">
        <f t="shared" si="43"/>
        <v>158.36000000000001</v>
      </c>
    </row>
    <row r="1346" spans="1:17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 s="9">
        <f t="shared" si="42"/>
        <v>378</v>
      </c>
      <c r="Q1346">
        <f t="shared" si="43"/>
        <v>40.76</v>
      </c>
    </row>
    <row r="1347" spans="1:17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 s="9">
        <f t="shared" ref="P1347:P1410" si="46">ROUND(E1347/D1347*100,0)</f>
        <v>125</v>
      </c>
      <c r="Q1347">
        <f t="shared" ref="Q1347:Q1410" si="47">IFERROR(ROUND(E1347/L1347,2),0)</f>
        <v>53.57</v>
      </c>
    </row>
    <row r="1348" spans="1:17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 s="9">
        <f t="shared" si="46"/>
        <v>147</v>
      </c>
      <c r="Q1348">
        <f t="shared" si="47"/>
        <v>48.45</v>
      </c>
    </row>
    <row r="1349" spans="1:17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 s="9">
        <f t="shared" si="46"/>
        <v>102</v>
      </c>
      <c r="Q1349">
        <f t="shared" si="47"/>
        <v>82.42</v>
      </c>
    </row>
    <row r="1350" spans="1:17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 s="9">
        <f t="shared" si="46"/>
        <v>102</v>
      </c>
      <c r="Q1350">
        <f t="shared" si="47"/>
        <v>230.19</v>
      </c>
    </row>
    <row r="1351" spans="1:17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 s="9">
        <f t="shared" si="46"/>
        <v>204</v>
      </c>
      <c r="Q1351">
        <f t="shared" si="47"/>
        <v>59.36</v>
      </c>
    </row>
    <row r="1352" spans="1:17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 s="9">
        <f t="shared" si="46"/>
        <v>104</v>
      </c>
      <c r="Q1352">
        <f t="shared" si="47"/>
        <v>66.7</v>
      </c>
    </row>
    <row r="1353" spans="1:17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 s="9">
        <f t="shared" si="46"/>
        <v>101</v>
      </c>
      <c r="Q1353">
        <f t="shared" si="47"/>
        <v>168.78</v>
      </c>
    </row>
    <row r="1354" spans="1:17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 s="9">
        <f t="shared" si="46"/>
        <v>136</v>
      </c>
      <c r="Q1354">
        <f t="shared" si="47"/>
        <v>59.97</v>
      </c>
    </row>
    <row r="1355" spans="1:17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 s="9">
        <f t="shared" si="46"/>
        <v>134</v>
      </c>
      <c r="Q1355">
        <f t="shared" si="47"/>
        <v>31.81</v>
      </c>
    </row>
    <row r="1356" spans="1:17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 s="9">
        <f t="shared" si="46"/>
        <v>130</v>
      </c>
      <c r="Q1356">
        <f t="shared" si="47"/>
        <v>24.42</v>
      </c>
    </row>
    <row r="1357" spans="1:17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 s="9">
        <f t="shared" si="46"/>
        <v>123</v>
      </c>
      <c r="Q1357">
        <f t="shared" si="47"/>
        <v>25.35</v>
      </c>
    </row>
    <row r="1358" spans="1:17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 s="9">
        <f t="shared" si="46"/>
        <v>183</v>
      </c>
      <c r="Q1358">
        <f t="shared" si="47"/>
        <v>71.44</v>
      </c>
    </row>
    <row r="1359" spans="1:17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 s="9">
        <f t="shared" si="46"/>
        <v>125</v>
      </c>
      <c r="Q1359">
        <f t="shared" si="47"/>
        <v>38.549999999999997</v>
      </c>
    </row>
    <row r="1360" spans="1:17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 s="9">
        <f t="shared" si="46"/>
        <v>112</v>
      </c>
      <c r="Q1360">
        <f t="shared" si="47"/>
        <v>68.37</v>
      </c>
    </row>
    <row r="1361" spans="1:17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 s="9">
        <f t="shared" si="46"/>
        <v>116</v>
      </c>
      <c r="Q1361">
        <f t="shared" si="47"/>
        <v>40.21</v>
      </c>
    </row>
    <row r="1362" spans="1:17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 s="9">
        <f t="shared" si="46"/>
        <v>173</v>
      </c>
      <c r="Q1362">
        <f t="shared" si="47"/>
        <v>32.07</v>
      </c>
    </row>
    <row r="1363" spans="1:17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 s="9">
        <f t="shared" si="46"/>
        <v>126</v>
      </c>
      <c r="Q1363">
        <f t="shared" si="47"/>
        <v>28.63</v>
      </c>
    </row>
    <row r="1364" spans="1:17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 s="9">
        <f t="shared" si="46"/>
        <v>109</v>
      </c>
      <c r="Q1364">
        <f t="shared" si="47"/>
        <v>43.64</v>
      </c>
    </row>
    <row r="1365" spans="1:17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 s="9">
        <f t="shared" si="46"/>
        <v>100</v>
      </c>
      <c r="Q1365">
        <f t="shared" si="47"/>
        <v>40</v>
      </c>
    </row>
    <row r="1366" spans="1:17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 s="9">
        <f t="shared" si="46"/>
        <v>119</v>
      </c>
      <c r="Q1366">
        <f t="shared" si="47"/>
        <v>346.04</v>
      </c>
    </row>
    <row r="1367" spans="1:17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 s="9">
        <f t="shared" si="46"/>
        <v>100</v>
      </c>
      <c r="Q1367">
        <f t="shared" si="47"/>
        <v>81.739999999999995</v>
      </c>
    </row>
    <row r="1368" spans="1:17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 s="9">
        <f t="shared" si="46"/>
        <v>126</v>
      </c>
      <c r="Q1368">
        <f t="shared" si="47"/>
        <v>64.540000000000006</v>
      </c>
    </row>
    <row r="1369" spans="1:17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 s="9">
        <f t="shared" si="46"/>
        <v>114</v>
      </c>
      <c r="Q1369">
        <f t="shared" si="47"/>
        <v>63.48</v>
      </c>
    </row>
    <row r="1370" spans="1:17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 s="9">
        <f t="shared" si="46"/>
        <v>111</v>
      </c>
      <c r="Q1370">
        <f t="shared" si="47"/>
        <v>63.62</v>
      </c>
    </row>
    <row r="1371" spans="1:17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 s="9">
        <f t="shared" si="46"/>
        <v>105</v>
      </c>
      <c r="Q1371">
        <f t="shared" si="47"/>
        <v>83.97</v>
      </c>
    </row>
    <row r="1372" spans="1:17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 s="9">
        <f t="shared" si="46"/>
        <v>104</v>
      </c>
      <c r="Q1372">
        <f t="shared" si="47"/>
        <v>77.75</v>
      </c>
    </row>
    <row r="1373" spans="1:17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 s="9">
        <f t="shared" si="46"/>
        <v>107</v>
      </c>
      <c r="Q1373">
        <f t="shared" si="47"/>
        <v>107.07</v>
      </c>
    </row>
    <row r="1374" spans="1:17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 s="9">
        <f t="shared" si="46"/>
        <v>124</v>
      </c>
      <c r="Q1374">
        <f t="shared" si="47"/>
        <v>38.75</v>
      </c>
    </row>
    <row r="1375" spans="1:17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 s="9">
        <f t="shared" si="46"/>
        <v>105</v>
      </c>
      <c r="Q1375">
        <f t="shared" si="47"/>
        <v>201.94</v>
      </c>
    </row>
    <row r="1376" spans="1:17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 s="9">
        <f t="shared" si="46"/>
        <v>189</v>
      </c>
      <c r="Q1376">
        <f t="shared" si="47"/>
        <v>43.06</v>
      </c>
    </row>
    <row r="1377" spans="1:17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 s="9">
        <f t="shared" si="46"/>
        <v>171</v>
      </c>
      <c r="Q1377">
        <f t="shared" si="47"/>
        <v>62.87</v>
      </c>
    </row>
    <row r="1378" spans="1:17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 s="9">
        <f t="shared" si="46"/>
        <v>252</v>
      </c>
      <c r="Q1378">
        <f t="shared" si="47"/>
        <v>55.61</v>
      </c>
    </row>
    <row r="1379" spans="1:17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 s="9">
        <f t="shared" si="46"/>
        <v>116</v>
      </c>
      <c r="Q1379">
        <f t="shared" si="47"/>
        <v>48.71</v>
      </c>
    </row>
    <row r="1380" spans="1:17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 s="9">
        <f t="shared" si="46"/>
        <v>203</v>
      </c>
      <c r="Q1380">
        <f t="shared" si="47"/>
        <v>30.58</v>
      </c>
    </row>
    <row r="1381" spans="1:17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 s="9">
        <f t="shared" si="46"/>
        <v>112</v>
      </c>
      <c r="Q1381">
        <f t="shared" si="47"/>
        <v>73.91</v>
      </c>
    </row>
    <row r="1382" spans="1:17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 s="9">
        <f t="shared" si="46"/>
        <v>424</v>
      </c>
      <c r="Q1382">
        <f t="shared" si="47"/>
        <v>21.2</v>
      </c>
    </row>
    <row r="1383" spans="1:17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 s="9">
        <f t="shared" si="46"/>
        <v>107</v>
      </c>
      <c r="Q1383">
        <f t="shared" si="47"/>
        <v>73.36</v>
      </c>
    </row>
    <row r="1384" spans="1:17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 s="9">
        <f t="shared" si="46"/>
        <v>104</v>
      </c>
      <c r="Q1384">
        <f t="shared" si="47"/>
        <v>56.41</v>
      </c>
    </row>
    <row r="1385" spans="1:17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 s="9">
        <f t="shared" si="46"/>
        <v>212</v>
      </c>
      <c r="Q1385">
        <f t="shared" si="47"/>
        <v>50.25</v>
      </c>
    </row>
    <row r="1386" spans="1:17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 s="9">
        <f t="shared" si="46"/>
        <v>124</v>
      </c>
      <c r="Q1386">
        <f t="shared" si="47"/>
        <v>68.94</v>
      </c>
    </row>
    <row r="1387" spans="1:17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 s="9">
        <f t="shared" si="46"/>
        <v>110</v>
      </c>
      <c r="Q1387">
        <f t="shared" si="47"/>
        <v>65.91</v>
      </c>
    </row>
    <row r="1388" spans="1:17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 s="9">
        <f t="shared" si="46"/>
        <v>219</v>
      </c>
      <c r="Q1388">
        <f t="shared" si="47"/>
        <v>62.5</v>
      </c>
    </row>
    <row r="1389" spans="1:17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 s="9">
        <f t="shared" si="46"/>
        <v>137</v>
      </c>
      <c r="Q1389">
        <f t="shared" si="47"/>
        <v>70.06</v>
      </c>
    </row>
    <row r="1390" spans="1:17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 s="9">
        <f t="shared" si="46"/>
        <v>135</v>
      </c>
      <c r="Q1390">
        <f t="shared" si="47"/>
        <v>60.18</v>
      </c>
    </row>
    <row r="1391" spans="1:17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 s="9">
        <f t="shared" si="46"/>
        <v>145</v>
      </c>
      <c r="Q1391">
        <f t="shared" si="47"/>
        <v>21.38</v>
      </c>
    </row>
    <row r="1392" spans="1:17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 s="9">
        <f t="shared" si="46"/>
        <v>109</v>
      </c>
      <c r="Q1392">
        <f t="shared" si="47"/>
        <v>160.79</v>
      </c>
    </row>
    <row r="1393" spans="1:17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 s="9">
        <f t="shared" si="46"/>
        <v>110</v>
      </c>
      <c r="Q1393">
        <f t="shared" si="47"/>
        <v>42.38</v>
      </c>
    </row>
    <row r="1394" spans="1:17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 s="9">
        <f t="shared" si="46"/>
        <v>114</v>
      </c>
      <c r="Q1394">
        <f t="shared" si="47"/>
        <v>27.32</v>
      </c>
    </row>
    <row r="1395" spans="1:17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 s="9">
        <f t="shared" si="46"/>
        <v>102</v>
      </c>
      <c r="Q1395">
        <f t="shared" si="47"/>
        <v>196.83</v>
      </c>
    </row>
    <row r="1396" spans="1:17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 s="9">
        <f t="shared" si="46"/>
        <v>122</v>
      </c>
      <c r="Q1396">
        <f t="shared" si="47"/>
        <v>53.88</v>
      </c>
    </row>
    <row r="1397" spans="1:17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 s="9">
        <f t="shared" si="46"/>
        <v>112</v>
      </c>
      <c r="Q1397">
        <f t="shared" si="47"/>
        <v>47.76</v>
      </c>
    </row>
    <row r="1398" spans="1:17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 s="9">
        <f t="shared" si="46"/>
        <v>107</v>
      </c>
      <c r="Q1398">
        <f t="shared" si="47"/>
        <v>88.19</v>
      </c>
    </row>
    <row r="1399" spans="1:17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 s="9">
        <f t="shared" si="46"/>
        <v>114</v>
      </c>
      <c r="Q1399">
        <f t="shared" si="47"/>
        <v>72.06</v>
      </c>
    </row>
    <row r="1400" spans="1:17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 s="9">
        <f t="shared" si="46"/>
        <v>110</v>
      </c>
      <c r="Q1400">
        <f t="shared" si="47"/>
        <v>74.25</v>
      </c>
    </row>
    <row r="1401" spans="1:17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 s="9">
        <f t="shared" si="46"/>
        <v>126</v>
      </c>
      <c r="Q1401">
        <f t="shared" si="47"/>
        <v>61.7</v>
      </c>
    </row>
    <row r="1402" spans="1:17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 s="9">
        <f t="shared" si="46"/>
        <v>167</v>
      </c>
      <c r="Q1402">
        <f t="shared" si="47"/>
        <v>17.239999999999998</v>
      </c>
    </row>
    <row r="1403" spans="1:17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 s="9">
        <f t="shared" si="46"/>
        <v>497</v>
      </c>
      <c r="Q1403">
        <f t="shared" si="47"/>
        <v>51.72</v>
      </c>
    </row>
    <row r="1404" spans="1:17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 s="9">
        <f t="shared" si="46"/>
        <v>109</v>
      </c>
      <c r="Q1404">
        <f t="shared" si="47"/>
        <v>24.15</v>
      </c>
    </row>
    <row r="1405" spans="1:17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 s="9">
        <f t="shared" si="46"/>
        <v>103</v>
      </c>
      <c r="Q1405">
        <f t="shared" si="47"/>
        <v>62.17</v>
      </c>
    </row>
    <row r="1406" spans="1:17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 s="9">
        <f t="shared" si="46"/>
        <v>2</v>
      </c>
      <c r="Q1406">
        <f t="shared" si="47"/>
        <v>48.2</v>
      </c>
    </row>
    <row r="1407" spans="1:17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 s="9">
        <f t="shared" si="46"/>
        <v>0</v>
      </c>
      <c r="Q1407">
        <f t="shared" si="47"/>
        <v>6.18</v>
      </c>
    </row>
    <row r="1408" spans="1:17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 s="9">
        <f t="shared" si="46"/>
        <v>0</v>
      </c>
      <c r="Q1408">
        <f t="shared" si="47"/>
        <v>5</v>
      </c>
    </row>
    <row r="1409" spans="1:17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 s="9">
        <f t="shared" si="46"/>
        <v>1</v>
      </c>
      <c r="Q1409">
        <f t="shared" si="47"/>
        <v>7.5</v>
      </c>
    </row>
    <row r="1410" spans="1:17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 s="9">
        <f t="shared" si="46"/>
        <v>7</v>
      </c>
      <c r="Q1410">
        <f t="shared" si="47"/>
        <v>12</v>
      </c>
    </row>
    <row r="1411" spans="1:17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 s="9">
        <f t="shared" ref="P1411:P1474" si="48">ROUND(E1411/D1411*100,0)</f>
        <v>0</v>
      </c>
      <c r="Q1411">
        <f t="shared" ref="Q1411:Q1474" si="49">IFERROR(ROUND(E1411/L1411,2),0)</f>
        <v>0</v>
      </c>
    </row>
    <row r="1412" spans="1:17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 s="9">
        <f t="shared" si="48"/>
        <v>0</v>
      </c>
      <c r="Q1412">
        <f t="shared" si="49"/>
        <v>1</v>
      </c>
    </row>
    <row r="1413" spans="1:17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 s="9">
        <f t="shared" si="48"/>
        <v>0</v>
      </c>
      <c r="Q1413">
        <f t="shared" si="49"/>
        <v>2.33</v>
      </c>
    </row>
    <row r="1414" spans="1:17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 s="9">
        <f t="shared" si="48"/>
        <v>5</v>
      </c>
      <c r="Q1414">
        <f t="shared" si="49"/>
        <v>24.62</v>
      </c>
    </row>
    <row r="1415" spans="1:17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 s="9">
        <f t="shared" si="48"/>
        <v>5</v>
      </c>
      <c r="Q1415">
        <f t="shared" si="49"/>
        <v>100</v>
      </c>
    </row>
    <row r="1416" spans="1:17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 s="9">
        <f t="shared" si="48"/>
        <v>0</v>
      </c>
      <c r="Q1416">
        <f t="shared" si="49"/>
        <v>1</v>
      </c>
    </row>
    <row r="1417" spans="1:17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 s="9">
        <f t="shared" si="48"/>
        <v>18</v>
      </c>
      <c r="Q1417">
        <f t="shared" si="49"/>
        <v>88.89</v>
      </c>
    </row>
    <row r="1418" spans="1:17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 s="9">
        <f t="shared" si="48"/>
        <v>0</v>
      </c>
      <c r="Q1418">
        <f t="shared" si="49"/>
        <v>0</v>
      </c>
    </row>
    <row r="1419" spans="1:17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 s="9">
        <f t="shared" si="48"/>
        <v>1</v>
      </c>
      <c r="Q1419">
        <f t="shared" si="49"/>
        <v>27.5</v>
      </c>
    </row>
    <row r="1420" spans="1:17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 s="9">
        <f t="shared" si="48"/>
        <v>0</v>
      </c>
      <c r="Q1420">
        <f t="shared" si="49"/>
        <v>6</v>
      </c>
    </row>
    <row r="1421" spans="1:17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 s="9">
        <f t="shared" si="48"/>
        <v>7</v>
      </c>
      <c r="Q1421">
        <f t="shared" si="49"/>
        <v>44.5</v>
      </c>
    </row>
    <row r="1422" spans="1:17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 s="9">
        <f t="shared" si="48"/>
        <v>3</v>
      </c>
      <c r="Q1422">
        <f t="shared" si="49"/>
        <v>1</v>
      </c>
    </row>
    <row r="1423" spans="1:17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 s="9">
        <f t="shared" si="48"/>
        <v>0</v>
      </c>
      <c r="Q1423">
        <f t="shared" si="49"/>
        <v>100</v>
      </c>
    </row>
    <row r="1424" spans="1:17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 s="9">
        <f t="shared" si="48"/>
        <v>0</v>
      </c>
      <c r="Q1424">
        <f t="shared" si="49"/>
        <v>13</v>
      </c>
    </row>
    <row r="1425" spans="1:17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 s="9">
        <f t="shared" si="48"/>
        <v>0</v>
      </c>
      <c r="Q1425">
        <f t="shared" si="49"/>
        <v>100</v>
      </c>
    </row>
    <row r="1426" spans="1:17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 s="9">
        <f t="shared" si="48"/>
        <v>20</v>
      </c>
      <c r="Q1426">
        <f t="shared" si="49"/>
        <v>109.07</v>
      </c>
    </row>
    <row r="1427" spans="1:17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 s="9">
        <f t="shared" si="48"/>
        <v>0</v>
      </c>
      <c r="Q1427">
        <f t="shared" si="49"/>
        <v>0</v>
      </c>
    </row>
    <row r="1428" spans="1:17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 s="9">
        <f t="shared" si="48"/>
        <v>0</v>
      </c>
      <c r="Q1428">
        <f t="shared" si="49"/>
        <v>0</v>
      </c>
    </row>
    <row r="1429" spans="1:17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 s="9">
        <f t="shared" si="48"/>
        <v>8</v>
      </c>
      <c r="Q1429">
        <f t="shared" si="49"/>
        <v>104.75</v>
      </c>
    </row>
    <row r="1430" spans="1:17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 s="9">
        <f t="shared" si="48"/>
        <v>5</v>
      </c>
      <c r="Q1430">
        <f t="shared" si="49"/>
        <v>15</v>
      </c>
    </row>
    <row r="1431" spans="1:17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 s="9">
        <f t="shared" si="48"/>
        <v>0</v>
      </c>
      <c r="Q1431">
        <f t="shared" si="49"/>
        <v>0</v>
      </c>
    </row>
    <row r="1432" spans="1:17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 s="9">
        <f t="shared" si="48"/>
        <v>8</v>
      </c>
      <c r="Q1432">
        <f t="shared" si="49"/>
        <v>80.599999999999994</v>
      </c>
    </row>
    <row r="1433" spans="1:17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 s="9">
        <f t="shared" si="48"/>
        <v>32</v>
      </c>
      <c r="Q1433">
        <f t="shared" si="49"/>
        <v>115.55</v>
      </c>
    </row>
    <row r="1434" spans="1:17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 s="9">
        <f t="shared" si="48"/>
        <v>0</v>
      </c>
      <c r="Q1434">
        <f t="shared" si="49"/>
        <v>0</v>
      </c>
    </row>
    <row r="1435" spans="1:17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 s="9">
        <f t="shared" si="48"/>
        <v>7</v>
      </c>
      <c r="Q1435">
        <f t="shared" si="49"/>
        <v>80.5</v>
      </c>
    </row>
    <row r="1436" spans="1:17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 s="9">
        <f t="shared" si="48"/>
        <v>10</v>
      </c>
      <c r="Q1436">
        <f t="shared" si="49"/>
        <v>744.55</v>
      </c>
    </row>
    <row r="1437" spans="1:17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 s="9">
        <f t="shared" si="48"/>
        <v>0</v>
      </c>
      <c r="Q1437">
        <f t="shared" si="49"/>
        <v>7.5</v>
      </c>
    </row>
    <row r="1438" spans="1:17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 s="9">
        <f t="shared" si="48"/>
        <v>1</v>
      </c>
      <c r="Q1438">
        <f t="shared" si="49"/>
        <v>38.5</v>
      </c>
    </row>
    <row r="1439" spans="1:17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 s="9">
        <f t="shared" si="48"/>
        <v>27</v>
      </c>
      <c r="Q1439">
        <f t="shared" si="49"/>
        <v>36.68</v>
      </c>
    </row>
    <row r="1440" spans="1:17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 s="9">
        <f t="shared" si="48"/>
        <v>3</v>
      </c>
      <c r="Q1440">
        <f t="shared" si="49"/>
        <v>75</v>
      </c>
    </row>
    <row r="1441" spans="1:17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 s="9">
        <f t="shared" si="48"/>
        <v>7</v>
      </c>
      <c r="Q1441">
        <f t="shared" si="49"/>
        <v>30</v>
      </c>
    </row>
    <row r="1442" spans="1:17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 s="9">
        <f t="shared" si="48"/>
        <v>0</v>
      </c>
      <c r="Q1442">
        <f t="shared" si="49"/>
        <v>1</v>
      </c>
    </row>
    <row r="1443" spans="1:17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 s="9">
        <f t="shared" si="48"/>
        <v>1</v>
      </c>
      <c r="Q1443">
        <f t="shared" si="49"/>
        <v>673.33</v>
      </c>
    </row>
    <row r="1444" spans="1:17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 s="9">
        <f t="shared" si="48"/>
        <v>0</v>
      </c>
      <c r="Q1444">
        <f t="shared" si="49"/>
        <v>0</v>
      </c>
    </row>
    <row r="1445" spans="1:17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 s="9">
        <f t="shared" si="48"/>
        <v>0</v>
      </c>
      <c r="Q1445">
        <f t="shared" si="49"/>
        <v>0</v>
      </c>
    </row>
    <row r="1446" spans="1:17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 s="9">
        <f t="shared" si="48"/>
        <v>0</v>
      </c>
      <c r="Q1446">
        <f t="shared" si="49"/>
        <v>0</v>
      </c>
    </row>
    <row r="1447" spans="1:17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 s="9">
        <f t="shared" si="48"/>
        <v>0</v>
      </c>
      <c r="Q1447">
        <f t="shared" si="49"/>
        <v>0</v>
      </c>
    </row>
    <row r="1448" spans="1:17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 s="9">
        <f t="shared" si="48"/>
        <v>0</v>
      </c>
      <c r="Q1448">
        <f t="shared" si="49"/>
        <v>0</v>
      </c>
    </row>
    <row r="1449" spans="1:17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 s="9">
        <f t="shared" si="48"/>
        <v>0</v>
      </c>
      <c r="Q1449">
        <f t="shared" si="49"/>
        <v>25</v>
      </c>
    </row>
    <row r="1450" spans="1:17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 s="9">
        <f t="shared" si="48"/>
        <v>0</v>
      </c>
      <c r="Q1450">
        <f t="shared" si="49"/>
        <v>0</v>
      </c>
    </row>
    <row r="1451" spans="1:17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 s="9">
        <f t="shared" si="48"/>
        <v>0</v>
      </c>
      <c r="Q1451">
        <f t="shared" si="49"/>
        <v>0</v>
      </c>
    </row>
    <row r="1452" spans="1:17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 s="9">
        <f t="shared" si="48"/>
        <v>0</v>
      </c>
      <c r="Q1452">
        <f t="shared" si="49"/>
        <v>1</v>
      </c>
    </row>
    <row r="1453" spans="1:17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 s="9">
        <f t="shared" si="48"/>
        <v>0</v>
      </c>
      <c r="Q1453">
        <f t="shared" si="49"/>
        <v>1</v>
      </c>
    </row>
    <row r="1454" spans="1:17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 s="9">
        <f t="shared" si="48"/>
        <v>0</v>
      </c>
      <c r="Q1454">
        <f t="shared" si="49"/>
        <v>0</v>
      </c>
    </row>
    <row r="1455" spans="1:17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 s="9">
        <f t="shared" si="48"/>
        <v>0</v>
      </c>
      <c r="Q1455">
        <f t="shared" si="49"/>
        <v>0</v>
      </c>
    </row>
    <row r="1456" spans="1:17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 s="9">
        <f t="shared" si="48"/>
        <v>1</v>
      </c>
      <c r="Q1456">
        <f t="shared" si="49"/>
        <v>15</v>
      </c>
    </row>
    <row r="1457" spans="1:17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 s="9">
        <f t="shared" si="48"/>
        <v>11</v>
      </c>
      <c r="Q1457">
        <f t="shared" si="49"/>
        <v>225</v>
      </c>
    </row>
    <row r="1458" spans="1:17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 s="9">
        <f t="shared" si="48"/>
        <v>3</v>
      </c>
      <c r="Q1458">
        <f t="shared" si="49"/>
        <v>48.33</v>
      </c>
    </row>
    <row r="1459" spans="1:17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 s="9">
        <f t="shared" si="48"/>
        <v>0</v>
      </c>
      <c r="Q1459">
        <f t="shared" si="49"/>
        <v>0</v>
      </c>
    </row>
    <row r="1460" spans="1:17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 s="9">
        <f t="shared" si="48"/>
        <v>0</v>
      </c>
      <c r="Q1460">
        <f t="shared" si="49"/>
        <v>0</v>
      </c>
    </row>
    <row r="1461" spans="1:17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 s="9">
        <f t="shared" si="48"/>
        <v>0</v>
      </c>
      <c r="Q1461">
        <f t="shared" si="49"/>
        <v>0</v>
      </c>
    </row>
    <row r="1462" spans="1:17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 s="9">
        <f t="shared" si="48"/>
        <v>0</v>
      </c>
      <c r="Q1462">
        <f t="shared" si="49"/>
        <v>0</v>
      </c>
    </row>
    <row r="1463" spans="1:17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 s="9">
        <f t="shared" si="48"/>
        <v>101</v>
      </c>
      <c r="Q1463">
        <f t="shared" si="49"/>
        <v>44.67</v>
      </c>
    </row>
    <row r="1464" spans="1:17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 s="9">
        <f t="shared" si="48"/>
        <v>109</v>
      </c>
      <c r="Q1464">
        <f t="shared" si="49"/>
        <v>28.94</v>
      </c>
    </row>
    <row r="1465" spans="1:17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 s="9">
        <f t="shared" si="48"/>
        <v>148</v>
      </c>
      <c r="Q1465">
        <f t="shared" si="49"/>
        <v>35.44</v>
      </c>
    </row>
    <row r="1466" spans="1:17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 s="9">
        <f t="shared" si="48"/>
        <v>163</v>
      </c>
      <c r="Q1466">
        <f t="shared" si="49"/>
        <v>34.869999999999997</v>
      </c>
    </row>
    <row r="1467" spans="1:17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 s="9">
        <f t="shared" si="48"/>
        <v>456</v>
      </c>
      <c r="Q1467">
        <f t="shared" si="49"/>
        <v>52.62</v>
      </c>
    </row>
    <row r="1468" spans="1:17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 s="9">
        <f t="shared" si="48"/>
        <v>108</v>
      </c>
      <c r="Q1468">
        <f t="shared" si="49"/>
        <v>69.599999999999994</v>
      </c>
    </row>
    <row r="1469" spans="1:17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 s="9">
        <f t="shared" si="48"/>
        <v>115</v>
      </c>
      <c r="Q1469">
        <f t="shared" si="49"/>
        <v>76.72</v>
      </c>
    </row>
    <row r="1470" spans="1:17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 s="9">
        <f t="shared" si="48"/>
        <v>102</v>
      </c>
      <c r="Q1470">
        <f t="shared" si="49"/>
        <v>33.19</v>
      </c>
    </row>
    <row r="1471" spans="1:17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 s="9">
        <f t="shared" si="48"/>
        <v>108</v>
      </c>
      <c r="Q1471">
        <f t="shared" si="49"/>
        <v>149.46</v>
      </c>
    </row>
    <row r="1472" spans="1:17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 s="9">
        <f t="shared" si="48"/>
        <v>125</v>
      </c>
      <c r="Q1472">
        <f t="shared" si="49"/>
        <v>23.17</v>
      </c>
    </row>
    <row r="1473" spans="1:17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 s="9">
        <f t="shared" si="48"/>
        <v>104</v>
      </c>
      <c r="Q1473">
        <f t="shared" si="49"/>
        <v>96.88</v>
      </c>
    </row>
    <row r="1474" spans="1:17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 s="9">
        <f t="shared" si="48"/>
        <v>139</v>
      </c>
      <c r="Q1474">
        <f t="shared" si="49"/>
        <v>103.2</v>
      </c>
    </row>
    <row r="1475" spans="1:17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 s="9">
        <f t="shared" ref="P1475:P1538" si="50">ROUND(E1475/D1475*100,0)</f>
        <v>121</v>
      </c>
      <c r="Q1475">
        <f t="shared" ref="Q1475:Q1538" si="51">IFERROR(ROUND(E1475/L1475,2),0)</f>
        <v>38.46</v>
      </c>
    </row>
    <row r="1476" spans="1:17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 s="9">
        <f t="shared" si="50"/>
        <v>112</v>
      </c>
      <c r="Q1476">
        <f t="shared" si="51"/>
        <v>44.32</v>
      </c>
    </row>
    <row r="1477" spans="1:17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 s="9">
        <f t="shared" si="50"/>
        <v>189</v>
      </c>
      <c r="Q1477">
        <f t="shared" si="51"/>
        <v>64.17</v>
      </c>
    </row>
    <row r="1478" spans="1:17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 s="9">
        <f t="shared" si="50"/>
        <v>662</v>
      </c>
      <c r="Q1478">
        <f t="shared" si="51"/>
        <v>43.33</v>
      </c>
    </row>
    <row r="1479" spans="1:17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 s="9">
        <f t="shared" si="50"/>
        <v>111</v>
      </c>
      <c r="Q1479">
        <f t="shared" si="51"/>
        <v>90.5</v>
      </c>
    </row>
    <row r="1480" spans="1:17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 s="9">
        <f t="shared" si="50"/>
        <v>1182</v>
      </c>
      <c r="Q1480">
        <f t="shared" si="51"/>
        <v>29.19</v>
      </c>
    </row>
    <row r="1481" spans="1:17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 s="9">
        <f t="shared" si="50"/>
        <v>137</v>
      </c>
      <c r="Q1481">
        <f t="shared" si="51"/>
        <v>30.96</v>
      </c>
    </row>
    <row r="1482" spans="1:17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 s="9">
        <f t="shared" si="50"/>
        <v>117</v>
      </c>
      <c r="Q1482">
        <f t="shared" si="51"/>
        <v>92.16</v>
      </c>
    </row>
    <row r="1483" spans="1:17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 s="9">
        <f t="shared" si="50"/>
        <v>2</v>
      </c>
      <c r="Q1483">
        <f t="shared" si="51"/>
        <v>17.5</v>
      </c>
    </row>
    <row r="1484" spans="1:17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 s="9">
        <f t="shared" si="50"/>
        <v>0</v>
      </c>
      <c r="Q1484">
        <f t="shared" si="51"/>
        <v>5</v>
      </c>
    </row>
    <row r="1485" spans="1:17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 s="9">
        <f t="shared" si="50"/>
        <v>1</v>
      </c>
      <c r="Q1485">
        <f t="shared" si="51"/>
        <v>25</v>
      </c>
    </row>
    <row r="1486" spans="1:17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 s="9">
        <f t="shared" si="50"/>
        <v>0</v>
      </c>
      <c r="Q1486">
        <f t="shared" si="51"/>
        <v>0</v>
      </c>
    </row>
    <row r="1487" spans="1:17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 s="9">
        <f t="shared" si="50"/>
        <v>2</v>
      </c>
      <c r="Q1487">
        <f t="shared" si="51"/>
        <v>50</v>
      </c>
    </row>
    <row r="1488" spans="1:17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 s="9">
        <f t="shared" si="50"/>
        <v>0</v>
      </c>
      <c r="Q1488">
        <f t="shared" si="51"/>
        <v>16</v>
      </c>
    </row>
    <row r="1489" spans="1:17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 s="9">
        <f t="shared" si="50"/>
        <v>0</v>
      </c>
      <c r="Q1489">
        <f t="shared" si="51"/>
        <v>0</v>
      </c>
    </row>
    <row r="1490" spans="1:17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 s="9">
        <f t="shared" si="50"/>
        <v>2</v>
      </c>
      <c r="Q1490">
        <f t="shared" si="51"/>
        <v>60</v>
      </c>
    </row>
    <row r="1491" spans="1:17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 s="9">
        <f t="shared" si="50"/>
        <v>0</v>
      </c>
      <c r="Q1491">
        <f t="shared" si="51"/>
        <v>0</v>
      </c>
    </row>
    <row r="1492" spans="1:17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 s="9">
        <f t="shared" si="50"/>
        <v>31</v>
      </c>
      <c r="Q1492">
        <f t="shared" si="51"/>
        <v>47.11</v>
      </c>
    </row>
    <row r="1493" spans="1:17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 s="9">
        <f t="shared" si="50"/>
        <v>8</v>
      </c>
      <c r="Q1493">
        <f t="shared" si="51"/>
        <v>100</v>
      </c>
    </row>
    <row r="1494" spans="1:17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 s="9">
        <f t="shared" si="50"/>
        <v>1</v>
      </c>
      <c r="Q1494">
        <f t="shared" si="51"/>
        <v>15</v>
      </c>
    </row>
    <row r="1495" spans="1:17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 s="9">
        <f t="shared" si="50"/>
        <v>0</v>
      </c>
      <c r="Q1495">
        <f t="shared" si="51"/>
        <v>0</v>
      </c>
    </row>
    <row r="1496" spans="1:17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 s="9">
        <f t="shared" si="50"/>
        <v>9</v>
      </c>
      <c r="Q1496">
        <f t="shared" si="51"/>
        <v>40.450000000000003</v>
      </c>
    </row>
    <row r="1497" spans="1:17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 s="9">
        <f t="shared" si="50"/>
        <v>0</v>
      </c>
      <c r="Q1497">
        <f t="shared" si="51"/>
        <v>0</v>
      </c>
    </row>
    <row r="1498" spans="1:17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 s="9">
        <f t="shared" si="50"/>
        <v>0</v>
      </c>
      <c r="Q1498">
        <f t="shared" si="51"/>
        <v>0</v>
      </c>
    </row>
    <row r="1499" spans="1:17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 s="9">
        <f t="shared" si="50"/>
        <v>0</v>
      </c>
      <c r="Q1499">
        <f t="shared" si="51"/>
        <v>1</v>
      </c>
    </row>
    <row r="1500" spans="1:17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 s="9">
        <f t="shared" si="50"/>
        <v>2</v>
      </c>
      <c r="Q1500">
        <f t="shared" si="51"/>
        <v>19</v>
      </c>
    </row>
    <row r="1501" spans="1:17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 s="9">
        <f t="shared" si="50"/>
        <v>0</v>
      </c>
      <c r="Q1501">
        <f t="shared" si="51"/>
        <v>5</v>
      </c>
    </row>
    <row r="1502" spans="1:17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 s="9">
        <f t="shared" si="50"/>
        <v>25</v>
      </c>
      <c r="Q1502">
        <f t="shared" si="51"/>
        <v>46.73</v>
      </c>
    </row>
    <row r="1503" spans="1:17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 s="9">
        <f t="shared" si="50"/>
        <v>166</v>
      </c>
      <c r="Q1503">
        <f t="shared" si="51"/>
        <v>97.73</v>
      </c>
    </row>
    <row r="1504" spans="1:17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 s="9">
        <f t="shared" si="50"/>
        <v>101</v>
      </c>
      <c r="Q1504">
        <f t="shared" si="51"/>
        <v>67.84</v>
      </c>
    </row>
    <row r="1505" spans="1:17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 s="9">
        <f t="shared" si="50"/>
        <v>108</v>
      </c>
      <c r="Q1505">
        <f t="shared" si="51"/>
        <v>56.98</v>
      </c>
    </row>
    <row r="1506" spans="1:17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 s="9">
        <f t="shared" si="50"/>
        <v>278</v>
      </c>
      <c r="Q1506">
        <f t="shared" si="51"/>
        <v>67.16</v>
      </c>
    </row>
    <row r="1507" spans="1:17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 s="9">
        <f t="shared" si="50"/>
        <v>104</v>
      </c>
      <c r="Q1507">
        <f t="shared" si="51"/>
        <v>48.04</v>
      </c>
    </row>
    <row r="1508" spans="1:17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 s="9">
        <f t="shared" si="50"/>
        <v>111</v>
      </c>
      <c r="Q1508">
        <f t="shared" si="51"/>
        <v>38.86</v>
      </c>
    </row>
    <row r="1509" spans="1:17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 s="9">
        <f t="shared" si="50"/>
        <v>215</v>
      </c>
      <c r="Q1509">
        <f t="shared" si="51"/>
        <v>78.180000000000007</v>
      </c>
    </row>
    <row r="1510" spans="1:17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 s="9">
        <f t="shared" si="50"/>
        <v>111</v>
      </c>
      <c r="Q1510">
        <f t="shared" si="51"/>
        <v>97.11</v>
      </c>
    </row>
    <row r="1511" spans="1:17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 s="9">
        <f t="shared" si="50"/>
        <v>124</v>
      </c>
      <c r="Q1511">
        <f t="shared" si="51"/>
        <v>110.39</v>
      </c>
    </row>
    <row r="1512" spans="1:17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 s="9">
        <f t="shared" si="50"/>
        <v>101</v>
      </c>
      <c r="Q1512">
        <f t="shared" si="51"/>
        <v>39.92</v>
      </c>
    </row>
    <row r="1513" spans="1:17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 s="9">
        <f t="shared" si="50"/>
        <v>112</v>
      </c>
      <c r="Q1513">
        <f t="shared" si="51"/>
        <v>75.98</v>
      </c>
    </row>
    <row r="1514" spans="1:17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 s="9">
        <f t="shared" si="50"/>
        <v>559</v>
      </c>
      <c r="Q1514">
        <f t="shared" si="51"/>
        <v>58.38</v>
      </c>
    </row>
    <row r="1515" spans="1:17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 s="9">
        <f t="shared" si="50"/>
        <v>150</v>
      </c>
      <c r="Q1515">
        <f t="shared" si="51"/>
        <v>55.82</v>
      </c>
    </row>
    <row r="1516" spans="1:17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 s="9">
        <f t="shared" si="50"/>
        <v>106</v>
      </c>
      <c r="Q1516">
        <f t="shared" si="51"/>
        <v>151.24</v>
      </c>
    </row>
    <row r="1517" spans="1:17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 s="9">
        <f t="shared" si="50"/>
        <v>157</v>
      </c>
      <c r="Q1517">
        <f t="shared" si="51"/>
        <v>849.67</v>
      </c>
    </row>
    <row r="1518" spans="1:17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 s="9">
        <f t="shared" si="50"/>
        <v>109</v>
      </c>
      <c r="Q1518">
        <f t="shared" si="51"/>
        <v>159.24</v>
      </c>
    </row>
    <row r="1519" spans="1:17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 s="9">
        <f t="shared" si="50"/>
        <v>162</v>
      </c>
      <c r="Q1519">
        <f t="shared" si="51"/>
        <v>39.51</v>
      </c>
    </row>
    <row r="1520" spans="1:17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 s="9">
        <f t="shared" si="50"/>
        <v>205</v>
      </c>
      <c r="Q1520">
        <f t="shared" si="51"/>
        <v>130.53</v>
      </c>
    </row>
    <row r="1521" spans="1:17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 s="9">
        <f t="shared" si="50"/>
        <v>103</v>
      </c>
      <c r="Q1521">
        <f t="shared" si="51"/>
        <v>64.16</v>
      </c>
    </row>
    <row r="1522" spans="1:17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 s="9">
        <f t="shared" si="50"/>
        <v>103</v>
      </c>
      <c r="Q1522">
        <f t="shared" si="51"/>
        <v>111.53</v>
      </c>
    </row>
    <row r="1523" spans="1:17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 s="9">
        <f t="shared" si="50"/>
        <v>107</v>
      </c>
      <c r="Q1523">
        <f t="shared" si="51"/>
        <v>170.45</v>
      </c>
    </row>
    <row r="1524" spans="1:17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 s="9">
        <f t="shared" si="50"/>
        <v>139</v>
      </c>
      <c r="Q1524">
        <f t="shared" si="51"/>
        <v>133.74</v>
      </c>
    </row>
    <row r="1525" spans="1:17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 s="9">
        <f t="shared" si="50"/>
        <v>125</v>
      </c>
      <c r="Q1525">
        <f t="shared" si="51"/>
        <v>95.83</v>
      </c>
    </row>
    <row r="1526" spans="1:17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 s="9">
        <f t="shared" si="50"/>
        <v>207</v>
      </c>
      <c r="Q1526">
        <f t="shared" si="51"/>
        <v>221.79</v>
      </c>
    </row>
    <row r="1527" spans="1:17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 s="9">
        <f t="shared" si="50"/>
        <v>174</v>
      </c>
      <c r="Q1527">
        <f t="shared" si="51"/>
        <v>32.32</v>
      </c>
    </row>
    <row r="1528" spans="1:17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 s="9">
        <f t="shared" si="50"/>
        <v>120</v>
      </c>
      <c r="Q1528">
        <f t="shared" si="51"/>
        <v>98.84</v>
      </c>
    </row>
    <row r="1529" spans="1:17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 s="9">
        <f t="shared" si="50"/>
        <v>110</v>
      </c>
      <c r="Q1529">
        <f t="shared" si="51"/>
        <v>55.22</v>
      </c>
    </row>
    <row r="1530" spans="1:17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 s="9">
        <f t="shared" si="50"/>
        <v>282</v>
      </c>
      <c r="Q1530">
        <f t="shared" si="51"/>
        <v>52.79</v>
      </c>
    </row>
    <row r="1531" spans="1:17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 s="9">
        <f t="shared" si="50"/>
        <v>101</v>
      </c>
      <c r="Q1531">
        <f t="shared" si="51"/>
        <v>135.66999999999999</v>
      </c>
    </row>
    <row r="1532" spans="1:17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 s="9">
        <f t="shared" si="50"/>
        <v>135</v>
      </c>
      <c r="Q1532">
        <f t="shared" si="51"/>
        <v>53.99</v>
      </c>
    </row>
    <row r="1533" spans="1:17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 s="9">
        <f t="shared" si="50"/>
        <v>176</v>
      </c>
      <c r="Q1533">
        <f t="shared" si="51"/>
        <v>56.64</v>
      </c>
    </row>
    <row r="1534" spans="1:17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 s="9">
        <f t="shared" si="50"/>
        <v>484</v>
      </c>
      <c r="Q1534">
        <f t="shared" si="51"/>
        <v>82.32</v>
      </c>
    </row>
    <row r="1535" spans="1:17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 s="9">
        <f t="shared" si="50"/>
        <v>145</v>
      </c>
      <c r="Q1535">
        <f t="shared" si="51"/>
        <v>88.26</v>
      </c>
    </row>
    <row r="1536" spans="1:17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 s="9">
        <f t="shared" si="50"/>
        <v>418</v>
      </c>
      <c r="Q1536">
        <f t="shared" si="51"/>
        <v>84.91</v>
      </c>
    </row>
    <row r="1537" spans="1:17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 s="9">
        <f t="shared" si="50"/>
        <v>132</v>
      </c>
      <c r="Q1537">
        <f t="shared" si="51"/>
        <v>48.15</v>
      </c>
    </row>
    <row r="1538" spans="1:17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 s="9">
        <f t="shared" si="50"/>
        <v>250</v>
      </c>
      <c r="Q1538">
        <f t="shared" si="51"/>
        <v>66.02</v>
      </c>
    </row>
    <row r="1539" spans="1:17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 s="9">
        <f t="shared" ref="P1539:P1602" si="52">ROUND(E1539/D1539*100,0)</f>
        <v>180</v>
      </c>
      <c r="Q1539">
        <f t="shared" ref="Q1539:Q1602" si="53">IFERROR(ROUND(E1539/L1539,2),0)</f>
        <v>96.38</v>
      </c>
    </row>
    <row r="1540" spans="1:17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 s="9">
        <f t="shared" si="52"/>
        <v>103</v>
      </c>
      <c r="Q1540">
        <f t="shared" si="53"/>
        <v>156.16999999999999</v>
      </c>
    </row>
    <row r="1541" spans="1:17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 s="9">
        <f t="shared" si="52"/>
        <v>136</v>
      </c>
      <c r="Q1541">
        <f t="shared" si="53"/>
        <v>95.76</v>
      </c>
    </row>
    <row r="1542" spans="1:17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 s="9">
        <f t="shared" si="52"/>
        <v>118</v>
      </c>
      <c r="Q1542">
        <f t="shared" si="53"/>
        <v>180.41</v>
      </c>
    </row>
    <row r="1543" spans="1:17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 s="9">
        <f t="shared" si="52"/>
        <v>0</v>
      </c>
      <c r="Q1543">
        <f t="shared" si="53"/>
        <v>3</v>
      </c>
    </row>
    <row r="1544" spans="1:17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 s="9">
        <f t="shared" si="52"/>
        <v>4</v>
      </c>
      <c r="Q1544">
        <f t="shared" si="53"/>
        <v>20</v>
      </c>
    </row>
    <row r="1545" spans="1:17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 s="9">
        <f t="shared" si="52"/>
        <v>0</v>
      </c>
      <c r="Q1545">
        <f t="shared" si="53"/>
        <v>10</v>
      </c>
    </row>
    <row r="1546" spans="1:17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 s="9">
        <f t="shared" si="52"/>
        <v>0</v>
      </c>
      <c r="Q1546">
        <f t="shared" si="53"/>
        <v>0</v>
      </c>
    </row>
    <row r="1547" spans="1:17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 s="9">
        <f t="shared" si="52"/>
        <v>0</v>
      </c>
      <c r="Q1547">
        <f t="shared" si="53"/>
        <v>1</v>
      </c>
    </row>
    <row r="1548" spans="1:17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 s="9">
        <f t="shared" si="52"/>
        <v>29</v>
      </c>
      <c r="Q1548">
        <f t="shared" si="53"/>
        <v>26.27</v>
      </c>
    </row>
    <row r="1549" spans="1:17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 s="9">
        <f t="shared" si="52"/>
        <v>0</v>
      </c>
      <c r="Q1549">
        <f t="shared" si="53"/>
        <v>0</v>
      </c>
    </row>
    <row r="1550" spans="1:17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 s="9">
        <f t="shared" si="52"/>
        <v>9</v>
      </c>
      <c r="Q1550">
        <f t="shared" si="53"/>
        <v>60</v>
      </c>
    </row>
    <row r="1551" spans="1:17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 s="9">
        <f t="shared" si="52"/>
        <v>34</v>
      </c>
      <c r="Q1551">
        <f t="shared" si="53"/>
        <v>28.33</v>
      </c>
    </row>
    <row r="1552" spans="1:17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 s="9">
        <f t="shared" si="52"/>
        <v>13</v>
      </c>
      <c r="Q1552">
        <f t="shared" si="53"/>
        <v>14.43</v>
      </c>
    </row>
    <row r="1553" spans="1:17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 s="9">
        <f t="shared" si="52"/>
        <v>0</v>
      </c>
      <c r="Q1553">
        <f t="shared" si="53"/>
        <v>0</v>
      </c>
    </row>
    <row r="1554" spans="1:17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 s="9">
        <f t="shared" si="52"/>
        <v>49</v>
      </c>
      <c r="Q1554">
        <f t="shared" si="53"/>
        <v>132.19</v>
      </c>
    </row>
    <row r="1555" spans="1:17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 s="9">
        <f t="shared" si="52"/>
        <v>0</v>
      </c>
      <c r="Q1555">
        <f t="shared" si="53"/>
        <v>0</v>
      </c>
    </row>
    <row r="1556" spans="1:17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 s="9">
        <f t="shared" si="52"/>
        <v>0</v>
      </c>
      <c r="Q1556">
        <f t="shared" si="53"/>
        <v>0</v>
      </c>
    </row>
    <row r="1557" spans="1:17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 s="9">
        <f t="shared" si="52"/>
        <v>0</v>
      </c>
      <c r="Q1557">
        <f t="shared" si="53"/>
        <v>0</v>
      </c>
    </row>
    <row r="1558" spans="1:17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 s="9">
        <f t="shared" si="52"/>
        <v>45</v>
      </c>
      <c r="Q1558">
        <f t="shared" si="53"/>
        <v>56.42</v>
      </c>
    </row>
    <row r="1559" spans="1:17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 s="9">
        <f t="shared" si="52"/>
        <v>4</v>
      </c>
      <c r="Q1559">
        <f t="shared" si="53"/>
        <v>100</v>
      </c>
    </row>
    <row r="1560" spans="1:17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 s="9">
        <f t="shared" si="52"/>
        <v>5</v>
      </c>
      <c r="Q1560">
        <f t="shared" si="53"/>
        <v>11.67</v>
      </c>
    </row>
    <row r="1561" spans="1:17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 s="9">
        <f t="shared" si="52"/>
        <v>0</v>
      </c>
      <c r="Q1561">
        <f t="shared" si="53"/>
        <v>50</v>
      </c>
    </row>
    <row r="1562" spans="1:17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 s="9">
        <f t="shared" si="52"/>
        <v>4</v>
      </c>
      <c r="Q1562">
        <f t="shared" si="53"/>
        <v>23.5</v>
      </c>
    </row>
    <row r="1563" spans="1:17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 s="9">
        <f t="shared" si="52"/>
        <v>1</v>
      </c>
      <c r="Q1563">
        <f t="shared" si="53"/>
        <v>67</v>
      </c>
    </row>
    <row r="1564" spans="1:17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 s="9">
        <f t="shared" si="52"/>
        <v>0</v>
      </c>
      <c r="Q1564">
        <f t="shared" si="53"/>
        <v>0</v>
      </c>
    </row>
    <row r="1565" spans="1:17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 s="9">
        <f t="shared" si="52"/>
        <v>1</v>
      </c>
      <c r="Q1565">
        <f t="shared" si="53"/>
        <v>42.5</v>
      </c>
    </row>
    <row r="1566" spans="1:17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 s="9">
        <f t="shared" si="52"/>
        <v>0</v>
      </c>
      <c r="Q1566">
        <f t="shared" si="53"/>
        <v>10</v>
      </c>
    </row>
    <row r="1567" spans="1:17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 s="9">
        <f t="shared" si="52"/>
        <v>3</v>
      </c>
      <c r="Q1567">
        <f t="shared" si="53"/>
        <v>100</v>
      </c>
    </row>
    <row r="1568" spans="1:17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 s="9">
        <f t="shared" si="52"/>
        <v>21</v>
      </c>
      <c r="Q1568">
        <f t="shared" si="53"/>
        <v>108.05</v>
      </c>
    </row>
    <row r="1569" spans="1:17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 s="9">
        <f t="shared" si="52"/>
        <v>4</v>
      </c>
      <c r="Q1569">
        <f t="shared" si="53"/>
        <v>26.92</v>
      </c>
    </row>
    <row r="1570" spans="1:17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 s="9">
        <f t="shared" si="52"/>
        <v>14</v>
      </c>
      <c r="Q1570">
        <f t="shared" si="53"/>
        <v>155</v>
      </c>
    </row>
    <row r="1571" spans="1:17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 s="9">
        <f t="shared" si="52"/>
        <v>0</v>
      </c>
      <c r="Q1571">
        <f t="shared" si="53"/>
        <v>0</v>
      </c>
    </row>
    <row r="1572" spans="1:17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 s="9">
        <f t="shared" si="52"/>
        <v>41</v>
      </c>
      <c r="Q1572">
        <f t="shared" si="53"/>
        <v>47.77</v>
      </c>
    </row>
    <row r="1573" spans="1:17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 s="9">
        <f t="shared" si="52"/>
        <v>1</v>
      </c>
      <c r="Q1573">
        <f t="shared" si="53"/>
        <v>20</v>
      </c>
    </row>
    <row r="1574" spans="1:17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 s="9">
        <f t="shared" si="52"/>
        <v>5</v>
      </c>
      <c r="Q1574">
        <f t="shared" si="53"/>
        <v>41.67</v>
      </c>
    </row>
    <row r="1575" spans="1:17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 s="9">
        <f t="shared" si="52"/>
        <v>2</v>
      </c>
      <c r="Q1575">
        <f t="shared" si="53"/>
        <v>74.33</v>
      </c>
    </row>
    <row r="1576" spans="1:17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 s="9">
        <f t="shared" si="52"/>
        <v>5</v>
      </c>
      <c r="Q1576">
        <f t="shared" si="53"/>
        <v>84.33</v>
      </c>
    </row>
    <row r="1577" spans="1:17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 s="9">
        <f t="shared" si="52"/>
        <v>23</v>
      </c>
      <c r="Q1577">
        <f t="shared" si="53"/>
        <v>65.459999999999994</v>
      </c>
    </row>
    <row r="1578" spans="1:17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 s="9">
        <f t="shared" si="52"/>
        <v>13</v>
      </c>
      <c r="Q1578">
        <f t="shared" si="53"/>
        <v>65</v>
      </c>
    </row>
    <row r="1579" spans="1:17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 s="9">
        <f t="shared" si="52"/>
        <v>1</v>
      </c>
      <c r="Q1579">
        <f t="shared" si="53"/>
        <v>27.5</v>
      </c>
    </row>
    <row r="1580" spans="1:17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 s="9">
        <f t="shared" si="52"/>
        <v>11</v>
      </c>
      <c r="Q1580">
        <f t="shared" si="53"/>
        <v>51.25</v>
      </c>
    </row>
    <row r="1581" spans="1:17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 s="9">
        <f t="shared" si="52"/>
        <v>1</v>
      </c>
      <c r="Q1581">
        <f t="shared" si="53"/>
        <v>14</v>
      </c>
    </row>
    <row r="1582" spans="1:17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 s="9">
        <f t="shared" si="52"/>
        <v>0</v>
      </c>
      <c r="Q1582">
        <f t="shared" si="53"/>
        <v>0</v>
      </c>
    </row>
    <row r="1583" spans="1:17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 s="9">
        <f t="shared" si="52"/>
        <v>1</v>
      </c>
      <c r="Q1583">
        <f t="shared" si="53"/>
        <v>5</v>
      </c>
    </row>
    <row r="1584" spans="1:17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 s="9">
        <f t="shared" si="52"/>
        <v>9</v>
      </c>
      <c r="Q1584">
        <f t="shared" si="53"/>
        <v>31</v>
      </c>
    </row>
    <row r="1585" spans="1:17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 s="9">
        <f t="shared" si="52"/>
        <v>0</v>
      </c>
      <c r="Q1585">
        <f t="shared" si="53"/>
        <v>15</v>
      </c>
    </row>
    <row r="1586" spans="1:17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 s="9">
        <f t="shared" si="52"/>
        <v>0</v>
      </c>
      <c r="Q1586">
        <f t="shared" si="53"/>
        <v>0</v>
      </c>
    </row>
    <row r="1587" spans="1:17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 s="9">
        <f t="shared" si="52"/>
        <v>79</v>
      </c>
      <c r="Q1587">
        <f t="shared" si="53"/>
        <v>131.66999999999999</v>
      </c>
    </row>
    <row r="1588" spans="1:17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 s="9">
        <f t="shared" si="52"/>
        <v>0</v>
      </c>
      <c r="Q1588">
        <f t="shared" si="53"/>
        <v>0</v>
      </c>
    </row>
    <row r="1589" spans="1:17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 s="9">
        <f t="shared" si="52"/>
        <v>0</v>
      </c>
      <c r="Q1589">
        <f t="shared" si="53"/>
        <v>1</v>
      </c>
    </row>
    <row r="1590" spans="1:17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 s="9">
        <f t="shared" si="52"/>
        <v>0</v>
      </c>
      <c r="Q1590">
        <f t="shared" si="53"/>
        <v>0</v>
      </c>
    </row>
    <row r="1591" spans="1:17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 s="9">
        <f t="shared" si="52"/>
        <v>0</v>
      </c>
      <c r="Q1591">
        <f t="shared" si="53"/>
        <v>0</v>
      </c>
    </row>
    <row r="1592" spans="1:17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 s="9">
        <f t="shared" si="52"/>
        <v>2</v>
      </c>
      <c r="Q1592">
        <f t="shared" si="53"/>
        <v>510</v>
      </c>
    </row>
    <row r="1593" spans="1:17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 s="9">
        <f t="shared" si="52"/>
        <v>29</v>
      </c>
      <c r="Q1593">
        <f t="shared" si="53"/>
        <v>44.48</v>
      </c>
    </row>
    <row r="1594" spans="1:17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 s="9">
        <f t="shared" si="52"/>
        <v>0</v>
      </c>
      <c r="Q1594">
        <f t="shared" si="53"/>
        <v>0</v>
      </c>
    </row>
    <row r="1595" spans="1:17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 s="9">
        <f t="shared" si="52"/>
        <v>0</v>
      </c>
      <c r="Q1595">
        <f t="shared" si="53"/>
        <v>1</v>
      </c>
    </row>
    <row r="1596" spans="1:17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 s="9">
        <f t="shared" si="52"/>
        <v>21</v>
      </c>
      <c r="Q1596">
        <f t="shared" si="53"/>
        <v>20.5</v>
      </c>
    </row>
    <row r="1597" spans="1:17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 s="9">
        <f t="shared" si="52"/>
        <v>0</v>
      </c>
      <c r="Q1597">
        <f t="shared" si="53"/>
        <v>40</v>
      </c>
    </row>
    <row r="1598" spans="1:17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 s="9">
        <f t="shared" si="52"/>
        <v>2</v>
      </c>
      <c r="Q1598">
        <f t="shared" si="53"/>
        <v>25</v>
      </c>
    </row>
    <row r="1599" spans="1:17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 s="9">
        <f t="shared" si="52"/>
        <v>0</v>
      </c>
      <c r="Q1599">
        <f t="shared" si="53"/>
        <v>0</v>
      </c>
    </row>
    <row r="1600" spans="1:17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 s="9">
        <f t="shared" si="52"/>
        <v>0</v>
      </c>
      <c r="Q1600">
        <f t="shared" si="53"/>
        <v>1</v>
      </c>
    </row>
    <row r="1601" spans="1:17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 s="9">
        <f t="shared" si="52"/>
        <v>0</v>
      </c>
      <c r="Q1601">
        <f t="shared" si="53"/>
        <v>0</v>
      </c>
    </row>
    <row r="1602" spans="1:17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 s="9">
        <f t="shared" si="52"/>
        <v>7</v>
      </c>
      <c r="Q1602">
        <f t="shared" si="53"/>
        <v>40.78</v>
      </c>
    </row>
    <row r="1603" spans="1:17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 s="9">
        <f t="shared" ref="P1603:P1666" si="54">ROUND(E1603/D1603*100,0)</f>
        <v>108</v>
      </c>
      <c r="Q1603">
        <f t="shared" ref="Q1603:Q1666" si="55">IFERROR(ROUND(E1603/L1603,2),0)</f>
        <v>48.33</v>
      </c>
    </row>
    <row r="1604" spans="1:17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 s="9">
        <f t="shared" si="54"/>
        <v>100</v>
      </c>
      <c r="Q1604">
        <f t="shared" si="55"/>
        <v>46.95</v>
      </c>
    </row>
    <row r="1605" spans="1:17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 s="9">
        <f t="shared" si="54"/>
        <v>100</v>
      </c>
      <c r="Q1605">
        <f t="shared" si="55"/>
        <v>66.69</v>
      </c>
    </row>
    <row r="1606" spans="1:17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 s="9">
        <f t="shared" si="54"/>
        <v>122</v>
      </c>
      <c r="Q1606">
        <f t="shared" si="55"/>
        <v>48.84</v>
      </c>
    </row>
    <row r="1607" spans="1:17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 s="9">
        <f t="shared" si="54"/>
        <v>101</v>
      </c>
      <c r="Q1607">
        <f t="shared" si="55"/>
        <v>137.31</v>
      </c>
    </row>
    <row r="1608" spans="1:17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 s="9">
        <f t="shared" si="54"/>
        <v>101</v>
      </c>
      <c r="Q1608">
        <f t="shared" si="55"/>
        <v>87.83</v>
      </c>
    </row>
    <row r="1609" spans="1:17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 s="9">
        <f t="shared" si="54"/>
        <v>145</v>
      </c>
      <c r="Q1609">
        <f t="shared" si="55"/>
        <v>70.790000000000006</v>
      </c>
    </row>
    <row r="1610" spans="1:17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 s="9">
        <f t="shared" si="54"/>
        <v>101</v>
      </c>
      <c r="Q1610">
        <f t="shared" si="55"/>
        <v>52.83</v>
      </c>
    </row>
    <row r="1611" spans="1:17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 s="9">
        <f t="shared" si="54"/>
        <v>118</v>
      </c>
      <c r="Q1611">
        <f t="shared" si="55"/>
        <v>443.75</v>
      </c>
    </row>
    <row r="1612" spans="1:17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 s="9">
        <f t="shared" si="54"/>
        <v>272</v>
      </c>
      <c r="Q1612">
        <f t="shared" si="55"/>
        <v>48.54</v>
      </c>
    </row>
    <row r="1613" spans="1:17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 s="9">
        <f t="shared" si="54"/>
        <v>125</v>
      </c>
      <c r="Q1613">
        <f t="shared" si="55"/>
        <v>37.07</v>
      </c>
    </row>
    <row r="1614" spans="1:17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 s="9">
        <f t="shared" si="54"/>
        <v>110</v>
      </c>
      <c r="Q1614">
        <f t="shared" si="55"/>
        <v>50</v>
      </c>
    </row>
    <row r="1615" spans="1:17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 s="9">
        <f t="shared" si="54"/>
        <v>102</v>
      </c>
      <c r="Q1615">
        <f t="shared" si="55"/>
        <v>39.04</v>
      </c>
    </row>
    <row r="1616" spans="1:17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 s="9">
        <f t="shared" si="54"/>
        <v>103</v>
      </c>
      <c r="Q1616">
        <f t="shared" si="55"/>
        <v>66.69</v>
      </c>
    </row>
    <row r="1617" spans="1:17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 s="9">
        <f t="shared" si="54"/>
        <v>114</v>
      </c>
      <c r="Q1617">
        <f t="shared" si="55"/>
        <v>67.13</v>
      </c>
    </row>
    <row r="1618" spans="1:17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 s="9">
        <f t="shared" si="54"/>
        <v>104</v>
      </c>
      <c r="Q1618">
        <f t="shared" si="55"/>
        <v>66.37</v>
      </c>
    </row>
    <row r="1619" spans="1:17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 s="9">
        <f t="shared" si="54"/>
        <v>146</v>
      </c>
      <c r="Q1619">
        <f t="shared" si="55"/>
        <v>64.62</v>
      </c>
    </row>
    <row r="1620" spans="1:17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 s="9">
        <f t="shared" si="54"/>
        <v>105</v>
      </c>
      <c r="Q1620">
        <f t="shared" si="55"/>
        <v>58.37</v>
      </c>
    </row>
    <row r="1621" spans="1:17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 s="9">
        <f t="shared" si="54"/>
        <v>133</v>
      </c>
      <c r="Q1621">
        <f t="shared" si="55"/>
        <v>86.96</v>
      </c>
    </row>
    <row r="1622" spans="1:17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 s="9">
        <f t="shared" si="54"/>
        <v>113</v>
      </c>
      <c r="Q1622">
        <f t="shared" si="55"/>
        <v>66.47</v>
      </c>
    </row>
    <row r="1623" spans="1:17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 s="9">
        <f t="shared" si="54"/>
        <v>121</v>
      </c>
      <c r="Q1623">
        <f t="shared" si="55"/>
        <v>163.78</v>
      </c>
    </row>
    <row r="1624" spans="1:17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 s="9">
        <f t="shared" si="54"/>
        <v>102</v>
      </c>
      <c r="Q1624">
        <f t="shared" si="55"/>
        <v>107.98</v>
      </c>
    </row>
    <row r="1625" spans="1:17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 s="9">
        <f t="shared" si="54"/>
        <v>101</v>
      </c>
      <c r="Q1625">
        <f t="shared" si="55"/>
        <v>42.11</v>
      </c>
    </row>
    <row r="1626" spans="1:17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 s="9">
        <f t="shared" si="54"/>
        <v>118</v>
      </c>
      <c r="Q1626">
        <f t="shared" si="55"/>
        <v>47.2</v>
      </c>
    </row>
    <row r="1627" spans="1:17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 s="9">
        <f t="shared" si="54"/>
        <v>155</v>
      </c>
      <c r="Q1627">
        <f t="shared" si="55"/>
        <v>112.02</v>
      </c>
    </row>
    <row r="1628" spans="1:17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 s="9">
        <f t="shared" si="54"/>
        <v>101</v>
      </c>
      <c r="Q1628">
        <f t="shared" si="55"/>
        <v>74.95</v>
      </c>
    </row>
    <row r="1629" spans="1:17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 s="9">
        <f t="shared" si="54"/>
        <v>117</v>
      </c>
      <c r="Q1629">
        <f t="shared" si="55"/>
        <v>61.58</v>
      </c>
    </row>
    <row r="1630" spans="1:17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 s="9">
        <f t="shared" si="54"/>
        <v>101</v>
      </c>
      <c r="Q1630">
        <f t="shared" si="55"/>
        <v>45.88</v>
      </c>
    </row>
    <row r="1631" spans="1:17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 s="9">
        <f t="shared" si="54"/>
        <v>104</v>
      </c>
      <c r="Q1631">
        <f t="shared" si="55"/>
        <v>75.849999999999994</v>
      </c>
    </row>
    <row r="1632" spans="1:17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 s="9">
        <f t="shared" si="54"/>
        <v>265</v>
      </c>
      <c r="Q1632">
        <f t="shared" si="55"/>
        <v>84.21</v>
      </c>
    </row>
    <row r="1633" spans="1:17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 s="9">
        <f t="shared" si="54"/>
        <v>156</v>
      </c>
      <c r="Q1633">
        <f t="shared" si="55"/>
        <v>117.23</v>
      </c>
    </row>
    <row r="1634" spans="1:17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 s="9">
        <f t="shared" si="54"/>
        <v>102</v>
      </c>
      <c r="Q1634">
        <f t="shared" si="55"/>
        <v>86.49</v>
      </c>
    </row>
    <row r="1635" spans="1:17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 s="9">
        <f t="shared" si="54"/>
        <v>100</v>
      </c>
      <c r="Q1635">
        <f t="shared" si="55"/>
        <v>172.41</v>
      </c>
    </row>
    <row r="1636" spans="1:17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 s="9">
        <f t="shared" si="54"/>
        <v>101</v>
      </c>
      <c r="Q1636">
        <f t="shared" si="55"/>
        <v>62.81</v>
      </c>
    </row>
    <row r="1637" spans="1:17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 s="9">
        <f t="shared" si="54"/>
        <v>125</v>
      </c>
      <c r="Q1637">
        <f t="shared" si="55"/>
        <v>67.73</v>
      </c>
    </row>
    <row r="1638" spans="1:17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 s="9">
        <f t="shared" si="54"/>
        <v>104</v>
      </c>
      <c r="Q1638">
        <f t="shared" si="55"/>
        <v>53.56</v>
      </c>
    </row>
    <row r="1639" spans="1:17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 s="9">
        <f t="shared" si="54"/>
        <v>104</v>
      </c>
      <c r="Q1639">
        <f t="shared" si="55"/>
        <v>34.6</v>
      </c>
    </row>
    <row r="1640" spans="1:17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 s="9">
        <f t="shared" si="54"/>
        <v>105</v>
      </c>
      <c r="Q1640">
        <f t="shared" si="55"/>
        <v>38.89</v>
      </c>
    </row>
    <row r="1641" spans="1:17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 s="9">
        <f t="shared" si="54"/>
        <v>100</v>
      </c>
      <c r="Q1641">
        <f t="shared" si="55"/>
        <v>94.74</v>
      </c>
    </row>
    <row r="1642" spans="1:17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 s="9">
        <f t="shared" si="54"/>
        <v>170</v>
      </c>
      <c r="Q1642">
        <f t="shared" si="55"/>
        <v>39.97</v>
      </c>
    </row>
    <row r="1643" spans="1:17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 s="9">
        <f t="shared" si="54"/>
        <v>101</v>
      </c>
      <c r="Q1643">
        <f t="shared" si="55"/>
        <v>97.5</v>
      </c>
    </row>
    <row r="1644" spans="1:17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 s="9">
        <f t="shared" si="54"/>
        <v>100</v>
      </c>
      <c r="Q1644">
        <f t="shared" si="55"/>
        <v>42.86</v>
      </c>
    </row>
    <row r="1645" spans="1:17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 s="9">
        <f t="shared" si="54"/>
        <v>125</v>
      </c>
      <c r="Q1645">
        <f t="shared" si="55"/>
        <v>168.51</v>
      </c>
    </row>
    <row r="1646" spans="1:17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 s="9">
        <f t="shared" si="54"/>
        <v>110</v>
      </c>
      <c r="Q1646">
        <f t="shared" si="55"/>
        <v>85.55</v>
      </c>
    </row>
    <row r="1647" spans="1:17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 s="9">
        <f t="shared" si="54"/>
        <v>111</v>
      </c>
      <c r="Q1647">
        <f t="shared" si="55"/>
        <v>554</v>
      </c>
    </row>
    <row r="1648" spans="1:17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 s="9">
        <f t="shared" si="54"/>
        <v>110</v>
      </c>
      <c r="Q1648">
        <f t="shared" si="55"/>
        <v>26.55</v>
      </c>
    </row>
    <row r="1649" spans="1:17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 s="9">
        <f t="shared" si="54"/>
        <v>105</v>
      </c>
      <c r="Q1649">
        <f t="shared" si="55"/>
        <v>113.83</v>
      </c>
    </row>
    <row r="1650" spans="1:17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 s="9">
        <f t="shared" si="54"/>
        <v>125</v>
      </c>
      <c r="Q1650">
        <f t="shared" si="55"/>
        <v>32.01</v>
      </c>
    </row>
    <row r="1651" spans="1:17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 s="9">
        <f t="shared" si="54"/>
        <v>101</v>
      </c>
      <c r="Q1651">
        <f t="shared" si="55"/>
        <v>47.19</v>
      </c>
    </row>
    <row r="1652" spans="1:17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 s="9">
        <f t="shared" si="54"/>
        <v>142</v>
      </c>
      <c r="Q1652">
        <f t="shared" si="55"/>
        <v>88.47</v>
      </c>
    </row>
    <row r="1653" spans="1:17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 s="9">
        <f t="shared" si="54"/>
        <v>101</v>
      </c>
      <c r="Q1653">
        <f t="shared" si="55"/>
        <v>100.75</v>
      </c>
    </row>
    <row r="1654" spans="1:17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 s="9">
        <f t="shared" si="54"/>
        <v>101</v>
      </c>
      <c r="Q1654">
        <f t="shared" si="55"/>
        <v>64.709999999999994</v>
      </c>
    </row>
    <row r="1655" spans="1:17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 s="9">
        <f t="shared" si="54"/>
        <v>174</v>
      </c>
      <c r="Q1655">
        <f t="shared" si="55"/>
        <v>51.85</v>
      </c>
    </row>
    <row r="1656" spans="1:17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 s="9">
        <f t="shared" si="54"/>
        <v>120</v>
      </c>
      <c r="Q1656">
        <f t="shared" si="55"/>
        <v>38.79</v>
      </c>
    </row>
    <row r="1657" spans="1:17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 s="9">
        <f t="shared" si="54"/>
        <v>143</v>
      </c>
      <c r="Q1657">
        <f t="shared" si="55"/>
        <v>44.65</v>
      </c>
    </row>
    <row r="1658" spans="1:17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 s="9">
        <f t="shared" si="54"/>
        <v>100</v>
      </c>
      <c r="Q1658">
        <f t="shared" si="55"/>
        <v>156.77000000000001</v>
      </c>
    </row>
    <row r="1659" spans="1:17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 s="9">
        <f t="shared" si="54"/>
        <v>105</v>
      </c>
      <c r="Q1659">
        <f t="shared" si="55"/>
        <v>118.7</v>
      </c>
    </row>
    <row r="1660" spans="1:17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 s="9">
        <f t="shared" si="54"/>
        <v>132</v>
      </c>
      <c r="Q1660">
        <f t="shared" si="55"/>
        <v>74.150000000000006</v>
      </c>
    </row>
    <row r="1661" spans="1:17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 s="9">
        <f t="shared" si="54"/>
        <v>113</v>
      </c>
      <c r="Q1661">
        <f t="shared" si="55"/>
        <v>12.53</v>
      </c>
    </row>
    <row r="1662" spans="1:17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 s="9">
        <f t="shared" si="54"/>
        <v>1254</v>
      </c>
      <c r="Q1662">
        <f t="shared" si="55"/>
        <v>27.86</v>
      </c>
    </row>
    <row r="1663" spans="1:17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 s="9">
        <f t="shared" si="54"/>
        <v>103</v>
      </c>
      <c r="Q1663">
        <f t="shared" si="55"/>
        <v>80.180000000000007</v>
      </c>
    </row>
    <row r="1664" spans="1:17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 s="9">
        <f t="shared" si="54"/>
        <v>103</v>
      </c>
      <c r="Q1664">
        <f t="shared" si="55"/>
        <v>132.44</v>
      </c>
    </row>
    <row r="1665" spans="1:17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 s="9">
        <f t="shared" si="54"/>
        <v>108</v>
      </c>
      <c r="Q1665">
        <f t="shared" si="55"/>
        <v>33.75</v>
      </c>
    </row>
    <row r="1666" spans="1:17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 s="9">
        <f t="shared" si="54"/>
        <v>122</v>
      </c>
      <c r="Q1666">
        <f t="shared" si="55"/>
        <v>34.380000000000003</v>
      </c>
    </row>
    <row r="1667" spans="1:17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 s="9">
        <f t="shared" ref="P1667:P1730" si="56">ROUND(E1667/D1667*100,0)</f>
        <v>119</v>
      </c>
      <c r="Q1667">
        <f t="shared" ref="Q1667:Q1730" si="57">IFERROR(ROUND(E1667/L1667,2),0)</f>
        <v>44.96</v>
      </c>
    </row>
    <row r="1668" spans="1:17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 s="9">
        <f t="shared" si="56"/>
        <v>161</v>
      </c>
      <c r="Q1668">
        <f t="shared" si="57"/>
        <v>41.04</v>
      </c>
    </row>
    <row r="1669" spans="1:17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 s="9">
        <f t="shared" si="56"/>
        <v>127</v>
      </c>
      <c r="Q1669">
        <f t="shared" si="57"/>
        <v>52.6</v>
      </c>
    </row>
    <row r="1670" spans="1:17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 s="9">
        <f t="shared" si="56"/>
        <v>103</v>
      </c>
      <c r="Q1670">
        <f t="shared" si="57"/>
        <v>70.78</v>
      </c>
    </row>
    <row r="1671" spans="1:17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 s="9">
        <f t="shared" si="56"/>
        <v>140</v>
      </c>
      <c r="Q1671">
        <f t="shared" si="57"/>
        <v>53.75</v>
      </c>
    </row>
    <row r="1672" spans="1:17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 s="9">
        <f t="shared" si="56"/>
        <v>103</v>
      </c>
      <c r="Q1672">
        <f t="shared" si="57"/>
        <v>44.61</v>
      </c>
    </row>
    <row r="1673" spans="1:17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 s="9">
        <f t="shared" si="56"/>
        <v>101</v>
      </c>
      <c r="Q1673">
        <f t="shared" si="57"/>
        <v>26.15</v>
      </c>
    </row>
    <row r="1674" spans="1:17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 s="9">
        <f t="shared" si="56"/>
        <v>113</v>
      </c>
      <c r="Q1674">
        <f t="shared" si="57"/>
        <v>39.18</v>
      </c>
    </row>
    <row r="1675" spans="1:17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 s="9">
        <f t="shared" si="56"/>
        <v>128</v>
      </c>
      <c r="Q1675">
        <f t="shared" si="57"/>
        <v>45.59</v>
      </c>
    </row>
    <row r="1676" spans="1:17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 s="9">
        <f t="shared" si="56"/>
        <v>202</v>
      </c>
      <c r="Q1676">
        <f t="shared" si="57"/>
        <v>89.25</v>
      </c>
    </row>
    <row r="1677" spans="1:17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 s="9">
        <f t="shared" si="56"/>
        <v>137</v>
      </c>
      <c r="Q1677">
        <f t="shared" si="57"/>
        <v>40.42</v>
      </c>
    </row>
    <row r="1678" spans="1:17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 s="9">
        <f t="shared" si="56"/>
        <v>115</v>
      </c>
      <c r="Q1678">
        <f t="shared" si="57"/>
        <v>82.38</v>
      </c>
    </row>
    <row r="1679" spans="1:17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 s="9">
        <f t="shared" si="56"/>
        <v>112</v>
      </c>
      <c r="Q1679">
        <f t="shared" si="57"/>
        <v>159.52000000000001</v>
      </c>
    </row>
    <row r="1680" spans="1:17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 s="9">
        <f t="shared" si="56"/>
        <v>118</v>
      </c>
      <c r="Q1680">
        <f t="shared" si="57"/>
        <v>36.24</v>
      </c>
    </row>
    <row r="1681" spans="1:17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 s="9">
        <f t="shared" si="56"/>
        <v>175</v>
      </c>
      <c r="Q1681">
        <f t="shared" si="57"/>
        <v>62.5</v>
      </c>
    </row>
    <row r="1682" spans="1:17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 s="9">
        <f t="shared" si="56"/>
        <v>118</v>
      </c>
      <c r="Q1682">
        <f t="shared" si="57"/>
        <v>47</v>
      </c>
    </row>
    <row r="1683" spans="1:17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 s="9">
        <f t="shared" si="56"/>
        <v>101</v>
      </c>
      <c r="Q1683">
        <f t="shared" si="57"/>
        <v>74.58</v>
      </c>
    </row>
    <row r="1684" spans="1:17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 s="9">
        <f t="shared" si="56"/>
        <v>0</v>
      </c>
      <c r="Q1684">
        <f t="shared" si="57"/>
        <v>0</v>
      </c>
    </row>
    <row r="1685" spans="1:17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 s="9">
        <f t="shared" si="56"/>
        <v>22</v>
      </c>
      <c r="Q1685">
        <f t="shared" si="57"/>
        <v>76</v>
      </c>
    </row>
    <row r="1686" spans="1:17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 s="9">
        <f t="shared" si="56"/>
        <v>109</v>
      </c>
      <c r="Q1686">
        <f t="shared" si="57"/>
        <v>86.44</v>
      </c>
    </row>
    <row r="1687" spans="1:17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 s="9">
        <f t="shared" si="56"/>
        <v>103</v>
      </c>
      <c r="Q1687">
        <f t="shared" si="57"/>
        <v>24</v>
      </c>
    </row>
    <row r="1688" spans="1:17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 s="9">
        <f t="shared" si="56"/>
        <v>0</v>
      </c>
      <c r="Q1688">
        <f t="shared" si="57"/>
        <v>18</v>
      </c>
    </row>
    <row r="1689" spans="1:17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 s="9">
        <f t="shared" si="56"/>
        <v>31</v>
      </c>
      <c r="Q1689">
        <f t="shared" si="57"/>
        <v>80.13</v>
      </c>
    </row>
    <row r="1690" spans="1:17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 s="9">
        <f t="shared" si="56"/>
        <v>44</v>
      </c>
      <c r="Q1690">
        <f t="shared" si="57"/>
        <v>253.14</v>
      </c>
    </row>
    <row r="1691" spans="1:17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 s="9">
        <f t="shared" si="56"/>
        <v>100</v>
      </c>
      <c r="Q1691">
        <f t="shared" si="57"/>
        <v>171.43</v>
      </c>
    </row>
    <row r="1692" spans="1:17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 s="9">
        <f t="shared" si="56"/>
        <v>25</v>
      </c>
      <c r="Q1692">
        <f t="shared" si="57"/>
        <v>57.73</v>
      </c>
    </row>
    <row r="1693" spans="1:17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 s="9">
        <f t="shared" si="56"/>
        <v>33</v>
      </c>
      <c r="Q1693">
        <f t="shared" si="57"/>
        <v>264.26</v>
      </c>
    </row>
    <row r="1694" spans="1:17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 s="9">
        <f t="shared" si="56"/>
        <v>48</v>
      </c>
      <c r="Q1694">
        <f t="shared" si="57"/>
        <v>159.33000000000001</v>
      </c>
    </row>
    <row r="1695" spans="1:17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 s="9">
        <f t="shared" si="56"/>
        <v>9</v>
      </c>
      <c r="Q1695">
        <f t="shared" si="57"/>
        <v>35</v>
      </c>
    </row>
    <row r="1696" spans="1:17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 s="9">
        <f t="shared" si="56"/>
        <v>0</v>
      </c>
      <c r="Q1696">
        <f t="shared" si="57"/>
        <v>5</v>
      </c>
    </row>
    <row r="1697" spans="1:17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 s="9">
        <f t="shared" si="56"/>
        <v>12</v>
      </c>
      <c r="Q1697">
        <f t="shared" si="57"/>
        <v>61.09</v>
      </c>
    </row>
    <row r="1698" spans="1:17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 s="9">
        <f t="shared" si="56"/>
        <v>0</v>
      </c>
      <c r="Q1698">
        <f t="shared" si="57"/>
        <v>0</v>
      </c>
    </row>
    <row r="1699" spans="1:17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 s="9">
        <f t="shared" si="56"/>
        <v>20</v>
      </c>
      <c r="Q1699">
        <f t="shared" si="57"/>
        <v>114.82</v>
      </c>
    </row>
    <row r="1700" spans="1:17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 s="9">
        <f t="shared" si="56"/>
        <v>0</v>
      </c>
      <c r="Q1700">
        <f t="shared" si="57"/>
        <v>0</v>
      </c>
    </row>
    <row r="1701" spans="1:17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 s="9">
        <f t="shared" si="56"/>
        <v>4</v>
      </c>
      <c r="Q1701">
        <f t="shared" si="57"/>
        <v>54</v>
      </c>
    </row>
    <row r="1702" spans="1:17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 s="9">
        <f t="shared" si="56"/>
        <v>26</v>
      </c>
      <c r="Q1702">
        <f t="shared" si="57"/>
        <v>65.97</v>
      </c>
    </row>
    <row r="1703" spans="1:17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 s="9">
        <f t="shared" si="56"/>
        <v>0</v>
      </c>
      <c r="Q1703">
        <f t="shared" si="57"/>
        <v>5</v>
      </c>
    </row>
    <row r="1704" spans="1:17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 s="9">
        <f t="shared" si="56"/>
        <v>0</v>
      </c>
      <c r="Q1704">
        <f t="shared" si="57"/>
        <v>1</v>
      </c>
    </row>
    <row r="1705" spans="1:17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 s="9">
        <f t="shared" si="56"/>
        <v>1</v>
      </c>
      <c r="Q1705">
        <f t="shared" si="57"/>
        <v>25.5</v>
      </c>
    </row>
    <row r="1706" spans="1:17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 s="9">
        <f t="shared" si="56"/>
        <v>65</v>
      </c>
      <c r="Q1706">
        <f t="shared" si="57"/>
        <v>118.36</v>
      </c>
    </row>
    <row r="1707" spans="1:17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 s="9">
        <f t="shared" si="56"/>
        <v>0</v>
      </c>
      <c r="Q1707">
        <f t="shared" si="57"/>
        <v>0</v>
      </c>
    </row>
    <row r="1708" spans="1:17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 s="9">
        <f t="shared" si="56"/>
        <v>0</v>
      </c>
      <c r="Q1708">
        <f t="shared" si="57"/>
        <v>0</v>
      </c>
    </row>
    <row r="1709" spans="1:17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 s="9">
        <f t="shared" si="56"/>
        <v>10</v>
      </c>
      <c r="Q1709">
        <f t="shared" si="57"/>
        <v>54.11</v>
      </c>
    </row>
    <row r="1710" spans="1:17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 s="9">
        <f t="shared" si="56"/>
        <v>0</v>
      </c>
      <c r="Q1710">
        <f t="shared" si="57"/>
        <v>0</v>
      </c>
    </row>
    <row r="1711" spans="1:17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 s="9">
        <f t="shared" si="56"/>
        <v>5</v>
      </c>
      <c r="Q1711">
        <f t="shared" si="57"/>
        <v>21.25</v>
      </c>
    </row>
    <row r="1712" spans="1:17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 s="9">
        <f t="shared" si="56"/>
        <v>1</v>
      </c>
      <c r="Q1712">
        <f t="shared" si="57"/>
        <v>34</v>
      </c>
    </row>
    <row r="1713" spans="1:17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 s="9">
        <f t="shared" si="56"/>
        <v>11</v>
      </c>
      <c r="Q1713">
        <f t="shared" si="57"/>
        <v>525</v>
      </c>
    </row>
    <row r="1714" spans="1:17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 s="9">
        <f t="shared" si="56"/>
        <v>0</v>
      </c>
      <c r="Q1714">
        <f t="shared" si="57"/>
        <v>0</v>
      </c>
    </row>
    <row r="1715" spans="1:17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 s="9">
        <f t="shared" si="56"/>
        <v>2</v>
      </c>
      <c r="Q1715">
        <f t="shared" si="57"/>
        <v>50</v>
      </c>
    </row>
    <row r="1716" spans="1:17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 s="9">
        <f t="shared" si="56"/>
        <v>8</v>
      </c>
      <c r="Q1716">
        <f t="shared" si="57"/>
        <v>115.71</v>
      </c>
    </row>
    <row r="1717" spans="1:17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 s="9">
        <f t="shared" si="56"/>
        <v>0</v>
      </c>
      <c r="Q1717">
        <f t="shared" si="57"/>
        <v>5.5</v>
      </c>
    </row>
    <row r="1718" spans="1:17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 s="9">
        <f t="shared" si="56"/>
        <v>8</v>
      </c>
      <c r="Q1718">
        <f t="shared" si="57"/>
        <v>50</v>
      </c>
    </row>
    <row r="1719" spans="1:17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 s="9">
        <f t="shared" si="56"/>
        <v>43</v>
      </c>
      <c r="Q1719">
        <f t="shared" si="57"/>
        <v>34.020000000000003</v>
      </c>
    </row>
    <row r="1720" spans="1:17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 s="9">
        <f t="shared" si="56"/>
        <v>0</v>
      </c>
      <c r="Q1720">
        <f t="shared" si="57"/>
        <v>37.5</v>
      </c>
    </row>
    <row r="1721" spans="1:17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 s="9">
        <f t="shared" si="56"/>
        <v>1</v>
      </c>
      <c r="Q1721">
        <f t="shared" si="57"/>
        <v>11.67</v>
      </c>
    </row>
    <row r="1722" spans="1:17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 s="9">
        <f t="shared" si="56"/>
        <v>6</v>
      </c>
      <c r="Q1722">
        <f t="shared" si="57"/>
        <v>28.13</v>
      </c>
    </row>
    <row r="1723" spans="1:17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 s="9">
        <f t="shared" si="56"/>
        <v>0</v>
      </c>
      <c r="Q1723">
        <f t="shared" si="57"/>
        <v>0</v>
      </c>
    </row>
    <row r="1724" spans="1:17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 s="9">
        <f t="shared" si="56"/>
        <v>0</v>
      </c>
      <c r="Q1724">
        <f t="shared" si="57"/>
        <v>1</v>
      </c>
    </row>
    <row r="1725" spans="1:17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 s="9">
        <f t="shared" si="56"/>
        <v>7</v>
      </c>
      <c r="Q1725">
        <f t="shared" si="57"/>
        <v>216.67</v>
      </c>
    </row>
    <row r="1726" spans="1:17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 s="9">
        <f t="shared" si="56"/>
        <v>1</v>
      </c>
      <c r="Q1726">
        <f t="shared" si="57"/>
        <v>8.75</v>
      </c>
    </row>
    <row r="1727" spans="1:17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 s="9">
        <f t="shared" si="56"/>
        <v>10</v>
      </c>
      <c r="Q1727">
        <f t="shared" si="57"/>
        <v>62.22</v>
      </c>
    </row>
    <row r="1728" spans="1:17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 s="9">
        <f t="shared" si="56"/>
        <v>34</v>
      </c>
      <c r="Q1728">
        <f t="shared" si="57"/>
        <v>137.25</v>
      </c>
    </row>
    <row r="1729" spans="1:17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 s="9">
        <f t="shared" si="56"/>
        <v>0</v>
      </c>
      <c r="Q1729">
        <f t="shared" si="57"/>
        <v>1</v>
      </c>
    </row>
    <row r="1730" spans="1:17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 s="9">
        <f t="shared" si="56"/>
        <v>68</v>
      </c>
      <c r="Q1730">
        <f t="shared" si="57"/>
        <v>122.14</v>
      </c>
    </row>
    <row r="1731" spans="1:17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 s="9">
        <f t="shared" ref="P1731:P1794" si="58">ROUND(E1731/D1731*100,0)</f>
        <v>0</v>
      </c>
      <c r="Q1731">
        <f t="shared" ref="Q1731:Q1794" si="59">IFERROR(ROUND(E1731/L1731,2),0)</f>
        <v>0</v>
      </c>
    </row>
    <row r="1732" spans="1:17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 s="9">
        <f t="shared" si="58"/>
        <v>0</v>
      </c>
      <c r="Q1732">
        <f t="shared" si="59"/>
        <v>0</v>
      </c>
    </row>
    <row r="1733" spans="1:17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 s="9">
        <f t="shared" si="58"/>
        <v>0</v>
      </c>
      <c r="Q1733">
        <f t="shared" si="59"/>
        <v>0</v>
      </c>
    </row>
    <row r="1734" spans="1:17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 s="9">
        <f t="shared" si="58"/>
        <v>0</v>
      </c>
      <c r="Q1734">
        <f t="shared" si="59"/>
        <v>0</v>
      </c>
    </row>
    <row r="1735" spans="1:17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 s="9">
        <f t="shared" si="58"/>
        <v>0</v>
      </c>
      <c r="Q1735">
        <f t="shared" si="59"/>
        <v>0</v>
      </c>
    </row>
    <row r="1736" spans="1:17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 s="9">
        <f t="shared" si="58"/>
        <v>0</v>
      </c>
      <c r="Q1736">
        <f t="shared" si="59"/>
        <v>1</v>
      </c>
    </row>
    <row r="1737" spans="1:17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 s="9">
        <f t="shared" si="58"/>
        <v>11</v>
      </c>
      <c r="Q1737">
        <f t="shared" si="59"/>
        <v>55</v>
      </c>
    </row>
    <row r="1738" spans="1:17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 s="9">
        <f t="shared" si="58"/>
        <v>1</v>
      </c>
      <c r="Q1738">
        <f t="shared" si="59"/>
        <v>22</v>
      </c>
    </row>
    <row r="1739" spans="1:17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 s="9">
        <f t="shared" si="58"/>
        <v>21</v>
      </c>
      <c r="Q1739">
        <f t="shared" si="59"/>
        <v>56.67</v>
      </c>
    </row>
    <row r="1740" spans="1:17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 s="9">
        <f t="shared" si="58"/>
        <v>0</v>
      </c>
      <c r="Q1740">
        <f t="shared" si="59"/>
        <v>20</v>
      </c>
    </row>
    <row r="1741" spans="1:17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 s="9">
        <f t="shared" si="58"/>
        <v>0</v>
      </c>
      <c r="Q1741">
        <f t="shared" si="59"/>
        <v>1</v>
      </c>
    </row>
    <row r="1742" spans="1:17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 s="9">
        <f t="shared" si="58"/>
        <v>0</v>
      </c>
      <c r="Q1742">
        <f t="shared" si="59"/>
        <v>0</v>
      </c>
    </row>
    <row r="1743" spans="1:17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 s="9">
        <f t="shared" si="58"/>
        <v>111</v>
      </c>
      <c r="Q1743">
        <f t="shared" si="59"/>
        <v>25.58</v>
      </c>
    </row>
    <row r="1744" spans="1:17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 s="9">
        <f t="shared" si="58"/>
        <v>109</v>
      </c>
      <c r="Q1744">
        <f t="shared" si="59"/>
        <v>63.97</v>
      </c>
    </row>
    <row r="1745" spans="1:17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 s="9">
        <f t="shared" si="58"/>
        <v>100</v>
      </c>
      <c r="Q1745">
        <f t="shared" si="59"/>
        <v>89.93</v>
      </c>
    </row>
    <row r="1746" spans="1:17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 s="9">
        <f t="shared" si="58"/>
        <v>118</v>
      </c>
      <c r="Q1746">
        <f t="shared" si="59"/>
        <v>93.07</v>
      </c>
    </row>
    <row r="1747" spans="1:17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 s="9">
        <f t="shared" si="58"/>
        <v>114</v>
      </c>
      <c r="Q1747">
        <f t="shared" si="59"/>
        <v>89.67</v>
      </c>
    </row>
    <row r="1748" spans="1:17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 s="9">
        <f t="shared" si="58"/>
        <v>148</v>
      </c>
      <c r="Q1748">
        <f t="shared" si="59"/>
        <v>207.62</v>
      </c>
    </row>
    <row r="1749" spans="1:17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 s="9">
        <f t="shared" si="58"/>
        <v>105</v>
      </c>
      <c r="Q1749">
        <f t="shared" si="59"/>
        <v>59.41</v>
      </c>
    </row>
    <row r="1750" spans="1:17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 s="9">
        <f t="shared" si="58"/>
        <v>130</v>
      </c>
      <c r="Q1750">
        <f t="shared" si="59"/>
        <v>358.97</v>
      </c>
    </row>
    <row r="1751" spans="1:17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 s="9">
        <f t="shared" si="58"/>
        <v>123</v>
      </c>
      <c r="Q1751">
        <f t="shared" si="59"/>
        <v>94.74</v>
      </c>
    </row>
    <row r="1752" spans="1:17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 s="9">
        <f t="shared" si="58"/>
        <v>202</v>
      </c>
      <c r="Q1752">
        <f t="shared" si="59"/>
        <v>80.650000000000006</v>
      </c>
    </row>
    <row r="1753" spans="1:17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 s="9">
        <f t="shared" si="58"/>
        <v>103</v>
      </c>
      <c r="Q1753">
        <f t="shared" si="59"/>
        <v>168.69</v>
      </c>
    </row>
    <row r="1754" spans="1:17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 s="9">
        <f t="shared" si="58"/>
        <v>260</v>
      </c>
      <c r="Q1754">
        <f t="shared" si="59"/>
        <v>34.69</v>
      </c>
    </row>
    <row r="1755" spans="1:17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 s="9">
        <f t="shared" si="58"/>
        <v>108</v>
      </c>
      <c r="Q1755">
        <f t="shared" si="59"/>
        <v>462.86</v>
      </c>
    </row>
    <row r="1756" spans="1:17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 s="9">
        <f t="shared" si="58"/>
        <v>111</v>
      </c>
      <c r="Q1756">
        <f t="shared" si="59"/>
        <v>104.39</v>
      </c>
    </row>
    <row r="1757" spans="1:17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 s="9">
        <f t="shared" si="58"/>
        <v>120</v>
      </c>
      <c r="Q1757">
        <f t="shared" si="59"/>
        <v>7.5</v>
      </c>
    </row>
    <row r="1758" spans="1:17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 s="9">
        <f t="shared" si="58"/>
        <v>103</v>
      </c>
      <c r="Q1758">
        <f t="shared" si="59"/>
        <v>47.13</v>
      </c>
    </row>
    <row r="1759" spans="1:17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 s="9">
        <f t="shared" si="58"/>
        <v>116</v>
      </c>
      <c r="Q1759">
        <f t="shared" si="59"/>
        <v>414.29</v>
      </c>
    </row>
    <row r="1760" spans="1:17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 s="9">
        <f t="shared" si="58"/>
        <v>115</v>
      </c>
      <c r="Q1760">
        <f t="shared" si="59"/>
        <v>42.48</v>
      </c>
    </row>
    <row r="1761" spans="1:17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 s="9">
        <f t="shared" si="58"/>
        <v>107</v>
      </c>
      <c r="Q1761">
        <f t="shared" si="59"/>
        <v>108.78</v>
      </c>
    </row>
    <row r="1762" spans="1:17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 s="9">
        <f t="shared" si="58"/>
        <v>165</v>
      </c>
      <c r="Q1762">
        <f t="shared" si="59"/>
        <v>81.099999999999994</v>
      </c>
    </row>
    <row r="1763" spans="1:17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 s="9">
        <f t="shared" si="58"/>
        <v>155</v>
      </c>
      <c r="Q1763">
        <f t="shared" si="59"/>
        <v>51.67</v>
      </c>
    </row>
    <row r="1764" spans="1:17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 s="9">
        <f t="shared" si="58"/>
        <v>885</v>
      </c>
      <c r="Q1764">
        <f t="shared" si="59"/>
        <v>35.4</v>
      </c>
    </row>
    <row r="1765" spans="1:17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 s="9">
        <f t="shared" si="58"/>
        <v>102</v>
      </c>
      <c r="Q1765">
        <f t="shared" si="59"/>
        <v>103.64</v>
      </c>
    </row>
    <row r="1766" spans="1:17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 s="9">
        <f t="shared" si="58"/>
        <v>20</v>
      </c>
      <c r="Q1766">
        <f t="shared" si="59"/>
        <v>55.28</v>
      </c>
    </row>
    <row r="1767" spans="1:17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 s="9">
        <f t="shared" si="58"/>
        <v>59</v>
      </c>
      <c r="Q1767">
        <f t="shared" si="59"/>
        <v>72.17</v>
      </c>
    </row>
    <row r="1768" spans="1:17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 s="9">
        <f t="shared" si="58"/>
        <v>0</v>
      </c>
      <c r="Q1768">
        <f t="shared" si="59"/>
        <v>0</v>
      </c>
    </row>
    <row r="1769" spans="1:17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 s="9">
        <f t="shared" si="58"/>
        <v>46</v>
      </c>
      <c r="Q1769">
        <f t="shared" si="59"/>
        <v>58.62</v>
      </c>
    </row>
    <row r="1770" spans="1:17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 s="9">
        <f t="shared" si="58"/>
        <v>4</v>
      </c>
      <c r="Q1770">
        <f t="shared" si="59"/>
        <v>12.47</v>
      </c>
    </row>
    <row r="1771" spans="1:17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 s="9">
        <f t="shared" si="58"/>
        <v>3</v>
      </c>
      <c r="Q1771">
        <f t="shared" si="59"/>
        <v>49.14</v>
      </c>
    </row>
    <row r="1772" spans="1:17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 s="9">
        <f t="shared" si="58"/>
        <v>57</v>
      </c>
      <c r="Q1772">
        <f t="shared" si="59"/>
        <v>150.5</v>
      </c>
    </row>
    <row r="1773" spans="1:17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 s="9">
        <f t="shared" si="58"/>
        <v>21</v>
      </c>
      <c r="Q1773">
        <f t="shared" si="59"/>
        <v>35.799999999999997</v>
      </c>
    </row>
    <row r="1774" spans="1:17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 s="9">
        <f t="shared" si="58"/>
        <v>16</v>
      </c>
      <c r="Q1774">
        <f t="shared" si="59"/>
        <v>45.16</v>
      </c>
    </row>
    <row r="1775" spans="1:17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 s="9">
        <f t="shared" si="58"/>
        <v>6</v>
      </c>
      <c r="Q1775">
        <f t="shared" si="59"/>
        <v>98.79</v>
      </c>
    </row>
    <row r="1776" spans="1:17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 s="9">
        <f t="shared" si="58"/>
        <v>46</v>
      </c>
      <c r="Q1776">
        <f t="shared" si="59"/>
        <v>88.31</v>
      </c>
    </row>
    <row r="1777" spans="1:17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 s="9">
        <f t="shared" si="58"/>
        <v>65</v>
      </c>
      <c r="Q1777">
        <f t="shared" si="59"/>
        <v>170.63</v>
      </c>
    </row>
    <row r="1778" spans="1:17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 s="9">
        <f t="shared" si="58"/>
        <v>7</v>
      </c>
      <c r="Q1778">
        <f t="shared" si="59"/>
        <v>83.75</v>
      </c>
    </row>
    <row r="1779" spans="1:17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 s="9">
        <f t="shared" si="58"/>
        <v>14</v>
      </c>
      <c r="Q1779">
        <f t="shared" si="59"/>
        <v>65.099999999999994</v>
      </c>
    </row>
    <row r="1780" spans="1:17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 s="9">
        <f t="shared" si="58"/>
        <v>2</v>
      </c>
      <c r="Q1780">
        <f t="shared" si="59"/>
        <v>66.33</v>
      </c>
    </row>
    <row r="1781" spans="1:17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 s="9">
        <f t="shared" si="58"/>
        <v>36</v>
      </c>
      <c r="Q1781">
        <f t="shared" si="59"/>
        <v>104.89</v>
      </c>
    </row>
    <row r="1782" spans="1:17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 s="9">
        <f t="shared" si="58"/>
        <v>40</v>
      </c>
      <c r="Q1782">
        <f t="shared" si="59"/>
        <v>78.44</v>
      </c>
    </row>
    <row r="1783" spans="1:17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 s="9">
        <f t="shared" si="58"/>
        <v>26</v>
      </c>
      <c r="Q1783">
        <f t="shared" si="59"/>
        <v>59.04</v>
      </c>
    </row>
    <row r="1784" spans="1:17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 s="9">
        <f t="shared" si="58"/>
        <v>15</v>
      </c>
      <c r="Q1784">
        <f t="shared" si="59"/>
        <v>71.34</v>
      </c>
    </row>
    <row r="1785" spans="1:17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 s="9">
        <f t="shared" si="58"/>
        <v>24</v>
      </c>
      <c r="Q1785">
        <f t="shared" si="59"/>
        <v>51.23</v>
      </c>
    </row>
    <row r="1786" spans="1:17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 s="9">
        <f t="shared" si="58"/>
        <v>40</v>
      </c>
      <c r="Q1786">
        <f t="shared" si="59"/>
        <v>60.24</v>
      </c>
    </row>
    <row r="1787" spans="1:17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 s="9">
        <f t="shared" si="58"/>
        <v>20</v>
      </c>
      <c r="Q1787">
        <f t="shared" si="59"/>
        <v>44.94</v>
      </c>
    </row>
    <row r="1788" spans="1:17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 s="9">
        <f t="shared" si="58"/>
        <v>48</v>
      </c>
      <c r="Q1788">
        <f t="shared" si="59"/>
        <v>31.21</v>
      </c>
    </row>
    <row r="1789" spans="1:17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 s="9">
        <f t="shared" si="58"/>
        <v>15</v>
      </c>
      <c r="Q1789">
        <f t="shared" si="59"/>
        <v>63.88</v>
      </c>
    </row>
    <row r="1790" spans="1:17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 s="9">
        <f t="shared" si="58"/>
        <v>1</v>
      </c>
      <c r="Q1790">
        <f t="shared" si="59"/>
        <v>19</v>
      </c>
    </row>
    <row r="1791" spans="1:17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 s="9">
        <f t="shared" si="58"/>
        <v>1</v>
      </c>
      <c r="Q1791">
        <f t="shared" si="59"/>
        <v>10</v>
      </c>
    </row>
    <row r="1792" spans="1:17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 s="9">
        <f t="shared" si="58"/>
        <v>5</v>
      </c>
      <c r="Q1792">
        <f t="shared" si="59"/>
        <v>109.07</v>
      </c>
    </row>
    <row r="1793" spans="1:17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 s="9">
        <f t="shared" si="58"/>
        <v>4</v>
      </c>
      <c r="Q1793">
        <f t="shared" si="59"/>
        <v>26.75</v>
      </c>
    </row>
    <row r="1794" spans="1:17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 s="9">
        <f t="shared" si="58"/>
        <v>61</v>
      </c>
      <c r="Q1794">
        <f t="shared" si="59"/>
        <v>109.94</v>
      </c>
    </row>
    <row r="1795" spans="1:17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 s="9">
        <f t="shared" ref="P1795:P1858" si="60">ROUND(E1795/D1795*100,0)</f>
        <v>1</v>
      </c>
      <c r="Q1795">
        <f t="shared" ref="Q1795:Q1858" si="61">IFERROR(ROUND(E1795/L1795,2),0)</f>
        <v>20</v>
      </c>
    </row>
    <row r="1796" spans="1:17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 s="9">
        <f t="shared" si="60"/>
        <v>11</v>
      </c>
      <c r="Q1796">
        <f t="shared" si="61"/>
        <v>55.39</v>
      </c>
    </row>
    <row r="1797" spans="1:17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 s="9">
        <f t="shared" si="60"/>
        <v>39</v>
      </c>
      <c r="Q1797">
        <f t="shared" si="61"/>
        <v>133.9</v>
      </c>
    </row>
    <row r="1798" spans="1:17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 s="9">
        <f t="shared" si="60"/>
        <v>22</v>
      </c>
      <c r="Q1798">
        <f t="shared" si="61"/>
        <v>48.72</v>
      </c>
    </row>
    <row r="1799" spans="1:17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 s="9">
        <f t="shared" si="60"/>
        <v>68</v>
      </c>
      <c r="Q1799">
        <f t="shared" si="61"/>
        <v>48.25</v>
      </c>
    </row>
    <row r="1800" spans="1:17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 s="9">
        <f t="shared" si="60"/>
        <v>14</v>
      </c>
      <c r="Q1800">
        <f t="shared" si="61"/>
        <v>58.97</v>
      </c>
    </row>
    <row r="1801" spans="1:17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 s="9">
        <f t="shared" si="60"/>
        <v>2</v>
      </c>
      <c r="Q1801">
        <f t="shared" si="61"/>
        <v>11.64</v>
      </c>
    </row>
    <row r="1802" spans="1:17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 s="9">
        <f t="shared" si="60"/>
        <v>20</v>
      </c>
      <c r="Q1802">
        <f t="shared" si="61"/>
        <v>83.72</v>
      </c>
    </row>
    <row r="1803" spans="1:17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 s="9">
        <f t="shared" si="60"/>
        <v>14</v>
      </c>
      <c r="Q1803">
        <f t="shared" si="61"/>
        <v>63.65</v>
      </c>
    </row>
    <row r="1804" spans="1:17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 s="9">
        <f t="shared" si="60"/>
        <v>48</v>
      </c>
      <c r="Q1804">
        <f t="shared" si="61"/>
        <v>94.28</v>
      </c>
    </row>
    <row r="1805" spans="1:17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 s="9">
        <f t="shared" si="60"/>
        <v>31</v>
      </c>
      <c r="Q1805">
        <f t="shared" si="61"/>
        <v>71.87</v>
      </c>
    </row>
    <row r="1806" spans="1:17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 s="9">
        <f t="shared" si="60"/>
        <v>35</v>
      </c>
      <c r="Q1806">
        <f t="shared" si="61"/>
        <v>104.85</v>
      </c>
    </row>
    <row r="1807" spans="1:17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 s="9">
        <f t="shared" si="60"/>
        <v>36</v>
      </c>
      <c r="Q1807">
        <f t="shared" si="61"/>
        <v>67.14</v>
      </c>
    </row>
    <row r="1808" spans="1:17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 s="9">
        <f t="shared" si="60"/>
        <v>3</v>
      </c>
      <c r="Q1808">
        <f t="shared" si="61"/>
        <v>73.88</v>
      </c>
    </row>
    <row r="1809" spans="1:17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 s="9">
        <f t="shared" si="60"/>
        <v>11</v>
      </c>
      <c r="Q1809">
        <f t="shared" si="61"/>
        <v>69.13</v>
      </c>
    </row>
    <row r="1810" spans="1:17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 s="9">
        <f t="shared" si="60"/>
        <v>41</v>
      </c>
      <c r="Q1810">
        <f t="shared" si="61"/>
        <v>120.77</v>
      </c>
    </row>
    <row r="1811" spans="1:17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 s="9">
        <f t="shared" si="60"/>
        <v>11</v>
      </c>
      <c r="Q1811">
        <f t="shared" si="61"/>
        <v>42.22</v>
      </c>
    </row>
    <row r="1812" spans="1:17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 s="9">
        <f t="shared" si="60"/>
        <v>3</v>
      </c>
      <c r="Q1812">
        <f t="shared" si="61"/>
        <v>7.5</v>
      </c>
    </row>
    <row r="1813" spans="1:17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 s="9">
        <f t="shared" si="60"/>
        <v>0</v>
      </c>
      <c r="Q1813">
        <f t="shared" si="61"/>
        <v>1.54</v>
      </c>
    </row>
    <row r="1814" spans="1:17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 s="9">
        <f t="shared" si="60"/>
        <v>13</v>
      </c>
      <c r="Q1814">
        <f t="shared" si="61"/>
        <v>37.61</v>
      </c>
    </row>
    <row r="1815" spans="1:17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 s="9">
        <f t="shared" si="60"/>
        <v>0</v>
      </c>
      <c r="Q1815">
        <f t="shared" si="61"/>
        <v>0</v>
      </c>
    </row>
    <row r="1816" spans="1:17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 s="9">
        <f t="shared" si="60"/>
        <v>49</v>
      </c>
      <c r="Q1816">
        <f t="shared" si="61"/>
        <v>42.16</v>
      </c>
    </row>
    <row r="1817" spans="1:17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 s="9">
        <f t="shared" si="60"/>
        <v>0</v>
      </c>
      <c r="Q1817">
        <f t="shared" si="61"/>
        <v>0</v>
      </c>
    </row>
    <row r="1818" spans="1:17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 s="9">
        <f t="shared" si="60"/>
        <v>2</v>
      </c>
      <c r="Q1818">
        <f t="shared" si="61"/>
        <v>84.83</v>
      </c>
    </row>
    <row r="1819" spans="1:17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 s="9">
        <f t="shared" si="60"/>
        <v>52</v>
      </c>
      <c r="Q1819">
        <f t="shared" si="61"/>
        <v>94.19</v>
      </c>
    </row>
    <row r="1820" spans="1:17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 s="9">
        <f t="shared" si="60"/>
        <v>0</v>
      </c>
      <c r="Q1820">
        <f t="shared" si="61"/>
        <v>0</v>
      </c>
    </row>
    <row r="1821" spans="1:17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 s="9">
        <f t="shared" si="60"/>
        <v>2</v>
      </c>
      <c r="Q1821">
        <f t="shared" si="61"/>
        <v>6.25</v>
      </c>
    </row>
    <row r="1822" spans="1:17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 s="9">
        <f t="shared" si="60"/>
        <v>7</v>
      </c>
      <c r="Q1822">
        <f t="shared" si="61"/>
        <v>213.38</v>
      </c>
    </row>
    <row r="1823" spans="1:17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 s="9">
        <f t="shared" si="60"/>
        <v>135</v>
      </c>
      <c r="Q1823">
        <f t="shared" si="61"/>
        <v>59.16</v>
      </c>
    </row>
    <row r="1824" spans="1:17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 s="9">
        <f t="shared" si="60"/>
        <v>100</v>
      </c>
      <c r="Q1824">
        <f t="shared" si="61"/>
        <v>27.27</v>
      </c>
    </row>
    <row r="1825" spans="1:17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 s="9">
        <f t="shared" si="60"/>
        <v>116</v>
      </c>
      <c r="Q1825">
        <f t="shared" si="61"/>
        <v>24.58</v>
      </c>
    </row>
    <row r="1826" spans="1:17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 s="9">
        <f t="shared" si="60"/>
        <v>100</v>
      </c>
      <c r="Q1826">
        <f t="shared" si="61"/>
        <v>75.05</v>
      </c>
    </row>
    <row r="1827" spans="1:17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 s="9">
        <f t="shared" si="60"/>
        <v>105</v>
      </c>
      <c r="Q1827">
        <f t="shared" si="61"/>
        <v>42.02</v>
      </c>
    </row>
    <row r="1828" spans="1:17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 s="9">
        <f t="shared" si="60"/>
        <v>101</v>
      </c>
      <c r="Q1828">
        <f t="shared" si="61"/>
        <v>53.16</v>
      </c>
    </row>
    <row r="1829" spans="1:17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 s="9">
        <f t="shared" si="60"/>
        <v>101</v>
      </c>
      <c r="Q1829">
        <f t="shared" si="61"/>
        <v>83.89</v>
      </c>
    </row>
    <row r="1830" spans="1:17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 s="9">
        <f t="shared" si="60"/>
        <v>100</v>
      </c>
      <c r="Q1830">
        <f t="shared" si="61"/>
        <v>417.33</v>
      </c>
    </row>
    <row r="1831" spans="1:17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 s="9">
        <f t="shared" si="60"/>
        <v>167</v>
      </c>
      <c r="Q1831">
        <f t="shared" si="61"/>
        <v>75.77</v>
      </c>
    </row>
    <row r="1832" spans="1:17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 s="9">
        <f t="shared" si="60"/>
        <v>102</v>
      </c>
      <c r="Q1832">
        <f t="shared" si="61"/>
        <v>67.39</v>
      </c>
    </row>
    <row r="1833" spans="1:17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 s="9">
        <f t="shared" si="60"/>
        <v>103</v>
      </c>
      <c r="Q1833">
        <f t="shared" si="61"/>
        <v>73.569999999999993</v>
      </c>
    </row>
    <row r="1834" spans="1:17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 s="9">
        <f t="shared" si="60"/>
        <v>143</v>
      </c>
      <c r="Q1834">
        <f t="shared" si="61"/>
        <v>25</v>
      </c>
    </row>
    <row r="1835" spans="1:17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 s="9">
        <f t="shared" si="60"/>
        <v>263</v>
      </c>
      <c r="Q1835">
        <f t="shared" si="61"/>
        <v>42</v>
      </c>
    </row>
    <row r="1836" spans="1:17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 s="9">
        <f t="shared" si="60"/>
        <v>118</v>
      </c>
      <c r="Q1836">
        <f t="shared" si="61"/>
        <v>131.16999999999999</v>
      </c>
    </row>
    <row r="1837" spans="1:17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 s="9">
        <f t="shared" si="60"/>
        <v>104</v>
      </c>
      <c r="Q1837">
        <f t="shared" si="61"/>
        <v>47.27</v>
      </c>
    </row>
    <row r="1838" spans="1:17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 s="9">
        <f t="shared" si="60"/>
        <v>200</v>
      </c>
      <c r="Q1838">
        <f t="shared" si="61"/>
        <v>182.13</v>
      </c>
    </row>
    <row r="1839" spans="1:17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 s="9">
        <f t="shared" si="60"/>
        <v>307</v>
      </c>
      <c r="Q1839">
        <f t="shared" si="61"/>
        <v>61.37</v>
      </c>
    </row>
    <row r="1840" spans="1:17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 s="9">
        <f t="shared" si="60"/>
        <v>100</v>
      </c>
      <c r="Q1840">
        <f t="shared" si="61"/>
        <v>35.770000000000003</v>
      </c>
    </row>
    <row r="1841" spans="1:17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 s="9">
        <f t="shared" si="60"/>
        <v>205</v>
      </c>
      <c r="Q1841">
        <f t="shared" si="61"/>
        <v>45.62</v>
      </c>
    </row>
    <row r="1842" spans="1:17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 s="9">
        <f t="shared" si="60"/>
        <v>109</v>
      </c>
      <c r="Q1842">
        <f t="shared" si="61"/>
        <v>75.38</v>
      </c>
    </row>
    <row r="1843" spans="1:17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 s="9">
        <f t="shared" si="60"/>
        <v>102</v>
      </c>
      <c r="Q1843">
        <f t="shared" si="61"/>
        <v>50.88</v>
      </c>
    </row>
    <row r="1844" spans="1:17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 s="9">
        <f t="shared" si="60"/>
        <v>125</v>
      </c>
      <c r="Q1844">
        <f t="shared" si="61"/>
        <v>119.29</v>
      </c>
    </row>
    <row r="1845" spans="1:17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 s="9">
        <f t="shared" si="60"/>
        <v>124</v>
      </c>
      <c r="Q1845">
        <f t="shared" si="61"/>
        <v>92.54</v>
      </c>
    </row>
    <row r="1846" spans="1:17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 s="9">
        <f t="shared" si="60"/>
        <v>101</v>
      </c>
      <c r="Q1846">
        <f t="shared" si="61"/>
        <v>76.05</v>
      </c>
    </row>
    <row r="1847" spans="1:17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 s="9">
        <f t="shared" si="60"/>
        <v>100</v>
      </c>
      <c r="Q1847">
        <f t="shared" si="61"/>
        <v>52.63</v>
      </c>
    </row>
    <row r="1848" spans="1:17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 s="9">
        <f t="shared" si="60"/>
        <v>138</v>
      </c>
      <c r="Q1848">
        <f t="shared" si="61"/>
        <v>98.99</v>
      </c>
    </row>
    <row r="1849" spans="1:17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 s="9">
        <f t="shared" si="60"/>
        <v>121</v>
      </c>
      <c r="Q1849">
        <f t="shared" si="61"/>
        <v>79.53</v>
      </c>
    </row>
    <row r="1850" spans="1:17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 s="9">
        <f t="shared" si="60"/>
        <v>107</v>
      </c>
      <c r="Q1850">
        <f t="shared" si="61"/>
        <v>134.21</v>
      </c>
    </row>
    <row r="1851" spans="1:17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 s="9">
        <f t="shared" si="60"/>
        <v>100</v>
      </c>
      <c r="Q1851">
        <f t="shared" si="61"/>
        <v>37.630000000000003</v>
      </c>
    </row>
    <row r="1852" spans="1:17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 s="9">
        <f t="shared" si="60"/>
        <v>102</v>
      </c>
      <c r="Q1852">
        <f t="shared" si="61"/>
        <v>51.04</v>
      </c>
    </row>
    <row r="1853" spans="1:17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 s="9">
        <f t="shared" si="60"/>
        <v>100</v>
      </c>
      <c r="Q1853">
        <f t="shared" si="61"/>
        <v>50.04</v>
      </c>
    </row>
    <row r="1854" spans="1:17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 s="9">
        <f t="shared" si="60"/>
        <v>117</v>
      </c>
      <c r="Q1854">
        <f t="shared" si="61"/>
        <v>133.93</v>
      </c>
    </row>
    <row r="1855" spans="1:17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 s="9">
        <f t="shared" si="60"/>
        <v>102</v>
      </c>
      <c r="Q1855">
        <f t="shared" si="61"/>
        <v>58.21</v>
      </c>
    </row>
    <row r="1856" spans="1:17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 s="9">
        <f t="shared" si="60"/>
        <v>102</v>
      </c>
      <c r="Q1856">
        <f t="shared" si="61"/>
        <v>88.04</v>
      </c>
    </row>
    <row r="1857" spans="1:17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 s="9">
        <f t="shared" si="60"/>
        <v>154</v>
      </c>
      <c r="Q1857">
        <f t="shared" si="61"/>
        <v>70.58</v>
      </c>
    </row>
    <row r="1858" spans="1:17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 s="9">
        <f t="shared" si="60"/>
        <v>101</v>
      </c>
      <c r="Q1858">
        <f t="shared" si="61"/>
        <v>53.29</v>
      </c>
    </row>
    <row r="1859" spans="1:17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 s="9">
        <f t="shared" ref="P1859:P1922" si="62">ROUND(E1859/D1859*100,0)</f>
        <v>100</v>
      </c>
      <c r="Q1859">
        <f t="shared" ref="Q1859:Q1922" si="63">IFERROR(ROUND(E1859/L1859,2),0)</f>
        <v>136.36000000000001</v>
      </c>
    </row>
    <row r="1860" spans="1:17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 s="9">
        <f t="shared" si="62"/>
        <v>109</v>
      </c>
      <c r="Q1860">
        <f t="shared" si="63"/>
        <v>40.549999999999997</v>
      </c>
    </row>
    <row r="1861" spans="1:17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 s="9">
        <f t="shared" si="62"/>
        <v>132</v>
      </c>
      <c r="Q1861">
        <f t="shared" si="63"/>
        <v>70.63</v>
      </c>
    </row>
    <row r="1862" spans="1:17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 s="9">
        <f t="shared" si="62"/>
        <v>133</v>
      </c>
      <c r="Q1862">
        <f t="shared" si="63"/>
        <v>52.68</v>
      </c>
    </row>
    <row r="1863" spans="1:17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 s="9">
        <f t="shared" si="62"/>
        <v>0</v>
      </c>
      <c r="Q1863">
        <f t="shared" si="63"/>
        <v>0</v>
      </c>
    </row>
    <row r="1864" spans="1:17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 s="9">
        <f t="shared" si="62"/>
        <v>8</v>
      </c>
      <c r="Q1864">
        <f t="shared" si="63"/>
        <v>90.94</v>
      </c>
    </row>
    <row r="1865" spans="1:17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 s="9">
        <f t="shared" si="62"/>
        <v>0</v>
      </c>
      <c r="Q1865">
        <f t="shared" si="63"/>
        <v>5</v>
      </c>
    </row>
    <row r="1866" spans="1:17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 s="9">
        <f t="shared" si="62"/>
        <v>43</v>
      </c>
      <c r="Q1866">
        <f t="shared" si="63"/>
        <v>58.08</v>
      </c>
    </row>
    <row r="1867" spans="1:17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 s="9">
        <f t="shared" si="62"/>
        <v>0</v>
      </c>
      <c r="Q1867">
        <f t="shared" si="63"/>
        <v>2</v>
      </c>
    </row>
    <row r="1868" spans="1:17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 s="9">
        <f t="shared" si="62"/>
        <v>1</v>
      </c>
      <c r="Q1868">
        <f t="shared" si="63"/>
        <v>62.5</v>
      </c>
    </row>
    <row r="1869" spans="1:17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 s="9">
        <f t="shared" si="62"/>
        <v>0</v>
      </c>
      <c r="Q1869">
        <f t="shared" si="63"/>
        <v>10</v>
      </c>
    </row>
    <row r="1870" spans="1:17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 s="9">
        <f t="shared" si="62"/>
        <v>5</v>
      </c>
      <c r="Q1870">
        <f t="shared" si="63"/>
        <v>71.59</v>
      </c>
    </row>
    <row r="1871" spans="1:17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 s="9">
        <f t="shared" si="62"/>
        <v>0</v>
      </c>
      <c r="Q1871">
        <f t="shared" si="63"/>
        <v>0</v>
      </c>
    </row>
    <row r="1872" spans="1:17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 s="9">
        <f t="shared" si="62"/>
        <v>10</v>
      </c>
      <c r="Q1872">
        <f t="shared" si="63"/>
        <v>32.82</v>
      </c>
    </row>
    <row r="1873" spans="1:17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 s="9">
        <f t="shared" si="62"/>
        <v>72</v>
      </c>
      <c r="Q1873">
        <f t="shared" si="63"/>
        <v>49.12</v>
      </c>
    </row>
    <row r="1874" spans="1:17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 s="9">
        <f t="shared" si="62"/>
        <v>1</v>
      </c>
      <c r="Q1874">
        <f t="shared" si="63"/>
        <v>16.309999999999999</v>
      </c>
    </row>
    <row r="1875" spans="1:17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 s="9">
        <f t="shared" si="62"/>
        <v>0</v>
      </c>
      <c r="Q1875">
        <f t="shared" si="63"/>
        <v>18</v>
      </c>
    </row>
    <row r="1876" spans="1:17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 s="9">
        <f t="shared" si="62"/>
        <v>0</v>
      </c>
      <c r="Q1876">
        <f t="shared" si="63"/>
        <v>13</v>
      </c>
    </row>
    <row r="1877" spans="1:17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 s="9">
        <f t="shared" si="62"/>
        <v>1</v>
      </c>
      <c r="Q1877">
        <f t="shared" si="63"/>
        <v>17</v>
      </c>
    </row>
    <row r="1878" spans="1:17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 s="9">
        <f t="shared" si="62"/>
        <v>0</v>
      </c>
      <c r="Q1878">
        <f t="shared" si="63"/>
        <v>0</v>
      </c>
    </row>
    <row r="1879" spans="1:17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 s="9">
        <f t="shared" si="62"/>
        <v>0</v>
      </c>
      <c r="Q1879">
        <f t="shared" si="63"/>
        <v>0</v>
      </c>
    </row>
    <row r="1880" spans="1:17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 s="9">
        <f t="shared" si="62"/>
        <v>0</v>
      </c>
      <c r="Q1880">
        <f t="shared" si="63"/>
        <v>0</v>
      </c>
    </row>
    <row r="1881" spans="1:17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 s="9">
        <f t="shared" si="62"/>
        <v>0</v>
      </c>
      <c r="Q1881">
        <f t="shared" si="63"/>
        <v>3</v>
      </c>
    </row>
    <row r="1882" spans="1:17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 s="9">
        <f t="shared" si="62"/>
        <v>20</v>
      </c>
      <c r="Q1882">
        <f t="shared" si="63"/>
        <v>41.83</v>
      </c>
    </row>
    <row r="1883" spans="1:17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 s="9">
        <f t="shared" si="62"/>
        <v>173</v>
      </c>
      <c r="Q1883">
        <f t="shared" si="63"/>
        <v>49.34</v>
      </c>
    </row>
    <row r="1884" spans="1:17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 s="9">
        <f t="shared" si="62"/>
        <v>101</v>
      </c>
      <c r="Q1884">
        <f t="shared" si="63"/>
        <v>41.73</v>
      </c>
    </row>
    <row r="1885" spans="1:17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 s="9">
        <f t="shared" si="62"/>
        <v>105</v>
      </c>
      <c r="Q1885">
        <f t="shared" si="63"/>
        <v>32.72</v>
      </c>
    </row>
    <row r="1886" spans="1:17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 s="9">
        <f t="shared" si="62"/>
        <v>135</v>
      </c>
      <c r="Q1886">
        <f t="shared" si="63"/>
        <v>51.96</v>
      </c>
    </row>
    <row r="1887" spans="1:17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 s="9">
        <f t="shared" si="62"/>
        <v>116</v>
      </c>
      <c r="Q1887">
        <f t="shared" si="63"/>
        <v>50.69</v>
      </c>
    </row>
    <row r="1888" spans="1:17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 s="9">
        <f t="shared" si="62"/>
        <v>102</v>
      </c>
      <c r="Q1888">
        <f t="shared" si="63"/>
        <v>42.24</v>
      </c>
    </row>
    <row r="1889" spans="1:17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 s="9">
        <f t="shared" si="62"/>
        <v>111</v>
      </c>
      <c r="Q1889">
        <f t="shared" si="63"/>
        <v>416.88</v>
      </c>
    </row>
    <row r="1890" spans="1:17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 s="9">
        <f t="shared" si="62"/>
        <v>166</v>
      </c>
      <c r="Q1890">
        <f t="shared" si="63"/>
        <v>46.65</v>
      </c>
    </row>
    <row r="1891" spans="1:17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 s="9">
        <f t="shared" si="62"/>
        <v>107</v>
      </c>
      <c r="Q1891">
        <f t="shared" si="63"/>
        <v>48.45</v>
      </c>
    </row>
    <row r="1892" spans="1:17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 s="9">
        <f t="shared" si="62"/>
        <v>145</v>
      </c>
      <c r="Q1892">
        <f t="shared" si="63"/>
        <v>70.53</v>
      </c>
    </row>
    <row r="1893" spans="1:17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 s="9">
        <f t="shared" si="62"/>
        <v>106</v>
      </c>
      <c r="Q1893">
        <f t="shared" si="63"/>
        <v>87.96</v>
      </c>
    </row>
    <row r="1894" spans="1:17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 s="9">
        <f t="shared" si="62"/>
        <v>137</v>
      </c>
      <c r="Q1894">
        <f t="shared" si="63"/>
        <v>26.27</v>
      </c>
    </row>
    <row r="1895" spans="1:17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 s="9">
        <f t="shared" si="62"/>
        <v>104</v>
      </c>
      <c r="Q1895">
        <f t="shared" si="63"/>
        <v>57.78</v>
      </c>
    </row>
    <row r="1896" spans="1:17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 s="9">
        <f t="shared" si="62"/>
        <v>115</v>
      </c>
      <c r="Q1896">
        <f t="shared" si="63"/>
        <v>57.25</v>
      </c>
    </row>
    <row r="1897" spans="1:17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 s="9">
        <f t="shared" si="62"/>
        <v>102</v>
      </c>
      <c r="Q1897">
        <f t="shared" si="63"/>
        <v>196.34</v>
      </c>
    </row>
    <row r="1898" spans="1:17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 s="9">
        <f t="shared" si="62"/>
        <v>124</v>
      </c>
      <c r="Q1898">
        <f t="shared" si="63"/>
        <v>43</v>
      </c>
    </row>
    <row r="1899" spans="1:17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 s="9">
        <f t="shared" si="62"/>
        <v>102</v>
      </c>
      <c r="Q1899">
        <f t="shared" si="63"/>
        <v>35.549999999999997</v>
      </c>
    </row>
    <row r="1900" spans="1:17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 s="9">
        <f t="shared" si="62"/>
        <v>145</v>
      </c>
      <c r="Q1900">
        <f t="shared" si="63"/>
        <v>68.81</v>
      </c>
    </row>
    <row r="1901" spans="1:17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 s="9">
        <f t="shared" si="62"/>
        <v>133</v>
      </c>
      <c r="Q1901">
        <f t="shared" si="63"/>
        <v>28.57</v>
      </c>
    </row>
    <row r="1902" spans="1:17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 s="9">
        <f t="shared" si="62"/>
        <v>109</v>
      </c>
      <c r="Q1902">
        <f t="shared" si="63"/>
        <v>50.63</v>
      </c>
    </row>
    <row r="1903" spans="1:17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 s="9">
        <f t="shared" si="62"/>
        <v>3</v>
      </c>
      <c r="Q1903">
        <f t="shared" si="63"/>
        <v>106.8</v>
      </c>
    </row>
    <row r="1904" spans="1:17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 s="9">
        <f t="shared" si="62"/>
        <v>1</v>
      </c>
      <c r="Q1904">
        <f t="shared" si="63"/>
        <v>4</v>
      </c>
    </row>
    <row r="1905" spans="1:17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 s="9">
        <f t="shared" si="62"/>
        <v>47</v>
      </c>
      <c r="Q1905">
        <f t="shared" si="63"/>
        <v>34.1</v>
      </c>
    </row>
    <row r="1906" spans="1:17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 s="9">
        <f t="shared" si="62"/>
        <v>0</v>
      </c>
      <c r="Q1906">
        <f t="shared" si="63"/>
        <v>25</v>
      </c>
    </row>
    <row r="1907" spans="1:17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 s="9">
        <f t="shared" si="62"/>
        <v>0</v>
      </c>
      <c r="Q1907">
        <f t="shared" si="63"/>
        <v>10.5</v>
      </c>
    </row>
    <row r="1908" spans="1:17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 s="9">
        <f t="shared" si="62"/>
        <v>43</v>
      </c>
      <c r="Q1908">
        <f t="shared" si="63"/>
        <v>215.96</v>
      </c>
    </row>
    <row r="1909" spans="1:17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 s="9">
        <f t="shared" si="62"/>
        <v>0</v>
      </c>
      <c r="Q1909">
        <f t="shared" si="63"/>
        <v>21.25</v>
      </c>
    </row>
    <row r="1910" spans="1:17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 s="9">
        <f t="shared" si="62"/>
        <v>2</v>
      </c>
      <c r="Q1910">
        <f t="shared" si="63"/>
        <v>108.25</v>
      </c>
    </row>
    <row r="1911" spans="1:17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 s="9">
        <f t="shared" si="62"/>
        <v>14</v>
      </c>
      <c r="Q1911">
        <f t="shared" si="63"/>
        <v>129.97</v>
      </c>
    </row>
    <row r="1912" spans="1:17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 s="9">
        <f t="shared" si="62"/>
        <v>39</v>
      </c>
      <c r="Q1912">
        <f t="shared" si="63"/>
        <v>117.49</v>
      </c>
    </row>
    <row r="1913" spans="1:17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 s="9">
        <f t="shared" si="62"/>
        <v>0</v>
      </c>
      <c r="Q1913">
        <f t="shared" si="63"/>
        <v>10</v>
      </c>
    </row>
    <row r="1914" spans="1:17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 s="9">
        <f t="shared" si="62"/>
        <v>59</v>
      </c>
      <c r="Q1914">
        <f t="shared" si="63"/>
        <v>70.599999999999994</v>
      </c>
    </row>
    <row r="1915" spans="1:17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 s="9">
        <f t="shared" si="62"/>
        <v>1</v>
      </c>
      <c r="Q1915">
        <f t="shared" si="63"/>
        <v>24.5</v>
      </c>
    </row>
    <row r="1916" spans="1:17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 s="9">
        <f t="shared" si="62"/>
        <v>9</v>
      </c>
      <c r="Q1916">
        <f t="shared" si="63"/>
        <v>30</v>
      </c>
    </row>
    <row r="1917" spans="1:17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 s="9">
        <f t="shared" si="62"/>
        <v>2</v>
      </c>
      <c r="Q1917">
        <f t="shared" si="63"/>
        <v>2</v>
      </c>
    </row>
    <row r="1918" spans="1:17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 s="9">
        <f t="shared" si="62"/>
        <v>1</v>
      </c>
      <c r="Q1918">
        <f t="shared" si="63"/>
        <v>17</v>
      </c>
    </row>
    <row r="1919" spans="1:17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 s="9">
        <f t="shared" si="62"/>
        <v>53</v>
      </c>
      <c r="Q1919">
        <f t="shared" si="63"/>
        <v>2928.93</v>
      </c>
    </row>
    <row r="1920" spans="1:17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 s="9">
        <f t="shared" si="62"/>
        <v>1</v>
      </c>
      <c r="Q1920">
        <f t="shared" si="63"/>
        <v>28.89</v>
      </c>
    </row>
    <row r="1921" spans="1:17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 s="9">
        <f t="shared" si="62"/>
        <v>47</v>
      </c>
      <c r="Q1921">
        <f t="shared" si="63"/>
        <v>29.63</v>
      </c>
    </row>
    <row r="1922" spans="1:17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 s="9">
        <f t="shared" si="62"/>
        <v>43</v>
      </c>
      <c r="Q1922">
        <f t="shared" si="63"/>
        <v>40.98</v>
      </c>
    </row>
    <row r="1923" spans="1:17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 s="9">
        <f t="shared" ref="P1923:P1986" si="64">ROUND(E1923/D1923*100,0)</f>
        <v>137</v>
      </c>
      <c r="Q1923">
        <f t="shared" ref="Q1923:Q1986" si="65">IFERROR(ROUND(E1923/L1923,2),0)</f>
        <v>54</v>
      </c>
    </row>
    <row r="1924" spans="1:17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 s="9">
        <f t="shared" si="64"/>
        <v>116</v>
      </c>
      <c r="Q1924">
        <f t="shared" si="65"/>
        <v>36.11</v>
      </c>
    </row>
    <row r="1925" spans="1:17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 s="9">
        <f t="shared" si="64"/>
        <v>241</v>
      </c>
      <c r="Q1925">
        <f t="shared" si="65"/>
        <v>23.15</v>
      </c>
    </row>
    <row r="1926" spans="1:17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 s="9">
        <f t="shared" si="64"/>
        <v>114</v>
      </c>
      <c r="Q1926">
        <f t="shared" si="65"/>
        <v>104</v>
      </c>
    </row>
    <row r="1927" spans="1:17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 s="9">
        <f t="shared" si="64"/>
        <v>110</v>
      </c>
      <c r="Q1927">
        <f t="shared" si="65"/>
        <v>31.83</v>
      </c>
    </row>
    <row r="1928" spans="1:17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 s="9">
        <f t="shared" si="64"/>
        <v>195</v>
      </c>
      <c r="Q1928">
        <f t="shared" si="65"/>
        <v>27.39</v>
      </c>
    </row>
    <row r="1929" spans="1:17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 s="9">
        <f t="shared" si="64"/>
        <v>103</v>
      </c>
      <c r="Q1929">
        <f t="shared" si="65"/>
        <v>56.36</v>
      </c>
    </row>
    <row r="1930" spans="1:17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 s="9">
        <f t="shared" si="64"/>
        <v>103</v>
      </c>
      <c r="Q1930">
        <f t="shared" si="65"/>
        <v>77.349999999999994</v>
      </c>
    </row>
    <row r="1931" spans="1:17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 s="9">
        <f t="shared" si="64"/>
        <v>100</v>
      </c>
      <c r="Q1931">
        <f t="shared" si="65"/>
        <v>42.8</v>
      </c>
    </row>
    <row r="1932" spans="1:17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 s="9">
        <f t="shared" si="64"/>
        <v>127</v>
      </c>
      <c r="Q1932">
        <f t="shared" si="65"/>
        <v>48.85</v>
      </c>
    </row>
    <row r="1933" spans="1:17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 s="9">
        <f t="shared" si="64"/>
        <v>121</v>
      </c>
      <c r="Q1933">
        <f t="shared" si="65"/>
        <v>48.24</v>
      </c>
    </row>
    <row r="1934" spans="1:17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 s="9">
        <f t="shared" si="64"/>
        <v>107</v>
      </c>
      <c r="Q1934">
        <f t="shared" si="65"/>
        <v>70.209999999999994</v>
      </c>
    </row>
    <row r="1935" spans="1:17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 s="9">
        <f t="shared" si="64"/>
        <v>172</v>
      </c>
      <c r="Q1935">
        <f t="shared" si="65"/>
        <v>94.05</v>
      </c>
    </row>
    <row r="1936" spans="1:17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 s="9">
        <f t="shared" si="64"/>
        <v>124</v>
      </c>
      <c r="Q1936">
        <f t="shared" si="65"/>
        <v>80.27</v>
      </c>
    </row>
    <row r="1937" spans="1:17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 s="9">
        <f t="shared" si="64"/>
        <v>108</v>
      </c>
      <c r="Q1937">
        <f t="shared" si="65"/>
        <v>54.2</v>
      </c>
    </row>
    <row r="1938" spans="1:17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 s="9">
        <f t="shared" si="64"/>
        <v>117</v>
      </c>
      <c r="Q1938">
        <f t="shared" si="65"/>
        <v>60.27</v>
      </c>
    </row>
    <row r="1939" spans="1:17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 s="9">
        <f t="shared" si="64"/>
        <v>187</v>
      </c>
      <c r="Q1939">
        <f t="shared" si="65"/>
        <v>38.74</v>
      </c>
    </row>
    <row r="1940" spans="1:17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 s="9">
        <f t="shared" si="64"/>
        <v>116</v>
      </c>
      <c r="Q1940">
        <f t="shared" si="65"/>
        <v>152.54</v>
      </c>
    </row>
    <row r="1941" spans="1:17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 s="9">
        <f t="shared" si="64"/>
        <v>111</v>
      </c>
      <c r="Q1941">
        <f t="shared" si="65"/>
        <v>115.31</v>
      </c>
    </row>
    <row r="1942" spans="1:17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 s="9">
        <f t="shared" si="64"/>
        <v>171</v>
      </c>
      <c r="Q1942">
        <f t="shared" si="65"/>
        <v>35.840000000000003</v>
      </c>
    </row>
    <row r="1943" spans="1:17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 s="9">
        <f t="shared" si="64"/>
        <v>126</v>
      </c>
      <c r="Q1943">
        <f t="shared" si="65"/>
        <v>64.569999999999993</v>
      </c>
    </row>
    <row r="1944" spans="1:17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 s="9">
        <f t="shared" si="64"/>
        <v>138</v>
      </c>
      <c r="Q1944">
        <f t="shared" si="65"/>
        <v>87.44</v>
      </c>
    </row>
    <row r="1945" spans="1:17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 s="9">
        <f t="shared" si="64"/>
        <v>1705</v>
      </c>
      <c r="Q1945">
        <f t="shared" si="65"/>
        <v>68.819999999999993</v>
      </c>
    </row>
    <row r="1946" spans="1:17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 s="9">
        <f t="shared" si="64"/>
        <v>788</v>
      </c>
      <c r="Q1946">
        <f t="shared" si="65"/>
        <v>176.2</v>
      </c>
    </row>
    <row r="1947" spans="1:17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 s="9">
        <f t="shared" si="64"/>
        <v>348</v>
      </c>
      <c r="Q1947">
        <f t="shared" si="65"/>
        <v>511.79</v>
      </c>
    </row>
    <row r="1948" spans="1:17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 s="9">
        <f t="shared" si="64"/>
        <v>150</v>
      </c>
      <c r="Q1948">
        <f t="shared" si="65"/>
        <v>160.44</v>
      </c>
    </row>
    <row r="1949" spans="1:17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 s="9">
        <f t="shared" si="64"/>
        <v>101</v>
      </c>
      <c r="Q1949">
        <f t="shared" si="65"/>
        <v>35</v>
      </c>
    </row>
    <row r="1950" spans="1:17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 s="9">
        <f t="shared" si="64"/>
        <v>800</v>
      </c>
      <c r="Q1950">
        <f t="shared" si="65"/>
        <v>188.51</v>
      </c>
    </row>
    <row r="1951" spans="1:17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 s="9">
        <f t="shared" si="64"/>
        <v>106</v>
      </c>
      <c r="Q1951">
        <f t="shared" si="65"/>
        <v>56.2</v>
      </c>
    </row>
    <row r="1952" spans="1:17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 s="9">
        <f t="shared" si="64"/>
        <v>201</v>
      </c>
      <c r="Q1952">
        <f t="shared" si="65"/>
        <v>51.31</v>
      </c>
    </row>
    <row r="1953" spans="1:17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 s="9">
        <f t="shared" si="64"/>
        <v>212</v>
      </c>
      <c r="Q1953">
        <f t="shared" si="65"/>
        <v>127.36</v>
      </c>
    </row>
    <row r="1954" spans="1:17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 s="9">
        <f t="shared" si="64"/>
        <v>198</v>
      </c>
      <c r="Q1954">
        <f t="shared" si="65"/>
        <v>101.86</v>
      </c>
    </row>
    <row r="1955" spans="1:17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 s="9">
        <f t="shared" si="64"/>
        <v>226</v>
      </c>
      <c r="Q1955">
        <f t="shared" si="65"/>
        <v>230.56</v>
      </c>
    </row>
    <row r="1956" spans="1:17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 s="9">
        <f t="shared" si="64"/>
        <v>699</v>
      </c>
      <c r="Q1956">
        <f t="shared" si="65"/>
        <v>842.11</v>
      </c>
    </row>
    <row r="1957" spans="1:17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 s="9">
        <f t="shared" si="64"/>
        <v>399</v>
      </c>
      <c r="Q1957">
        <f t="shared" si="65"/>
        <v>577.28</v>
      </c>
    </row>
    <row r="1958" spans="1:17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 s="9">
        <f t="shared" si="64"/>
        <v>294</v>
      </c>
      <c r="Q1958">
        <f t="shared" si="65"/>
        <v>483.34</v>
      </c>
    </row>
    <row r="1959" spans="1:17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 s="9">
        <f t="shared" si="64"/>
        <v>168</v>
      </c>
      <c r="Q1959">
        <f t="shared" si="65"/>
        <v>76.14</v>
      </c>
    </row>
    <row r="1960" spans="1:17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 s="9">
        <f t="shared" si="64"/>
        <v>1436</v>
      </c>
      <c r="Q1960">
        <f t="shared" si="65"/>
        <v>74.11</v>
      </c>
    </row>
    <row r="1961" spans="1:17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 s="9">
        <f t="shared" si="64"/>
        <v>157</v>
      </c>
      <c r="Q1961">
        <f t="shared" si="65"/>
        <v>36.97</v>
      </c>
    </row>
    <row r="1962" spans="1:17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 s="9">
        <f t="shared" si="64"/>
        <v>118</v>
      </c>
      <c r="Q1962">
        <f t="shared" si="65"/>
        <v>2500.9699999999998</v>
      </c>
    </row>
    <row r="1963" spans="1:17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 s="9">
        <f t="shared" si="64"/>
        <v>1105</v>
      </c>
      <c r="Q1963">
        <f t="shared" si="65"/>
        <v>67.69</v>
      </c>
    </row>
    <row r="1964" spans="1:17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 s="9">
        <f t="shared" si="64"/>
        <v>193</v>
      </c>
      <c r="Q1964">
        <f t="shared" si="65"/>
        <v>63.05</v>
      </c>
    </row>
    <row r="1965" spans="1:17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 s="9">
        <f t="shared" si="64"/>
        <v>127</v>
      </c>
      <c r="Q1965">
        <f t="shared" si="65"/>
        <v>117.6</v>
      </c>
    </row>
    <row r="1966" spans="1:17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 s="9">
        <f t="shared" si="64"/>
        <v>260</v>
      </c>
      <c r="Q1966">
        <f t="shared" si="65"/>
        <v>180.75</v>
      </c>
    </row>
    <row r="1967" spans="1:17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 s="9">
        <f t="shared" si="64"/>
        <v>262</v>
      </c>
      <c r="Q1967">
        <f t="shared" si="65"/>
        <v>127.32</v>
      </c>
    </row>
    <row r="1968" spans="1:17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 s="9">
        <f t="shared" si="64"/>
        <v>207</v>
      </c>
      <c r="Q1968">
        <f t="shared" si="65"/>
        <v>136.63999999999999</v>
      </c>
    </row>
    <row r="1969" spans="1:17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 s="9">
        <f t="shared" si="64"/>
        <v>370</v>
      </c>
      <c r="Q1969">
        <f t="shared" si="65"/>
        <v>182.78</v>
      </c>
    </row>
    <row r="1970" spans="1:17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 s="9">
        <f t="shared" si="64"/>
        <v>285</v>
      </c>
      <c r="Q1970">
        <f t="shared" si="65"/>
        <v>279.38</v>
      </c>
    </row>
    <row r="1971" spans="1:17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 s="9">
        <f t="shared" si="64"/>
        <v>579</v>
      </c>
      <c r="Q1971">
        <f t="shared" si="65"/>
        <v>61.38</v>
      </c>
    </row>
    <row r="1972" spans="1:17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 s="9">
        <f t="shared" si="64"/>
        <v>1132</v>
      </c>
      <c r="Q1972">
        <f t="shared" si="65"/>
        <v>80.73</v>
      </c>
    </row>
    <row r="1973" spans="1:17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 s="9">
        <f t="shared" si="64"/>
        <v>263</v>
      </c>
      <c r="Q1973">
        <f t="shared" si="65"/>
        <v>272.36</v>
      </c>
    </row>
    <row r="1974" spans="1:17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 s="9">
        <f t="shared" si="64"/>
        <v>674</v>
      </c>
      <c r="Q1974">
        <f t="shared" si="65"/>
        <v>70.849999999999994</v>
      </c>
    </row>
    <row r="1975" spans="1:17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 s="9">
        <f t="shared" si="64"/>
        <v>257</v>
      </c>
      <c r="Q1975">
        <f t="shared" si="65"/>
        <v>247.94</v>
      </c>
    </row>
    <row r="1976" spans="1:17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 s="9">
        <f t="shared" si="64"/>
        <v>375</v>
      </c>
      <c r="Q1976">
        <f t="shared" si="65"/>
        <v>186.81</v>
      </c>
    </row>
    <row r="1977" spans="1:17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 s="9">
        <f t="shared" si="64"/>
        <v>209</v>
      </c>
      <c r="Q1977">
        <f t="shared" si="65"/>
        <v>131.99</v>
      </c>
    </row>
    <row r="1978" spans="1:17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 s="9">
        <f t="shared" si="64"/>
        <v>347</v>
      </c>
      <c r="Q1978">
        <f t="shared" si="65"/>
        <v>29.31</v>
      </c>
    </row>
    <row r="1979" spans="1:17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 s="9">
        <f t="shared" si="64"/>
        <v>402</v>
      </c>
      <c r="Q1979">
        <f t="shared" si="65"/>
        <v>245.02</v>
      </c>
    </row>
    <row r="1980" spans="1:17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 s="9">
        <f t="shared" si="64"/>
        <v>1027</v>
      </c>
      <c r="Q1980">
        <f t="shared" si="65"/>
        <v>1323.25</v>
      </c>
    </row>
    <row r="1981" spans="1:17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 s="9">
        <f t="shared" si="64"/>
        <v>115</v>
      </c>
      <c r="Q1981">
        <f t="shared" si="65"/>
        <v>282.66000000000003</v>
      </c>
    </row>
    <row r="1982" spans="1:17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 s="9">
        <f t="shared" si="64"/>
        <v>355</v>
      </c>
      <c r="Q1982">
        <f t="shared" si="65"/>
        <v>91.21</v>
      </c>
    </row>
    <row r="1983" spans="1:17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 s="9">
        <f t="shared" si="64"/>
        <v>5</v>
      </c>
      <c r="Q1983">
        <f t="shared" si="65"/>
        <v>31.75</v>
      </c>
    </row>
    <row r="1984" spans="1:17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 s="9">
        <f t="shared" si="64"/>
        <v>0</v>
      </c>
      <c r="Q1984">
        <f t="shared" si="65"/>
        <v>0</v>
      </c>
    </row>
    <row r="1985" spans="1:17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 s="9">
        <f t="shared" si="64"/>
        <v>4</v>
      </c>
      <c r="Q1985">
        <f t="shared" si="65"/>
        <v>88.69</v>
      </c>
    </row>
    <row r="1986" spans="1:17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 s="9">
        <f t="shared" si="64"/>
        <v>21</v>
      </c>
      <c r="Q1986">
        <f t="shared" si="65"/>
        <v>453.14</v>
      </c>
    </row>
    <row r="1987" spans="1:17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 s="9">
        <f t="shared" ref="P1987:P2050" si="66">ROUND(E1987/D1987*100,0)</f>
        <v>3</v>
      </c>
      <c r="Q1987">
        <f t="shared" ref="Q1987:Q2050" si="67">IFERROR(ROUND(E1987/L1987,2),0)</f>
        <v>12.75</v>
      </c>
    </row>
    <row r="1988" spans="1:17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 s="9">
        <f t="shared" si="66"/>
        <v>0</v>
      </c>
      <c r="Q1988">
        <f t="shared" si="67"/>
        <v>1</v>
      </c>
    </row>
    <row r="1989" spans="1:17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 s="9">
        <f t="shared" si="66"/>
        <v>42</v>
      </c>
      <c r="Q1989">
        <f t="shared" si="67"/>
        <v>83.43</v>
      </c>
    </row>
    <row r="1990" spans="1:17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 s="9">
        <f t="shared" si="66"/>
        <v>0</v>
      </c>
      <c r="Q1990">
        <f t="shared" si="67"/>
        <v>25</v>
      </c>
    </row>
    <row r="1991" spans="1:17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 s="9">
        <f t="shared" si="66"/>
        <v>1</v>
      </c>
      <c r="Q1991">
        <f t="shared" si="67"/>
        <v>50</v>
      </c>
    </row>
    <row r="1992" spans="1:17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 s="9">
        <f t="shared" si="66"/>
        <v>17</v>
      </c>
      <c r="Q1992">
        <f t="shared" si="67"/>
        <v>101.8</v>
      </c>
    </row>
    <row r="1993" spans="1:17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 s="9">
        <f t="shared" si="66"/>
        <v>7</v>
      </c>
      <c r="Q1993">
        <f t="shared" si="67"/>
        <v>46.67</v>
      </c>
    </row>
    <row r="1994" spans="1:17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 s="9">
        <f t="shared" si="66"/>
        <v>0</v>
      </c>
      <c r="Q1994">
        <f t="shared" si="67"/>
        <v>1</v>
      </c>
    </row>
    <row r="1995" spans="1:17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 s="9">
        <f t="shared" si="66"/>
        <v>0</v>
      </c>
      <c r="Q1995">
        <f t="shared" si="67"/>
        <v>0</v>
      </c>
    </row>
    <row r="1996" spans="1:17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 s="9">
        <f t="shared" si="66"/>
        <v>0</v>
      </c>
      <c r="Q1996">
        <f t="shared" si="67"/>
        <v>0</v>
      </c>
    </row>
    <row r="1997" spans="1:17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 s="9">
        <f t="shared" si="66"/>
        <v>8</v>
      </c>
      <c r="Q1997">
        <f t="shared" si="67"/>
        <v>26</v>
      </c>
    </row>
    <row r="1998" spans="1:17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 s="9">
        <f t="shared" si="66"/>
        <v>0</v>
      </c>
      <c r="Q1998">
        <f t="shared" si="67"/>
        <v>0</v>
      </c>
    </row>
    <row r="1999" spans="1:17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 s="9">
        <f t="shared" si="66"/>
        <v>0</v>
      </c>
      <c r="Q1999">
        <f t="shared" si="67"/>
        <v>0</v>
      </c>
    </row>
    <row r="2000" spans="1:17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 s="9">
        <f t="shared" si="66"/>
        <v>26</v>
      </c>
      <c r="Q2000">
        <f t="shared" si="67"/>
        <v>218.33</v>
      </c>
    </row>
    <row r="2001" spans="1:17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 s="9">
        <f t="shared" si="66"/>
        <v>1</v>
      </c>
      <c r="Q2001">
        <f t="shared" si="67"/>
        <v>33.71</v>
      </c>
    </row>
    <row r="2002" spans="1:17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 s="9">
        <f t="shared" si="66"/>
        <v>13</v>
      </c>
      <c r="Q2002">
        <f t="shared" si="67"/>
        <v>25</v>
      </c>
    </row>
    <row r="2003" spans="1:17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 s="9">
        <f t="shared" si="66"/>
        <v>382</v>
      </c>
      <c r="Q2003">
        <f t="shared" si="67"/>
        <v>128.38999999999999</v>
      </c>
    </row>
    <row r="2004" spans="1:17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 s="9">
        <f t="shared" si="66"/>
        <v>217</v>
      </c>
      <c r="Q2004">
        <f t="shared" si="67"/>
        <v>78.83</v>
      </c>
    </row>
    <row r="2005" spans="1:17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 s="9">
        <f t="shared" si="66"/>
        <v>312</v>
      </c>
      <c r="Q2005">
        <f t="shared" si="67"/>
        <v>91.76</v>
      </c>
    </row>
    <row r="2006" spans="1:17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 s="9">
        <f t="shared" si="66"/>
        <v>234</v>
      </c>
      <c r="Q2006">
        <f t="shared" si="67"/>
        <v>331.1</v>
      </c>
    </row>
    <row r="2007" spans="1:17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 s="9">
        <f t="shared" si="66"/>
        <v>124</v>
      </c>
      <c r="Q2007">
        <f t="shared" si="67"/>
        <v>194.26</v>
      </c>
    </row>
    <row r="2008" spans="1:17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 s="9">
        <f t="shared" si="66"/>
        <v>248</v>
      </c>
      <c r="Q2008">
        <f t="shared" si="67"/>
        <v>408.98</v>
      </c>
    </row>
    <row r="2009" spans="1:17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 s="9">
        <f t="shared" si="66"/>
        <v>116</v>
      </c>
      <c r="Q2009">
        <f t="shared" si="67"/>
        <v>84.46</v>
      </c>
    </row>
    <row r="2010" spans="1:17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 s="9">
        <f t="shared" si="66"/>
        <v>117</v>
      </c>
      <c r="Q2010">
        <f t="shared" si="67"/>
        <v>44.85</v>
      </c>
    </row>
    <row r="2011" spans="1:17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 s="9">
        <f t="shared" si="66"/>
        <v>305</v>
      </c>
      <c r="Q2011">
        <f t="shared" si="67"/>
        <v>383.36</v>
      </c>
    </row>
    <row r="2012" spans="1:17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 s="9">
        <f t="shared" si="66"/>
        <v>320</v>
      </c>
      <c r="Q2012">
        <f t="shared" si="67"/>
        <v>55.28</v>
      </c>
    </row>
    <row r="2013" spans="1:17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 s="9">
        <f t="shared" si="66"/>
        <v>820</v>
      </c>
      <c r="Q2013">
        <f t="shared" si="67"/>
        <v>422.02</v>
      </c>
    </row>
    <row r="2014" spans="1:17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 s="9">
        <f t="shared" si="66"/>
        <v>235</v>
      </c>
      <c r="Q2014">
        <f t="shared" si="67"/>
        <v>64.180000000000007</v>
      </c>
    </row>
    <row r="2015" spans="1:17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 s="9">
        <f t="shared" si="66"/>
        <v>495</v>
      </c>
      <c r="Q2015">
        <f t="shared" si="67"/>
        <v>173.58</v>
      </c>
    </row>
    <row r="2016" spans="1:17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 s="9">
        <f t="shared" si="66"/>
        <v>7814</v>
      </c>
      <c r="Q2016">
        <f t="shared" si="67"/>
        <v>88.6</v>
      </c>
    </row>
    <row r="2017" spans="1:17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 s="9">
        <f t="shared" si="66"/>
        <v>113</v>
      </c>
      <c r="Q2017">
        <f t="shared" si="67"/>
        <v>50.22</v>
      </c>
    </row>
    <row r="2018" spans="1:17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 s="9">
        <f t="shared" si="66"/>
        <v>922</v>
      </c>
      <c r="Q2018">
        <f t="shared" si="67"/>
        <v>192.39</v>
      </c>
    </row>
    <row r="2019" spans="1:17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 s="9">
        <f t="shared" si="66"/>
        <v>125</v>
      </c>
      <c r="Q2019">
        <f t="shared" si="67"/>
        <v>73.42</v>
      </c>
    </row>
    <row r="2020" spans="1:17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 s="9">
        <f t="shared" si="66"/>
        <v>102</v>
      </c>
      <c r="Q2020">
        <f t="shared" si="67"/>
        <v>147.68</v>
      </c>
    </row>
    <row r="2021" spans="1:17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 s="9">
        <f t="shared" si="66"/>
        <v>485</v>
      </c>
      <c r="Q2021">
        <f t="shared" si="67"/>
        <v>108.97</v>
      </c>
    </row>
    <row r="2022" spans="1:17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 s="9">
        <f t="shared" si="66"/>
        <v>192</v>
      </c>
      <c r="Q2022">
        <f t="shared" si="67"/>
        <v>23.65</v>
      </c>
    </row>
    <row r="2023" spans="1:17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 s="9">
        <f t="shared" si="66"/>
        <v>281</v>
      </c>
      <c r="Q2023">
        <f t="shared" si="67"/>
        <v>147.94999999999999</v>
      </c>
    </row>
    <row r="2024" spans="1:17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 s="9">
        <f t="shared" si="66"/>
        <v>125</v>
      </c>
      <c r="Q2024">
        <f t="shared" si="67"/>
        <v>385.04</v>
      </c>
    </row>
    <row r="2025" spans="1:17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 s="9">
        <f t="shared" si="66"/>
        <v>161</v>
      </c>
      <c r="Q2025">
        <f t="shared" si="67"/>
        <v>457.39</v>
      </c>
    </row>
    <row r="2026" spans="1:17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 s="9">
        <f t="shared" si="66"/>
        <v>585</v>
      </c>
      <c r="Q2026">
        <f t="shared" si="67"/>
        <v>222.99</v>
      </c>
    </row>
    <row r="2027" spans="1:17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 s="9">
        <f t="shared" si="66"/>
        <v>201</v>
      </c>
      <c r="Q2027">
        <f t="shared" si="67"/>
        <v>220.74</v>
      </c>
    </row>
    <row r="2028" spans="1:17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 s="9">
        <f t="shared" si="66"/>
        <v>133</v>
      </c>
      <c r="Q2028">
        <f t="shared" si="67"/>
        <v>73.5</v>
      </c>
    </row>
    <row r="2029" spans="1:17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 s="9">
        <f t="shared" si="66"/>
        <v>120</v>
      </c>
      <c r="Q2029">
        <f t="shared" si="67"/>
        <v>223.1</v>
      </c>
    </row>
    <row r="2030" spans="1:17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 s="9">
        <f t="shared" si="66"/>
        <v>126</v>
      </c>
      <c r="Q2030">
        <f t="shared" si="67"/>
        <v>47.91</v>
      </c>
    </row>
    <row r="2031" spans="1:17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 s="9">
        <f t="shared" si="66"/>
        <v>361</v>
      </c>
      <c r="Q2031">
        <f t="shared" si="67"/>
        <v>96.06</v>
      </c>
    </row>
    <row r="2032" spans="1:17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 s="9">
        <f t="shared" si="66"/>
        <v>226</v>
      </c>
      <c r="Q2032">
        <f t="shared" si="67"/>
        <v>118.61</v>
      </c>
    </row>
    <row r="2033" spans="1:17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 s="9">
        <f t="shared" si="66"/>
        <v>120</v>
      </c>
      <c r="Q2033">
        <f t="shared" si="67"/>
        <v>118.45</v>
      </c>
    </row>
    <row r="2034" spans="1:17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 s="9">
        <f t="shared" si="66"/>
        <v>304</v>
      </c>
      <c r="Q2034">
        <f t="shared" si="67"/>
        <v>143.21</v>
      </c>
    </row>
    <row r="2035" spans="1:17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 s="9">
        <f t="shared" si="66"/>
        <v>179</v>
      </c>
      <c r="Q2035">
        <f t="shared" si="67"/>
        <v>282.72000000000003</v>
      </c>
    </row>
    <row r="2036" spans="1:17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 s="9">
        <f t="shared" si="66"/>
        <v>387</v>
      </c>
      <c r="Q2036">
        <f t="shared" si="67"/>
        <v>593.94000000000005</v>
      </c>
    </row>
    <row r="2037" spans="1:17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 s="9">
        <f t="shared" si="66"/>
        <v>211</v>
      </c>
      <c r="Q2037">
        <f t="shared" si="67"/>
        <v>262.16000000000003</v>
      </c>
    </row>
    <row r="2038" spans="1:17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 s="9">
        <f t="shared" si="66"/>
        <v>132</v>
      </c>
      <c r="Q2038">
        <f t="shared" si="67"/>
        <v>46.58</v>
      </c>
    </row>
    <row r="2039" spans="1:17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 s="9">
        <f t="shared" si="66"/>
        <v>300</v>
      </c>
      <c r="Q2039">
        <f t="shared" si="67"/>
        <v>70.040000000000006</v>
      </c>
    </row>
    <row r="2040" spans="1:17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 s="9">
        <f t="shared" si="66"/>
        <v>421</v>
      </c>
      <c r="Q2040">
        <f t="shared" si="67"/>
        <v>164.91</v>
      </c>
    </row>
    <row r="2041" spans="1:17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 s="9">
        <f t="shared" si="66"/>
        <v>136</v>
      </c>
      <c r="Q2041">
        <f t="shared" si="67"/>
        <v>449.26</v>
      </c>
    </row>
    <row r="2042" spans="1:17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 s="9">
        <f t="shared" si="66"/>
        <v>248</v>
      </c>
      <c r="Q2042">
        <f t="shared" si="67"/>
        <v>27.47</v>
      </c>
    </row>
    <row r="2043" spans="1:17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 s="9">
        <f t="shared" si="66"/>
        <v>182</v>
      </c>
      <c r="Q2043">
        <f t="shared" si="67"/>
        <v>143.97999999999999</v>
      </c>
    </row>
    <row r="2044" spans="1:17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 s="9">
        <f t="shared" si="66"/>
        <v>124</v>
      </c>
      <c r="Q2044">
        <f t="shared" si="67"/>
        <v>88.24</v>
      </c>
    </row>
    <row r="2045" spans="1:17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 s="9">
        <f t="shared" si="66"/>
        <v>506</v>
      </c>
      <c r="Q2045">
        <f t="shared" si="67"/>
        <v>36.33</v>
      </c>
    </row>
    <row r="2046" spans="1:17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 s="9">
        <f t="shared" si="66"/>
        <v>108</v>
      </c>
      <c r="Q2046">
        <f t="shared" si="67"/>
        <v>90.18</v>
      </c>
    </row>
    <row r="2047" spans="1:17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 s="9">
        <f t="shared" si="66"/>
        <v>819</v>
      </c>
      <c r="Q2047">
        <f t="shared" si="67"/>
        <v>152.62</v>
      </c>
    </row>
    <row r="2048" spans="1:17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 s="9">
        <f t="shared" si="66"/>
        <v>121</v>
      </c>
      <c r="Q2048">
        <f t="shared" si="67"/>
        <v>55.81</v>
      </c>
    </row>
    <row r="2049" spans="1:17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 s="9">
        <f t="shared" si="66"/>
        <v>103</v>
      </c>
      <c r="Q2049">
        <f t="shared" si="67"/>
        <v>227.85</v>
      </c>
    </row>
    <row r="2050" spans="1:17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 s="9">
        <f t="shared" si="66"/>
        <v>148</v>
      </c>
      <c r="Q2050">
        <f t="shared" si="67"/>
        <v>91.83</v>
      </c>
    </row>
    <row r="2051" spans="1:17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 s="9">
        <f t="shared" ref="P2051:P2114" si="68">ROUND(E2051/D2051*100,0)</f>
        <v>120</v>
      </c>
      <c r="Q2051">
        <f t="shared" ref="Q2051:Q2114" si="69">IFERROR(ROUND(E2051/L2051,2),0)</f>
        <v>80.989999999999995</v>
      </c>
    </row>
    <row r="2052" spans="1:17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 s="9">
        <f t="shared" si="68"/>
        <v>473</v>
      </c>
      <c r="Q2052">
        <f t="shared" si="69"/>
        <v>278.39</v>
      </c>
    </row>
    <row r="2053" spans="1:17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 s="9">
        <f t="shared" si="68"/>
        <v>130</v>
      </c>
      <c r="Q2053">
        <f t="shared" si="69"/>
        <v>43.1</v>
      </c>
    </row>
    <row r="2054" spans="1:17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 s="9">
        <f t="shared" si="68"/>
        <v>353</v>
      </c>
      <c r="Q2054">
        <f t="shared" si="69"/>
        <v>326.29000000000002</v>
      </c>
    </row>
    <row r="2055" spans="1:17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 s="9">
        <f t="shared" si="68"/>
        <v>101</v>
      </c>
      <c r="Q2055">
        <f t="shared" si="69"/>
        <v>41.74</v>
      </c>
    </row>
    <row r="2056" spans="1:17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 s="9">
        <f t="shared" si="68"/>
        <v>114</v>
      </c>
      <c r="Q2056">
        <f t="shared" si="69"/>
        <v>64.02</v>
      </c>
    </row>
    <row r="2057" spans="1:17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 s="9">
        <f t="shared" si="68"/>
        <v>167</v>
      </c>
      <c r="Q2057">
        <f t="shared" si="69"/>
        <v>99.46</v>
      </c>
    </row>
    <row r="2058" spans="1:17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 s="9">
        <f t="shared" si="68"/>
        <v>153</v>
      </c>
      <c r="Q2058">
        <f t="shared" si="69"/>
        <v>138.49</v>
      </c>
    </row>
    <row r="2059" spans="1:17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 s="9">
        <f t="shared" si="68"/>
        <v>202</v>
      </c>
      <c r="Q2059">
        <f t="shared" si="69"/>
        <v>45.55</v>
      </c>
    </row>
    <row r="2060" spans="1:17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 s="9">
        <f t="shared" si="68"/>
        <v>168</v>
      </c>
      <c r="Q2060">
        <f t="shared" si="69"/>
        <v>10.51</v>
      </c>
    </row>
    <row r="2061" spans="1:17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 s="9">
        <f t="shared" si="68"/>
        <v>143</v>
      </c>
      <c r="Q2061">
        <f t="shared" si="69"/>
        <v>114.77</v>
      </c>
    </row>
    <row r="2062" spans="1:17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 s="9">
        <f t="shared" si="68"/>
        <v>196</v>
      </c>
      <c r="Q2062">
        <f t="shared" si="69"/>
        <v>36</v>
      </c>
    </row>
    <row r="2063" spans="1:17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 s="9">
        <f t="shared" si="68"/>
        <v>108</v>
      </c>
      <c r="Q2063">
        <f t="shared" si="69"/>
        <v>154.16999999999999</v>
      </c>
    </row>
    <row r="2064" spans="1:17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 s="9">
        <f t="shared" si="68"/>
        <v>115</v>
      </c>
      <c r="Q2064">
        <f t="shared" si="69"/>
        <v>566.39</v>
      </c>
    </row>
    <row r="2065" spans="1:17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 s="9">
        <f t="shared" si="68"/>
        <v>148</v>
      </c>
      <c r="Q2065">
        <f t="shared" si="69"/>
        <v>120.86</v>
      </c>
    </row>
    <row r="2066" spans="1:17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 s="9">
        <f t="shared" si="68"/>
        <v>191</v>
      </c>
      <c r="Q2066">
        <f t="shared" si="69"/>
        <v>86.16</v>
      </c>
    </row>
    <row r="2067" spans="1:17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 s="9">
        <f t="shared" si="68"/>
        <v>199</v>
      </c>
      <c r="Q2067">
        <f t="shared" si="69"/>
        <v>51.21</v>
      </c>
    </row>
    <row r="2068" spans="1:17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 s="9">
        <f t="shared" si="68"/>
        <v>219</v>
      </c>
      <c r="Q2068">
        <f t="shared" si="69"/>
        <v>67.260000000000005</v>
      </c>
    </row>
    <row r="2069" spans="1:17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 s="9">
        <f t="shared" si="68"/>
        <v>127</v>
      </c>
      <c r="Q2069">
        <f t="shared" si="69"/>
        <v>62.8</v>
      </c>
    </row>
    <row r="2070" spans="1:17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 s="9">
        <f t="shared" si="68"/>
        <v>105</v>
      </c>
      <c r="Q2070">
        <f t="shared" si="69"/>
        <v>346.13</v>
      </c>
    </row>
    <row r="2071" spans="1:17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 s="9">
        <f t="shared" si="68"/>
        <v>128</v>
      </c>
      <c r="Q2071">
        <f t="shared" si="69"/>
        <v>244.12</v>
      </c>
    </row>
    <row r="2072" spans="1:17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 s="9">
        <f t="shared" si="68"/>
        <v>317</v>
      </c>
      <c r="Q2072">
        <f t="shared" si="69"/>
        <v>259.25</v>
      </c>
    </row>
    <row r="2073" spans="1:17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 s="9">
        <f t="shared" si="68"/>
        <v>281</v>
      </c>
      <c r="Q2073">
        <f t="shared" si="69"/>
        <v>201.96</v>
      </c>
    </row>
    <row r="2074" spans="1:17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 s="9">
        <f t="shared" si="68"/>
        <v>111</v>
      </c>
      <c r="Q2074">
        <f t="shared" si="69"/>
        <v>226.21</v>
      </c>
    </row>
    <row r="2075" spans="1:17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 s="9">
        <f t="shared" si="68"/>
        <v>153</v>
      </c>
      <c r="Q2075">
        <f t="shared" si="69"/>
        <v>324.69</v>
      </c>
    </row>
    <row r="2076" spans="1:17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 s="9">
        <f t="shared" si="68"/>
        <v>103</v>
      </c>
      <c r="Q2076">
        <f t="shared" si="69"/>
        <v>205</v>
      </c>
    </row>
    <row r="2077" spans="1:17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 s="9">
        <f t="shared" si="68"/>
        <v>1678</v>
      </c>
      <c r="Q2077">
        <f t="shared" si="69"/>
        <v>20.47</v>
      </c>
    </row>
    <row r="2078" spans="1:17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 s="9">
        <f t="shared" si="68"/>
        <v>543</v>
      </c>
      <c r="Q2078">
        <f t="shared" si="69"/>
        <v>116.35</v>
      </c>
    </row>
    <row r="2079" spans="1:17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 s="9">
        <f t="shared" si="68"/>
        <v>116</v>
      </c>
      <c r="Q2079">
        <f t="shared" si="69"/>
        <v>307.2</v>
      </c>
    </row>
    <row r="2080" spans="1:17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 s="9">
        <f t="shared" si="68"/>
        <v>131</v>
      </c>
      <c r="Q2080">
        <f t="shared" si="69"/>
        <v>546.69000000000005</v>
      </c>
    </row>
    <row r="2081" spans="1:17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 s="9">
        <f t="shared" si="68"/>
        <v>288</v>
      </c>
      <c r="Q2081">
        <f t="shared" si="69"/>
        <v>47.47</v>
      </c>
    </row>
    <row r="2082" spans="1:17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 s="9">
        <f t="shared" si="68"/>
        <v>508</v>
      </c>
      <c r="Q2082">
        <f t="shared" si="69"/>
        <v>101.56</v>
      </c>
    </row>
    <row r="2083" spans="1:17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 s="9">
        <f t="shared" si="68"/>
        <v>115</v>
      </c>
      <c r="Q2083">
        <f t="shared" si="69"/>
        <v>72.91</v>
      </c>
    </row>
    <row r="2084" spans="1:17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 s="9">
        <f t="shared" si="68"/>
        <v>111</v>
      </c>
      <c r="Q2084">
        <f t="shared" si="69"/>
        <v>43.71</v>
      </c>
    </row>
    <row r="2085" spans="1:17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 s="9">
        <f t="shared" si="68"/>
        <v>113</v>
      </c>
      <c r="Q2085">
        <f t="shared" si="69"/>
        <v>34</v>
      </c>
    </row>
    <row r="2086" spans="1:17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 s="9">
        <f t="shared" si="68"/>
        <v>108</v>
      </c>
      <c r="Q2086">
        <f t="shared" si="69"/>
        <v>70.650000000000006</v>
      </c>
    </row>
    <row r="2087" spans="1:17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 s="9">
        <f t="shared" si="68"/>
        <v>124</v>
      </c>
      <c r="Q2087">
        <f t="shared" si="69"/>
        <v>89.3</v>
      </c>
    </row>
    <row r="2088" spans="1:17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 s="9">
        <f t="shared" si="68"/>
        <v>101</v>
      </c>
      <c r="Q2088">
        <f t="shared" si="69"/>
        <v>115.09</v>
      </c>
    </row>
    <row r="2089" spans="1:17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 s="9">
        <f t="shared" si="68"/>
        <v>104</v>
      </c>
      <c r="Q2089">
        <f t="shared" si="69"/>
        <v>62.12</v>
      </c>
    </row>
    <row r="2090" spans="1:17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 s="9">
        <f t="shared" si="68"/>
        <v>116</v>
      </c>
      <c r="Q2090">
        <f t="shared" si="69"/>
        <v>46.2</v>
      </c>
    </row>
    <row r="2091" spans="1:17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 s="9">
        <f t="shared" si="68"/>
        <v>120</v>
      </c>
      <c r="Q2091">
        <f t="shared" si="69"/>
        <v>48.55</v>
      </c>
    </row>
    <row r="2092" spans="1:17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 s="9">
        <f t="shared" si="68"/>
        <v>115</v>
      </c>
      <c r="Q2092">
        <f t="shared" si="69"/>
        <v>57.52</v>
      </c>
    </row>
    <row r="2093" spans="1:17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 s="9">
        <f t="shared" si="68"/>
        <v>120</v>
      </c>
      <c r="Q2093">
        <f t="shared" si="69"/>
        <v>88.15</v>
      </c>
    </row>
    <row r="2094" spans="1:17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 s="9">
        <f t="shared" si="68"/>
        <v>101</v>
      </c>
      <c r="Q2094">
        <f t="shared" si="69"/>
        <v>110.49</v>
      </c>
    </row>
    <row r="2095" spans="1:17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 s="9">
        <f t="shared" si="68"/>
        <v>102</v>
      </c>
      <c r="Q2095">
        <f t="shared" si="69"/>
        <v>66.83</v>
      </c>
    </row>
    <row r="2096" spans="1:17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 s="9">
        <f t="shared" si="68"/>
        <v>121</v>
      </c>
      <c r="Q2096">
        <f t="shared" si="69"/>
        <v>58.6</v>
      </c>
    </row>
    <row r="2097" spans="1:17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 s="9">
        <f t="shared" si="68"/>
        <v>100</v>
      </c>
      <c r="Q2097">
        <f t="shared" si="69"/>
        <v>113.64</v>
      </c>
    </row>
    <row r="2098" spans="1:17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 s="9">
        <f t="shared" si="68"/>
        <v>102</v>
      </c>
      <c r="Q2098">
        <f t="shared" si="69"/>
        <v>43.57</v>
      </c>
    </row>
    <row r="2099" spans="1:17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 s="9">
        <f t="shared" si="68"/>
        <v>100</v>
      </c>
      <c r="Q2099">
        <f t="shared" si="69"/>
        <v>78.95</v>
      </c>
    </row>
    <row r="2100" spans="1:17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 s="9">
        <f t="shared" si="68"/>
        <v>100</v>
      </c>
      <c r="Q2100">
        <f t="shared" si="69"/>
        <v>188.13</v>
      </c>
    </row>
    <row r="2101" spans="1:17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 s="9">
        <f t="shared" si="68"/>
        <v>132</v>
      </c>
      <c r="Q2101">
        <f t="shared" si="69"/>
        <v>63.03</v>
      </c>
    </row>
    <row r="2102" spans="1:17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 s="9">
        <f t="shared" si="68"/>
        <v>137</v>
      </c>
      <c r="Q2102">
        <f t="shared" si="69"/>
        <v>30.37</v>
      </c>
    </row>
    <row r="2103" spans="1:17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 s="9">
        <f t="shared" si="68"/>
        <v>113</v>
      </c>
      <c r="Q2103">
        <f t="shared" si="69"/>
        <v>51.48</v>
      </c>
    </row>
    <row r="2104" spans="1:17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 s="9">
        <f t="shared" si="68"/>
        <v>136</v>
      </c>
      <c r="Q2104">
        <f t="shared" si="69"/>
        <v>35.79</v>
      </c>
    </row>
    <row r="2105" spans="1:17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 s="9">
        <f t="shared" si="68"/>
        <v>146</v>
      </c>
      <c r="Q2105">
        <f t="shared" si="69"/>
        <v>98.82</v>
      </c>
    </row>
    <row r="2106" spans="1:17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 s="9">
        <f t="shared" si="68"/>
        <v>130</v>
      </c>
      <c r="Q2106">
        <f t="shared" si="69"/>
        <v>28</v>
      </c>
    </row>
    <row r="2107" spans="1:17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 s="9">
        <f t="shared" si="68"/>
        <v>254</v>
      </c>
      <c r="Q2107">
        <f t="shared" si="69"/>
        <v>51.31</v>
      </c>
    </row>
    <row r="2108" spans="1:17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 s="9">
        <f t="shared" si="68"/>
        <v>107</v>
      </c>
      <c r="Q2108">
        <f t="shared" si="69"/>
        <v>53.52</v>
      </c>
    </row>
    <row r="2109" spans="1:17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 s="9">
        <f t="shared" si="68"/>
        <v>108</v>
      </c>
      <c r="Q2109">
        <f t="shared" si="69"/>
        <v>37.15</v>
      </c>
    </row>
    <row r="2110" spans="1:17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 s="9">
        <f t="shared" si="68"/>
        <v>107</v>
      </c>
      <c r="Q2110">
        <f t="shared" si="69"/>
        <v>89.9</v>
      </c>
    </row>
    <row r="2111" spans="1:17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 s="9">
        <f t="shared" si="68"/>
        <v>107</v>
      </c>
      <c r="Q2111">
        <f t="shared" si="69"/>
        <v>106.53</v>
      </c>
    </row>
    <row r="2112" spans="1:17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 s="9">
        <f t="shared" si="68"/>
        <v>100</v>
      </c>
      <c r="Q2112">
        <f t="shared" si="69"/>
        <v>52.82</v>
      </c>
    </row>
    <row r="2113" spans="1:17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 s="9">
        <f t="shared" si="68"/>
        <v>107</v>
      </c>
      <c r="Q2113">
        <f t="shared" si="69"/>
        <v>54.62</v>
      </c>
    </row>
    <row r="2114" spans="1:17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 s="9">
        <f t="shared" si="68"/>
        <v>100</v>
      </c>
      <c r="Q2114">
        <f t="shared" si="69"/>
        <v>27.27</v>
      </c>
    </row>
    <row r="2115" spans="1:17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 s="9">
        <f t="shared" ref="P2115:P2178" si="70">ROUND(E2115/D2115*100,0)</f>
        <v>105</v>
      </c>
      <c r="Q2115">
        <f t="shared" ref="Q2115:Q2178" si="71">IFERROR(ROUND(E2115/L2115,2),0)</f>
        <v>68.599999999999994</v>
      </c>
    </row>
    <row r="2116" spans="1:17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 s="9">
        <f t="shared" si="70"/>
        <v>105</v>
      </c>
      <c r="Q2116">
        <f t="shared" si="71"/>
        <v>35.61</v>
      </c>
    </row>
    <row r="2117" spans="1:17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 s="9">
        <f t="shared" si="70"/>
        <v>226</v>
      </c>
      <c r="Q2117">
        <f t="shared" si="71"/>
        <v>94.03</v>
      </c>
    </row>
    <row r="2118" spans="1:17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 s="9">
        <f t="shared" si="70"/>
        <v>101</v>
      </c>
      <c r="Q2118">
        <f t="shared" si="71"/>
        <v>526.46</v>
      </c>
    </row>
    <row r="2119" spans="1:17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 s="9">
        <f t="shared" si="70"/>
        <v>148</v>
      </c>
      <c r="Q2119">
        <f t="shared" si="71"/>
        <v>50.66</v>
      </c>
    </row>
    <row r="2120" spans="1:17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 s="9">
        <f t="shared" si="70"/>
        <v>135</v>
      </c>
      <c r="Q2120">
        <f t="shared" si="71"/>
        <v>79.180000000000007</v>
      </c>
    </row>
    <row r="2121" spans="1:17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 s="9">
        <f t="shared" si="70"/>
        <v>101</v>
      </c>
      <c r="Q2121">
        <f t="shared" si="71"/>
        <v>91.59</v>
      </c>
    </row>
    <row r="2122" spans="1:17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 s="9">
        <f t="shared" si="70"/>
        <v>101</v>
      </c>
      <c r="Q2122">
        <f t="shared" si="71"/>
        <v>116.96</v>
      </c>
    </row>
    <row r="2123" spans="1:17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 s="9">
        <f t="shared" si="70"/>
        <v>1</v>
      </c>
      <c r="Q2123">
        <f t="shared" si="71"/>
        <v>28.4</v>
      </c>
    </row>
    <row r="2124" spans="1:17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 s="9">
        <f t="shared" si="70"/>
        <v>0</v>
      </c>
      <c r="Q2124">
        <f t="shared" si="71"/>
        <v>103.33</v>
      </c>
    </row>
    <row r="2125" spans="1:17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 s="9">
        <f t="shared" si="70"/>
        <v>10</v>
      </c>
      <c r="Q2125">
        <f t="shared" si="71"/>
        <v>10</v>
      </c>
    </row>
    <row r="2126" spans="1:17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 s="9">
        <f t="shared" si="70"/>
        <v>10</v>
      </c>
      <c r="Q2126">
        <f t="shared" si="71"/>
        <v>23</v>
      </c>
    </row>
    <row r="2127" spans="1:17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 s="9">
        <f t="shared" si="70"/>
        <v>1</v>
      </c>
      <c r="Q2127">
        <f t="shared" si="71"/>
        <v>31.56</v>
      </c>
    </row>
    <row r="2128" spans="1:17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 s="9">
        <f t="shared" si="70"/>
        <v>0</v>
      </c>
      <c r="Q2128">
        <f t="shared" si="71"/>
        <v>5</v>
      </c>
    </row>
    <row r="2129" spans="1:17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 s="9">
        <f t="shared" si="70"/>
        <v>29</v>
      </c>
      <c r="Q2129">
        <f t="shared" si="71"/>
        <v>34.22</v>
      </c>
    </row>
    <row r="2130" spans="1:17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 s="9">
        <f t="shared" si="70"/>
        <v>0</v>
      </c>
      <c r="Q2130">
        <f t="shared" si="71"/>
        <v>25</v>
      </c>
    </row>
    <row r="2131" spans="1:17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 s="9">
        <f t="shared" si="70"/>
        <v>12</v>
      </c>
      <c r="Q2131">
        <f t="shared" si="71"/>
        <v>19.670000000000002</v>
      </c>
    </row>
    <row r="2132" spans="1:17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 s="9">
        <f t="shared" si="70"/>
        <v>0</v>
      </c>
      <c r="Q2132">
        <f t="shared" si="71"/>
        <v>21.25</v>
      </c>
    </row>
    <row r="2133" spans="1:17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 s="9">
        <f t="shared" si="70"/>
        <v>5</v>
      </c>
      <c r="Q2133">
        <f t="shared" si="71"/>
        <v>8.33</v>
      </c>
    </row>
    <row r="2134" spans="1:17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 s="9">
        <f t="shared" si="70"/>
        <v>2</v>
      </c>
      <c r="Q2134">
        <f t="shared" si="71"/>
        <v>21.34</v>
      </c>
    </row>
    <row r="2135" spans="1:17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 s="9">
        <f t="shared" si="70"/>
        <v>2</v>
      </c>
      <c r="Q2135">
        <f t="shared" si="71"/>
        <v>5.33</v>
      </c>
    </row>
    <row r="2136" spans="1:17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 s="9">
        <f t="shared" si="70"/>
        <v>2</v>
      </c>
      <c r="Q2136">
        <f t="shared" si="71"/>
        <v>34.67</v>
      </c>
    </row>
    <row r="2137" spans="1:17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 s="9">
        <f t="shared" si="70"/>
        <v>10</v>
      </c>
      <c r="Q2137">
        <f t="shared" si="71"/>
        <v>21.73</v>
      </c>
    </row>
    <row r="2138" spans="1:17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 s="9">
        <f t="shared" si="70"/>
        <v>0</v>
      </c>
      <c r="Q2138">
        <f t="shared" si="71"/>
        <v>11.92</v>
      </c>
    </row>
    <row r="2139" spans="1:17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 s="9">
        <f t="shared" si="70"/>
        <v>28</v>
      </c>
      <c r="Q2139">
        <f t="shared" si="71"/>
        <v>26.6</v>
      </c>
    </row>
    <row r="2140" spans="1:17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 s="9">
        <f t="shared" si="70"/>
        <v>13</v>
      </c>
      <c r="Q2140">
        <f t="shared" si="71"/>
        <v>10.67</v>
      </c>
    </row>
    <row r="2141" spans="1:17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 s="9">
        <f t="shared" si="70"/>
        <v>5</v>
      </c>
      <c r="Q2141">
        <f t="shared" si="71"/>
        <v>29.04</v>
      </c>
    </row>
    <row r="2142" spans="1:17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 s="9">
        <f t="shared" si="70"/>
        <v>0</v>
      </c>
      <c r="Q2142">
        <f t="shared" si="71"/>
        <v>50.91</v>
      </c>
    </row>
    <row r="2143" spans="1:17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 s="9">
        <f t="shared" si="70"/>
        <v>0</v>
      </c>
      <c r="Q2143">
        <f t="shared" si="71"/>
        <v>0</v>
      </c>
    </row>
    <row r="2144" spans="1:17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 s="9">
        <f t="shared" si="70"/>
        <v>6</v>
      </c>
      <c r="Q2144">
        <f t="shared" si="71"/>
        <v>50.08</v>
      </c>
    </row>
    <row r="2145" spans="1:17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 s="9">
        <f t="shared" si="70"/>
        <v>11</v>
      </c>
      <c r="Q2145">
        <f t="shared" si="71"/>
        <v>45</v>
      </c>
    </row>
    <row r="2146" spans="1:17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 s="9">
        <f t="shared" si="70"/>
        <v>2</v>
      </c>
      <c r="Q2146">
        <f t="shared" si="71"/>
        <v>25.29</v>
      </c>
    </row>
    <row r="2147" spans="1:17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 s="9">
        <f t="shared" si="70"/>
        <v>30</v>
      </c>
      <c r="Q2147">
        <f t="shared" si="71"/>
        <v>51.29</v>
      </c>
    </row>
    <row r="2148" spans="1:17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 s="9">
        <f t="shared" si="70"/>
        <v>0</v>
      </c>
      <c r="Q2148">
        <f t="shared" si="71"/>
        <v>1</v>
      </c>
    </row>
    <row r="2149" spans="1:17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 s="9">
        <f t="shared" si="70"/>
        <v>1</v>
      </c>
      <c r="Q2149">
        <f t="shared" si="71"/>
        <v>49.38</v>
      </c>
    </row>
    <row r="2150" spans="1:17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 s="9">
        <f t="shared" si="70"/>
        <v>2</v>
      </c>
      <c r="Q2150">
        <f t="shared" si="71"/>
        <v>1</v>
      </c>
    </row>
    <row r="2151" spans="1:17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 s="9">
        <f t="shared" si="70"/>
        <v>0</v>
      </c>
      <c r="Q2151">
        <f t="shared" si="71"/>
        <v>0</v>
      </c>
    </row>
    <row r="2152" spans="1:17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 s="9">
        <f t="shared" si="70"/>
        <v>1</v>
      </c>
      <c r="Q2152">
        <f t="shared" si="71"/>
        <v>101.25</v>
      </c>
    </row>
    <row r="2153" spans="1:17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 s="9">
        <f t="shared" si="70"/>
        <v>0</v>
      </c>
      <c r="Q2153">
        <f t="shared" si="71"/>
        <v>19.670000000000002</v>
      </c>
    </row>
    <row r="2154" spans="1:17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 s="9">
        <f t="shared" si="70"/>
        <v>0</v>
      </c>
      <c r="Q2154">
        <f t="shared" si="71"/>
        <v>12.5</v>
      </c>
    </row>
    <row r="2155" spans="1:17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 s="9">
        <f t="shared" si="70"/>
        <v>0</v>
      </c>
      <c r="Q2155">
        <f t="shared" si="71"/>
        <v>8.5</v>
      </c>
    </row>
    <row r="2156" spans="1:17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 s="9">
        <f t="shared" si="70"/>
        <v>1</v>
      </c>
      <c r="Q2156">
        <f t="shared" si="71"/>
        <v>1</v>
      </c>
    </row>
    <row r="2157" spans="1:17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 s="9">
        <f t="shared" si="70"/>
        <v>2</v>
      </c>
      <c r="Q2157">
        <f t="shared" si="71"/>
        <v>23</v>
      </c>
    </row>
    <row r="2158" spans="1:17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 s="9">
        <f t="shared" si="70"/>
        <v>3</v>
      </c>
      <c r="Q2158">
        <f t="shared" si="71"/>
        <v>17.989999999999998</v>
      </c>
    </row>
    <row r="2159" spans="1:17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 s="9">
        <f t="shared" si="70"/>
        <v>28</v>
      </c>
      <c r="Q2159">
        <f t="shared" si="71"/>
        <v>370.95</v>
      </c>
    </row>
    <row r="2160" spans="1:17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 s="9">
        <f t="shared" si="70"/>
        <v>7</v>
      </c>
      <c r="Q2160">
        <f t="shared" si="71"/>
        <v>63.57</v>
      </c>
    </row>
    <row r="2161" spans="1:17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 s="9">
        <f t="shared" si="70"/>
        <v>1</v>
      </c>
      <c r="Q2161">
        <f t="shared" si="71"/>
        <v>13</v>
      </c>
    </row>
    <row r="2162" spans="1:17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 s="9">
        <f t="shared" si="70"/>
        <v>1</v>
      </c>
      <c r="Q2162">
        <f t="shared" si="71"/>
        <v>5.31</v>
      </c>
    </row>
    <row r="2163" spans="1:17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 s="9">
        <f t="shared" si="70"/>
        <v>116</v>
      </c>
      <c r="Q2163">
        <f t="shared" si="71"/>
        <v>35.619999999999997</v>
      </c>
    </row>
    <row r="2164" spans="1:17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 s="9">
        <f t="shared" si="70"/>
        <v>112</v>
      </c>
      <c r="Q2164">
        <f t="shared" si="71"/>
        <v>87.1</v>
      </c>
    </row>
    <row r="2165" spans="1:17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 s="9">
        <f t="shared" si="70"/>
        <v>132</v>
      </c>
      <c r="Q2165">
        <f t="shared" si="71"/>
        <v>75.11</v>
      </c>
    </row>
    <row r="2166" spans="1:17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 s="9">
        <f t="shared" si="70"/>
        <v>103</v>
      </c>
      <c r="Q2166">
        <f t="shared" si="71"/>
        <v>68.010000000000005</v>
      </c>
    </row>
    <row r="2167" spans="1:17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 s="9">
        <f t="shared" si="70"/>
        <v>139</v>
      </c>
      <c r="Q2167">
        <f t="shared" si="71"/>
        <v>29.62</v>
      </c>
    </row>
    <row r="2168" spans="1:17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 s="9">
        <f t="shared" si="70"/>
        <v>147</v>
      </c>
      <c r="Q2168">
        <f t="shared" si="71"/>
        <v>91.63</v>
      </c>
    </row>
    <row r="2169" spans="1:17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 s="9">
        <f t="shared" si="70"/>
        <v>120</v>
      </c>
      <c r="Q2169">
        <f t="shared" si="71"/>
        <v>22.5</v>
      </c>
    </row>
    <row r="2170" spans="1:17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 s="9">
        <f t="shared" si="70"/>
        <v>122</v>
      </c>
      <c r="Q2170">
        <f t="shared" si="71"/>
        <v>64.37</v>
      </c>
    </row>
    <row r="2171" spans="1:17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 s="9">
        <f t="shared" si="70"/>
        <v>100</v>
      </c>
      <c r="Q2171">
        <f t="shared" si="71"/>
        <v>21.86</v>
      </c>
    </row>
    <row r="2172" spans="1:17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 s="9">
        <f t="shared" si="70"/>
        <v>181</v>
      </c>
      <c r="Q2172">
        <f t="shared" si="71"/>
        <v>33.32</v>
      </c>
    </row>
    <row r="2173" spans="1:17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 s="9">
        <f t="shared" si="70"/>
        <v>106</v>
      </c>
      <c r="Q2173">
        <f t="shared" si="71"/>
        <v>90.28</v>
      </c>
    </row>
    <row r="2174" spans="1:17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 s="9">
        <f t="shared" si="70"/>
        <v>100</v>
      </c>
      <c r="Q2174">
        <f t="shared" si="71"/>
        <v>76.92</v>
      </c>
    </row>
    <row r="2175" spans="1:17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 s="9">
        <f t="shared" si="70"/>
        <v>127</v>
      </c>
      <c r="Q2175">
        <f t="shared" si="71"/>
        <v>59.23</v>
      </c>
    </row>
    <row r="2176" spans="1:17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 s="9">
        <f t="shared" si="70"/>
        <v>103</v>
      </c>
      <c r="Q2176">
        <f t="shared" si="71"/>
        <v>65.38</v>
      </c>
    </row>
    <row r="2177" spans="1:17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 s="9">
        <f t="shared" si="70"/>
        <v>250</v>
      </c>
      <c r="Q2177">
        <f t="shared" si="71"/>
        <v>67.31</v>
      </c>
    </row>
    <row r="2178" spans="1:17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 s="9">
        <f t="shared" si="70"/>
        <v>126</v>
      </c>
      <c r="Q2178">
        <f t="shared" si="71"/>
        <v>88.75</v>
      </c>
    </row>
    <row r="2179" spans="1:17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 s="9">
        <f t="shared" ref="P2179:P2242" si="72">ROUND(E2179/D2179*100,0)</f>
        <v>100</v>
      </c>
      <c r="Q2179">
        <f t="shared" ref="Q2179:Q2242" si="73">IFERROR(ROUND(E2179/L2179,2),0)</f>
        <v>65.87</v>
      </c>
    </row>
    <row r="2180" spans="1:17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 s="9">
        <f t="shared" si="72"/>
        <v>139</v>
      </c>
      <c r="Q2180">
        <f t="shared" si="73"/>
        <v>40.35</v>
      </c>
    </row>
    <row r="2181" spans="1:17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 s="9">
        <f t="shared" si="72"/>
        <v>161</v>
      </c>
      <c r="Q2181">
        <f t="shared" si="73"/>
        <v>76.86</v>
      </c>
    </row>
    <row r="2182" spans="1:17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 s="9">
        <f t="shared" si="72"/>
        <v>107</v>
      </c>
      <c r="Q2182">
        <f t="shared" si="73"/>
        <v>68.709999999999994</v>
      </c>
    </row>
    <row r="2183" spans="1:17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 s="9">
        <f t="shared" si="72"/>
        <v>153</v>
      </c>
      <c r="Q2183">
        <f t="shared" si="73"/>
        <v>57.77</v>
      </c>
    </row>
    <row r="2184" spans="1:17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 s="9">
        <f t="shared" si="72"/>
        <v>524</v>
      </c>
      <c r="Q2184">
        <f t="shared" si="73"/>
        <v>44.17</v>
      </c>
    </row>
    <row r="2185" spans="1:17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 s="9">
        <f t="shared" si="72"/>
        <v>489</v>
      </c>
      <c r="Q2185">
        <f t="shared" si="73"/>
        <v>31.57</v>
      </c>
    </row>
    <row r="2186" spans="1:17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 s="9">
        <f t="shared" si="72"/>
        <v>285</v>
      </c>
      <c r="Q2186">
        <f t="shared" si="73"/>
        <v>107.05</v>
      </c>
    </row>
    <row r="2187" spans="1:17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 s="9">
        <f t="shared" si="72"/>
        <v>1857</v>
      </c>
      <c r="Q2187">
        <f t="shared" si="73"/>
        <v>149.03</v>
      </c>
    </row>
    <row r="2188" spans="1:17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 s="9">
        <f t="shared" si="72"/>
        <v>110</v>
      </c>
      <c r="Q2188">
        <f t="shared" si="73"/>
        <v>55.96</v>
      </c>
    </row>
    <row r="2189" spans="1:17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 s="9">
        <f t="shared" si="72"/>
        <v>1015</v>
      </c>
      <c r="Q2189">
        <f t="shared" si="73"/>
        <v>56.97</v>
      </c>
    </row>
    <row r="2190" spans="1:17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 s="9">
        <f t="shared" si="72"/>
        <v>412</v>
      </c>
      <c r="Q2190">
        <f t="shared" si="73"/>
        <v>44.06</v>
      </c>
    </row>
    <row r="2191" spans="1:17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 s="9">
        <f t="shared" si="72"/>
        <v>503</v>
      </c>
      <c r="Q2191">
        <f t="shared" si="73"/>
        <v>68.63</v>
      </c>
    </row>
    <row r="2192" spans="1:17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 s="9">
        <f t="shared" si="72"/>
        <v>185</v>
      </c>
      <c r="Q2192">
        <f t="shared" si="73"/>
        <v>65.319999999999993</v>
      </c>
    </row>
    <row r="2193" spans="1:17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 s="9">
        <f t="shared" si="72"/>
        <v>120</v>
      </c>
      <c r="Q2193">
        <f t="shared" si="73"/>
        <v>35.92</v>
      </c>
    </row>
    <row r="2194" spans="1:17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 s="9">
        <f t="shared" si="72"/>
        <v>1081</v>
      </c>
      <c r="Q2194">
        <f t="shared" si="73"/>
        <v>40.07</v>
      </c>
    </row>
    <row r="2195" spans="1:17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 s="9">
        <f t="shared" si="72"/>
        <v>452</v>
      </c>
      <c r="Q2195">
        <f t="shared" si="73"/>
        <v>75.650000000000006</v>
      </c>
    </row>
    <row r="2196" spans="1:17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 s="9">
        <f t="shared" si="72"/>
        <v>537</v>
      </c>
      <c r="Q2196">
        <f t="shared" si="73"/>
        <v>61.2</v>
      </c>
    </row>
    <row r="2197" spans="1:17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 s="9">
        <f t="shared" si="72"/>
        <v>120</v>
      </c>
      <c r="Q2197">
        <f t="shared" si="73"/>
        <v>48.13</v>
      </c>
    </row>
    <row r="2198" spans="1:17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 s="9">
        <f t="shared" si="72"/>
        <v>114</v>
      </c>
      <c r="Q2198">
        <f t="shared" si="73"/>
        <v>68.11</v>
      </c>
    </row>
    <row r="2199" spans="1:17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 s="9">
        <f t="shared" si="72"/>
        <v>951</v>
      </c>
      <c r="Q2199">
        <f t="shared" si="73"/>
        <v>65.89</v>
      </c>
    </row>
    <row r="2200" spans="1:17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 s="9">
        <f t="shared" si="72"/>
        <v>133</v>
      </c>
      <c r="Q2200">
        <f t="shared" si="73"/>
        <v>81.650000000000006</v>
      </c>
    </row>
    <row r="2201" spans="1:17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 s="9">
        <f t="shared" si="72"/>
        <v>147</v>
      </c>
      <c r="Q2201">
        <f t="shared" si="73"/>
        <v>52.7</v>
      </c>
    </row>
    <row r="2202" spans="1:17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 s="9">
        <f t="shared" si="72"/>
        <v>542</v>
      </c>
      <c r="Q2202">
        <f t="shared" si="73"/>
        <v>41.23</v>
      </c>
    </row>
    <row r="2203" spans="1:17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 s="9">
        <f t="shared" si="72"/>
        <v>383</v>
      </c>
      <c r="Q2203">
        <f t="shared" si="73"/>
        <v>15.04</v>
      </c>
    </row>
    <row r="2204" spans="1:17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 s="9">
        <f t="shared" si="72"/>
        <v>704</v>
      </c>
      <c r="Q2204">
        <f t="shared" si="73"/>
        <v>39.07</v>
      </c>
    </row>
    <row r="2205" spans="1:17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 s="9">
        <f t="shared" si="72"/>
        <v>110</v>
      </c>
      <c r="Q2205">
        <f t="shared" si="73"/>
        <v>43.82</v>
      </c>
    </row>
    <row r="2206" spans="1:17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 s="9">
        <f t="shared" si="72"/>
        <v>133</v>
      </c>
      <c r="Q2206">
        <f t="shared" si="73"/>
        <v>27.3</v>
      </c>
    </row>
    <row r="2207" spans="1:17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 s="9">
        <f t="shared" si="72"/>
        <v>152</v>
      </c>
      <c r="Q2207">
        <f t="shared" si="73"/>
        <v>42.22</v>
      </c>
    </row>
    <row r="2208" spans="1:17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 s="9">
        <f t="shared" si="72"/>
        <v>103</v>
      </c>
      <c r="Q2208">
        <f t="shared" si="73"/>
        <v>33.24</v>
      </c>
    </row>
    <row r="2209" spans="1:17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 s="9">
        <f t="shared" si="72"/>
        <v>100</v>
      </c>
      <c r="Q2209">
        <f t="shared" si="73"/>
        <v>285.70999999999998</v>
      </c>
    </row>
    <row r="2210" spans="1:17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 s="9">
        <f t="shared" si="72"/>
        <v>102</v>
      </c>
      <c r="Q2210">
        <f t="shared" si="73"/>
        <v>42.33</v>
      </c>
    </row>
    <row r="2211" spans="1:17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 s="9">
        <f t="shared" si="72"/>
        <v>151</v>
      </c>
      <c r="Q2211">
        <f t="shared" si="73"/>
        <v>50.27</v>
      </c>
    </row>
    <row r="2212" spans="1:17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 s="9">
        <f t="shared" si="72"/>
        <v>111</v>
      </c>
      <c r="Q2212">
        <f t="shared" si="73"/>
        <v>61.9</v>
      </c>
    </row>
    <row r="2213" spans="1:17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 s="9">
        <f t="shared" si="72"/>
        <v>196</v>
      </c>
      <c r="Q2213">
        <f t="shared" si="73"/>
        <v>40.75</v>
      </c>
    </row>
    <row r="2214" spans="1:17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 s="9">
        <f t="shared" si="72"/>
        <v>114</v>
      </c>
      <c r="Q2214">
        <f t="shared" si="73"/>
        <v>55.8</v>
      </c>
    </row>
    <row r="2215" spans="1:17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 s="9">
        <f t="shared" si="72"/>
        <v>200</v>
      </c>
      <c r="Q2215">
        <f t="shared" si="73"/>
        <v>10</v>
      </c>
    </row>
    <row r="2216" spans="1:17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 s="9">
        <f t="shared" si="72"/>
        <v>293</v>
      </c>
      <c r="Q2216">
        <f t="shared" si="73"/>
        <v>73.13</v>
      </c>
    </row>
    <row r="2217" spans="1:17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 s="9">
        <f t="shared" si="72"/>
        <v>156</v>
      </c>
      <c r="Q2217">
        <f t="shared" si="73"/>
        <v>26.06</v>
      </c>
    </row>
    <row r="2218" spans="1:17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 s="9">
        <f t="shared" si="72"/>
        <v>106</v>
      </c>
      <c r="Q2218">
        <f t="shared" si="73"/>
        <v>22.64</v>
      </c>
    </row>
    <row r="2219" spans="1:17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 s="9">
        <f t="shared" si="72"/>
        <v>101</v>
      </c>
      <c r="Q2219">
        <f t="shared" si="73"/>
        <v>47.22</v>
      </c>
    </row>
    <row r="2220" spans="1:17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 s="9">
        <f t="shared" si="72"/>
        <v>123</v>
      </c>
      <c r="Q2220">
        <f t="shared" si="73"/>
        <v>32.32</v>
      </c>
    </row>
    <row r="2221" spans="1:17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 s="9">
        <f t="shared" si="72"/>
        <v>102</v>
      </c>
      <c r="Q2221">
        <f t="shared" si="73"/>
        <v>53.42</v>
      </c>
    </row>
    <row r="2222" spans="1:17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 s="9">
        <f t="shared" si="72"/>
        <v>101</v>
      </c>
      <c r="Q2222">
        <f t="shared" si="73"/>
        <v>51.3</v>
      </c>
    </row>
    <row r="2223" spans="1:17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 s="9">
        <f t="shared" si="72"/>
        <v>108</v>
      </c>
      <c r="Q2223">
        <f t="shared" si="73"/>
        <v>37.200000000000003</v>
      </c>
    </row>
    <row r="2224" spans="1:17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 s="9">
        <f t="shared" si="72"/>
        <v>163</v>
      </c>
      <c r="Q2224">
        <f t="shared" si="73"/>
        <v>27.1</v>
      </c>
    </row>
    <row r="2225" spans="1:17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 s="9">
        <f t="shared" si="72"/>
        <v>106</v>
      </c>
      <c r="Q2225">
        <f t="shared" si="73"/>
        <v>206.31</v>
      </c>
    </row>
    <row r="2226" spans="1:17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 s="9">
        <f t="shared" si="72"/>
        <v>243</v>
      </c>
      <c r="Q2226">
        <f t="shared" si="73"/>
        <v>82.15</v>
      </c>
    </row>
    <row r="2227" spans="1:17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 s="9">
        <f t="shared" si="72"/>
        <v>945</v>
      </c>
      <c r="Q2227">
        <f t="shared" si="73"/>
        <v>164.8</v>
      </c>
    </row>
    <row r="2228" spans="1:17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 s="9">
        <f t="shared" si="72"/>
        <v>108</v>
      </c>
      <c r="Q2228">
        <f t="shared" si="73"/>
        <v>60.82</v>
      </c>
    </row>
    <row r="2229" spans="1:17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 s="9">
        <f t="shared" si="72"/>
        <v>157</v>
      </c>
      <c r="Q2229">
        <f t="shared" si="73"/>
        <v>67.97</v>
      </c>
    </row>
    <row r="2230" spans="1:17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 s="9">
        <f t="shared" si="72"/>
        <v>1174</v>
      </c>
      <c r="Q2230">
        <f t="shared" si="73"/>
        <v>81.56</v>
      </c>
    </row>
    <row r="2231" spans="1:17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 s="9">
        <f t="shared" si="72"/>
        <v>171</v>
      </c>
      <c r="Q2231">
        <f t="shared" si="73"/>
        <v>25.43</v>
      </c>
    </row>
    <row r="2232" spans="1:17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 s="9">
        <f t="shared" si="72"/>
        <v>126</v>
      </c>
      <c r="Q2232">
        <f t="shared" si="73"/>
        <v>21.5</v>
      </c>
    </row>
    <row r="2233" spans="1:17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 s="9">
        <f t="shared" si="72"/>
        <v>1212</v>
      </c>
      <c r="Q2233">
        <f t="shared" si="73"/>
        <v>27.23</v>
      </c>
    </row>
    <row r="2234" spans="1:17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 s="9">
        <f t="shared" si="72"/>
        <v>496</v>
      </c>
      <c r="Q2234">
        <f t="shared" si="73"/>
        <v>25.09</v>
      </c>
    </row>
    <row r="2235" spans="1:17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 s="9">
        <f t="shared" si="72"/>
        <v>332</v>
      </c>
      <c r="Q2235">
        <f t="shared" si="73"/>
        <v>21.23</v>
      </c>
    </row>
    <row r="2236" spans="1:17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 s="9">
        <f t="shared" si="72"/>
        <v>1165</v>
      </c>
      <c r="Q2236">
        <f t="shared" si="73"/>
        <v>41.61</v>
      </c>
    </row>
    <row r="2237" spans="1:17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 s="9">
        <f t="shared" si="72"/>
        <v>153</v>
      </c>
      <c r="Q2237">
        <f t="shared" si="73"/>
        <v>135.59</v>
      </c>
    </row>
    <row r="2238" spans="1:17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 s="9">
        <f t="shared" si="72"/>
        <v>537</v>
      </c>
      <c r="Q2238">
        <f t="shared" si="73"/>
        <v>22.12</v>
      </c>
    </row>
    <row r="2239" spans="1:17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 s="9">
        <f t="shared" si="72"/>
        <v>353</v>
      </c>
      <c r="Q2239">
        <f t="shared" si="73"/>
        <v>64.63</v>
      </c>
    </row>
    <row r="2240" spans="1:17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 s="9">
        <f t="shared" si="72"/>
        <v>137</v>
      </c>
      <c r="Q2240">
        <f t="shared" si="73"/>
        <v>69.569999999999993</v>
      </c>
    </row>
    <row r="2241" spans="1:17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 s="9">
        <f t="shared" si="72"/>
        <v>128</v>
      </c>
      <c r="Q2241">
        <f t="shared" si="73"/>
        <v>75.13</v>
      </c>
    </row>
    <row r="2242" spans="1:17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 s="9">
        <f t="shared" si="72"/>
        <v>271</v>
      </c>
      <c r="Q2242">
        <f t="shared" si="73"/>
        <v>140.97999999999999</v>
      </c>
    </row>
    <row r="2243" spans="1:17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 s="9">
        <f t="shared" ref="P2243:P2306" si="74">ROUND(E2243/D2243*100,0)</f>
        <v>806</v>
      </c>
      <c r="Q2243">
        <f t="shared" ref="Q2243:Q2306" si="75">IFERROR(ROUND(E2243/L2243,2),0)</f>
        <v>49.47</v>
      </c>
    </row>
    <row r="2244" spans="1:17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 s="9">
        <f t="shared" si="74"/>
        <v>1360</v>
      </c>
      <c r="Q2244">
        <f t="shared" si="75"/>
        <v>53.87</v>
      </c>
    </row>
    <row r="2245" spans="1:17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 s="9">
        <f t="shared" si="74"/>
        <v>930250</v>
      </c>
      <c r="Q2245">
        <f t="shared" si="75"/>
        <v>4.57</v>
      </c>
    </row>
    <row r="2246" spans="1:17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 s="9">
        <f t="shared" si="74"/>
        <v>377</v>
      </c>
      <c r="Q2246">
        <f t="shared" si="75"/>
        <v>65</v>
      </c>
    </row>
    <row r="2247" spans="1:17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 s="9">
        <f t="shared" si="74"/>
        <v>2647</v>
      </c>
      <c r="Q2247">
        <f t="shared" si="75"/>
        <v>53.48</v>
      </c>
    </row>
    <row r="2248" spans="1:17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 s="9">
        <f t="shared" si="74"/>
        <v>100</v>
      </c>
      <c r="Q2248">
        <f t="shared" si="75"/>
        <v>43.91</v>
      </c>
    </row>
    <row r="2249" spans="1:17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 s="9">
        <f t="shared" si="74"/>
        <v>104</v>
      </c>
      <c r="Q2249">
        <f t="shared" si="75"/>
        <v>50.85</v>
      </c>
    </row>
    <row r="2250" spans="1:17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 s="9">
        <f t="shared" si="74"/>
        <v>107</v>
      </c>
      <c r="Q2250">
        <f t="shared" si="75"/>
        <v>58.63</v>
      </c>
    </row>
    <row r="2251" spans="1:17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 s="9">
        <f t="shared" si="74"/>
        <v>169</v>
      </c>
      <c r="Q2251">
        <f t="shared" si="75"/>
        <v>32.82</v>
      </c>
    </row>
    <row r="2252" spans="1:17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 s="9">
        <f t="shared" si="74"/>
        <v>975</v>
      </c>
      <c r="Q2252">
        <f t="shared" si="75"/>
        <v>426.93</v>
      </c>
    </row>
    <row r="2253" spans="1:17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 s="9">
        <f t="shared" si="74"/>
        <v>134</v>
      </c>
      <c r="Q2253">
        <f t="shared" si="75"/>
        <v>23.81</v>
      </c>
    </row>
    <row r="2254" spans="1:17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 s="9">
        <f t="shared" si="74"/>
        <v>272</v>
      </c>
      <c r="Q2254">
        <f t="shared" si="75"/>
        <v>98.41</v>
      </c>
    </row>
    <row r="2255" spans="1:17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 s="9">
        <f t="shared" si="74"/>
        <v>113</v>
      </c>
      <c r="Q2255">
        <f t="shared" si="75"/>
        <v>107.32</v>
      </c>
    </row>
    <row r="2256" spans="1:17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 s="9">
        <f t="shared" si="74"/>
        <v>460</v>
      </c>
      <c r="Q2256">
        <f t="shared" si="75"/>
        <v>11.67</v>
      </c>
    </row>
    <row r="2257" spans="1:17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 s="9">
        <f t="shared" si="74"/>
        <v>287</v>
      </c>
      <c r="Q2257">
        <f t="shared" si="75"/>
        <v>41.78</v>
      </c>
    </row>
    <row r="2258" spans="1:17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 s="9">
        <f t="shared" si="74"/>
        <v>223</v>
      </c>
      <c r="Q2258">
        <f t="shared" si="75"/>
        <v>21.38</v>
      </c>
    </row>
    <row r="2259" spans="1:17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 s="9">
        <f t="shared" si="74"/>
        <v>636</v>
      </c>
      <c r="Q2259">
        <f t="shared" si="75"/>
        <v>94.1</v>
      </c>
    </row>
    <row r="2260" spans="1:17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 s="9">
        <f t="shared" si="74"/>
        <v>147</v>
      </c>
      <c r="Q2260">
        <f t="shared" si="75"/>
        <v>15.72</v>
      </c>
    </row>
    <row r="2261" spans="1:17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 s="9">
        <f t="shared" si="74"/>
        <v>1867</v>
      </c>
      <c r="Q2261">
        <f t="shared" si="75"/>
        <v>90.64</v>
      </c>
    </row>
    <row r="2262" spans="1:17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 s="9">
        <f t="shared" si="74"/>
        <v>327</v>
      </c>
      <c r="Q2262">
        <f t="shared" si="75"/>
        <v>97.3</v>
      </c>
    </row>
    <row r="2263" spans="1:17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 s="9">
        <f t="shared" si="74"/>
        <v>780</v>
      </c>
      <c r="Q2263">
        <f t="shared" si="75"/>
        <v>37.119999999999997</v>
      </c>
    </row>
    <row r="2264" spans="1:17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 s="9">
        <f t="shared" si="74"/>
        <v>154</v>
      </c>
      <c r="Q2264">
        <f t="shared" si="75"/>
        <v>28.1</v>
      </c>
    </row>
    <row r="2265" spans="1:17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 s="9">
        <f t="shared" si="74"/>
        <v>116</v>
      </c>
      <c r="Q2265">
        <f t="shared" si="75"/>
        <v>144.43</v>
      </c>
    </row>
    <row r="2266" spans="1:17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 s="9">
        <f t="shared" si="74"/>
        <v>180</v>
      </c>
      <c r="Q2266">
        <f t="shared" si="75"/>
        <v>24.27</v>
      </c>
    </row>
    <row r="2267" spans="1:17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 s="9">
        <f t="shared" si="74"/>
        <v>299</v>
      </c>
      <c r="Q2267">
        <f t="shared" si="75"/>
        <v>35.119999999999997</v>
      </c>
    </row>
    <row r="2268" spans="1:17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 s="9">
        <f t="shared" si="74"/>
        <v>320</v>
      </c>
      <c r="Q2268">
        <f t="shared" si="75"/>
        <v>24.76</v>
      </c>
    </row>
    <row r="2269" spans="1:17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 s="9">
        <f t="shared" si="74"/>
        <v>381</v>
      </c>
      <c r="Q2269">
        <f t="shared" si="75"/>
        <v>188.38</v>
      </c>
    </row>
    <row r="2270" spans="1:17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 s="9">
        <f t="shared" si="74"/>
        <v>103</v>
      </c>
      <c r="Q2270">
        <f t="shared" si="75"/>
        <v>148.08000000000001</v>
      </c>
    </row>
    <row r="2271" spans="1:17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 s="9">
        <f t="shared" si="74"/>
        <v>1802</v>
      </c>
      <c r="Q2271">
        <f t="shared" si="75"/>
        <v>49.93</v>
      </c>
    </row>
    <row r="2272" spans="1:17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 s="9">
        <f t="shared" si="74"/>
        <v>720</v>
      </c>
      <c r="Q2272">
        <f t="shared" si="75"/>
        <v>107.82</v>
      </c>
    </row>
    <row r="2273" spans="1:17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 s="9">
        <f t="shared" si="74"/>
        <v>283</v>
      </c>
      <c r="Q2273">
        <f t="shared" si="75"/>
        <v>42.63</v>
      </c>
    </row>
    <row r="2274" spans="1:17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 s="9">
        <f t="shared" si="74"/>
        <v>1357</v>
      </c>
      <c r="Q2274">
        <f t="shared" si="75"/>
        <v>14.37</v>
      </c>
    </row>
    <row r="2275" spans="1:17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 s="9">
        <f t="shared" si="74"/>
        <v>220</v>
      </c>
      <c r="Q2275">
        <f t="shared" si="75"/>
        <v>37.479999999999997</v>
      </c>
    </row>
    <row r="2276" spans="1:17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 s="9">
        <f t="shared" si="74"/>
        <v>120</v>
      </c>
      <c r="Q2276">
        <f t="shared" si="75"/>
        <v>30.2</v>
      </c>
    </row>
    <row r="2277" spans="1:17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 s="9">
        <f t="shared" si="74"/>
        <v>408</v>
      </c>
      <c r="Q2277">
        <f t="shared" si="75"/>
        <v>33.549999999999997</v>
      </c>
    </row>
    <row r="2278" spans="1:17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 s="9">
        <f t="shared" si="74"/>
        <v>106</v>
      </c>
      <c r="Q2278">
        <f t="shared" si="75"/>
        <v>64.75</v>
      </c>
    </row>
    <row r="2279" spans="1:17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 s="9">
        <f t="shared" si="74"/>
        <v>141</v>
      </c>
      <c r="Q2279">
        <f t="shared" si="75"/>
        <v>57.93</v>
      </c>
    </row>
    <row r="2280" spans="1:17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 s="9">
        <f t="shared" si="74"/>
        <v>271</v>
      </c>
      <c r="Q2280">
        <f t="shared" si="75"/>
        <v>53.08</v>
      </c>
    </row>
    <row r="2281" spans="1:17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 s="9">
        <f t="shared" si="74"/>
        <v>154</v>
      </c>
      <c r="Q2281">
        <f t="shared" si="75"/>
        <v>48.06</v>
      </c>
    </row>
    <row r="2282" spans="1:17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 s="9">
        <f t="shared" si="74"/>
        <v>404</v>
      </c>
      <c r="Q2282">
        <f t="shared" si="75"/>
        <v>82.4</v>
      </c>
    </row>
    <row r="2283" spans="1:17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 s="9">
        <f t="shared" si="74"/>
        <v>185</v>
      </c>
      <c r="Q2283">
        <f t="shared" si="75"/>
        <v>50.45</v>
      </c>
    </row>
    <row r="2284" spans="1:17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 s="9">
        <f t="shared" si="74"/>
        <v>185</v>
      </c>
      <c r="Q2284">
        <f t="shared" si="75"/>
        <v>115.83</v>
      </c>
    </row>
    <row r="2285" spans="1:17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 s="9">
        <f t="shared" si="74"/>
        <v>101</v>
      </c>
      <c r="Q2285">
        <f t="shared" si="75"/>
        <v>63.03</v>
      </c>
    </row>
    <row r="2286" spans="1:17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 s="9">
        <f t="shared" si="74"/>
        <v>106</v>
      </c>
      <c r="Q2286">
        <f t="shared" si="75"/>
        <v>108.02</v>
      </c>
    </row>
    <row r="2287" spans="1:17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 s="9">
        <f t="shared" si="74"/>
        <v>121</v>
      </c>
      <c r="Q2287">
        <f t="shared" si="75"/>
        <v>46.09</v>
      </c>
    </row>
    <row r="2288" spans="1:17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 s="9">
        <f t="shared" si="74"/>
        <v>100</v>
      </c>
      <c r="Q2288">
        <f t="shared" si="75"/>
        <v>107.21</v>
      </c>
    </row>
    <row r="2289" spans="1:17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 s="9">
        <f t="shared" si="74"/>
        <v>120</v>
      </c>
      <c r="Q2289">
        <f t="shared" si="75"/>
        <v>50.93</v>
      </c>
    </row>
    <row r="2290" spans="1:17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 s="9">
        <f t="shared" si="74"/>
        <v>100</v>
      </c>
      <c r="Q2290">
        <f t="shared" si="75"/>
        <v>40.04</v>
      </c>
    </row>
    <row r="2291" spans="1:17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 s="9">
        <f t="shared" si="74"/>
        <v>107</v>
      </c>
      <c r="Q2291">
        <f t="shared" si="75"/>
        <v>64.44</v>
      </c>
    </row>
    <row r="2292" spans="1:17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 s="9">
        <f t="shared" si="74"/>
        <v>104</v>
      </c>
      <c r="Q2292">
        <f t="shared" si="75"/>
        <v>53.83</v>
      </c>
    </row>
    <row r="2293" spans="1:17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 s="9">
        <f t="shared" si="74"/>
        <v>173</v>
      </c>
      <c r="Q2293">
        <f t="shared" si="75"/>
        <v>100.47</v>
      </c>
    </row>
    <row r="2294" spans="1:17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 s="9">
        <f t="shared" si="74"/>
        <v>107</v>
      </c>
      <c r="Q2294">
        <f t="shared" si="75"/>
        <v>46.63</v>
      </c>
    </row>
    <row r="2295" spans="1:17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 s="9">
        <f t="shared" si="74"/>
        <v>108</v>
      </c>
      <c r="Q2295">
        <f t="shared" si="75"/>
        <v>34.07</v>
      </c>
    </row>
    <row r="2296" spans="1:17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 s="9">
        <f t="shared" si="74"/>
        <v>146</v>
      </c>
      <c r="Q2296">
        <f t="shared" si="75"/>
        <v>65.209999999999994</v>
      </c>
    </row>
    <row r="2297" spans="1:17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 s="9">
        <f t="shared" si="74"/>
        <v>125</v>
      </c>
      <c r="Q2297">
        <f t="shared" si="75"/>
        <v>44.21</v>
      </c>
    </row>
    <row r="2298" spans="1:17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 s="9">
        <f t="shared" si="74"/>
        <v>149</v>
      </c>
      <c r="Q2298">
        <f t="shared" si="75"/>
        <v>71.97</v>
      </c>
    </row>
    <row r="2299" spans="1:17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 s="9">
        <f t="shared" si="74"/>
        <v>101</v>
      </c>
      <c r="Q2299">
        <f t="shared" si="75"/>
        <v>52.95</v>
      </c>
    </row>
    <row r="2300" spans="1:17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 s="9">
        <f t="shared" si="74"/>
        <v>105</v>
      </c>
      <c r="Q2300">
        <f t="shared" si="75"/>
        <v>109.45</v>
      </c>
    </row>
    <row r="2301" spans="1:17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 s="9">
        <f t="shared" si="74"/>
        <v>350</v>
      </c>
      <c r="Q2301">
        <f t="shared" si="75"/>
        <v>75.040000000000006</v>
      </c>
    </row>
    <row r="2302" spans="1:17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 s="9">
        <f t="shared" si="74"/>
        <v>101</v>
      </c>
      <c r="Q2302">
        <f t="shared" si="75"/>
        <v>115.71</v>
      </c>
    </row>
    <row r="2303" spans="1:17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 s="9">
        <f t="shared" si="74"/>
        <v>134</v>
      </c>
      <c r="Q2303">
        <f t="shared" si="75"/>
        <v>31.66</v>
      </c>
    </row>
    <row r="2304" spans="1:17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 s="9">
        <f t="shared" si="74"/>
        <v>171</v>
      </c>
      <c r="Q2304">
        <f t="shared" si="75"/>
        <v>46.18</v>
      </c>
    </row>
    <row r="2305" spans="1:17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 s="9">
        <f t="shared" si="74"/>
        <v>109</v>
      </c>
      <c r="Q2305">
        <f t="shared" si="75"/>
        <v>68.48</v>
      </c>
    </row>
    <row r="2306" spans="1:17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 s="9">
        <f t="shared" si="74"/>
        <v>101</v>
      </c>
      <c r="Q2306">
        <f t="shared" si="75"/>
        <v>53.47</v>
      </c>
    </row>
    <row r="2307" spans="1:17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 s="9">
        <f t="shared" ref="P2307:P2370" si="76">ROUND(E2307/D2307*100,0)</f>
        <v>101</v>
      </c>
      <c r="Q2307">
        <f t="shared" ref="Q2307:Q2370" si="77">IFERROR(ROUND(E2307/L2307,2),0)</f>
        <v>109.11</v>
      </c>
    </row>
    <row r="2308" spans="1:17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 s="9">
        <f t="shared" si="76"/>
        <v>107</v>
      </c>
      <c r="Q2308">
        <f t="shared" si="77"/>
        <v>51.19</v>
      </c>
    </row>
    <row r="2309" spans="1:17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 s="9">
        <f t="shared" si="76"/>
        <v>107</v>
      </c>
      <c r="Q2309">
        <f t="shared" si="77"/>
        <v>27.94</v>
      </c>
    </row>
    <row r="2310" spans="1:17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 s="9">
        <f t="shared" si="76"/>
        <v>101</v>
      </c>
      <c r="Q2310">
        <f t="shared" si="77"/>
        <v>82.5</v>
      </c>
    </row>
    <row r="2311" spans="1:17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 s="9">
        <f t="shared" si="76"/>
        <v>107</v>
      </c>
      <c r="Q2311">
        <f t="shared" si="77"/>
        <v>59.82</v>
      </c>
    </row>
    <row r="2312" spans="1:17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 s="9">
        <f t="shared" si="76"/>
        <v>429</v>
      </c>
      <c r="Q2312">
        <f t="shared" si="77"/>
        <v>64.819999999999993</v>
      </c>
    </row>
    <row r="2313" spans="1:17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 s="9">
        <f t="shared" si="76"/>
        <v>104</v>
      </c>
      <c r="Q2313">
        <f t="shared" si="77"/>
        <v>90.1</v>
      </c>
    </row>
    <row r="2314" spans="1:17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 s="9">
        <f t="shared" si="76"/>
        <v>108</v>
      </c>
      <c r="Q2314">
        <f t="shared" si="77"/>
        <v>40.96</v>
      </c>
    </row>
    <row r="2315" spans="1:17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 s="9">
        <f t="shared" si="76"/>
        <v>176</v>
      </c>
      <c r="Q2315">
        <f t="shared" si="77"/>
        <v>56</v>
      </c>
    </row>
    <row r="2316" spans="1:17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 s="9">
        <f t="shared" si="76"/>
        <v>157</v>
      </c>
      <c r="Q2316">
        <f t="shared" si="77"/>
        <v>37.67</v>
      </c>
    </row>
    <row r="2317" spans="1:17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 s="9">
        <f t="shared" si="76"/>
        <v>103</v>
      </c>
      <c r="Q2317">
        <f t="shared" si="77"/>
        <v>40.08</v>
      </c>
    </row>
    <row r="2318" spans="1:17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 s="9">
        <f t="shared" si="76"/>
        <v>104</v>
      </c>
      <c r="Q2318">
        <f t="shared" si="77"/>
        <v>78.03</v>
      </c>
    </row>
    <row r="2319" spans="1:17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 s="9">
        <f t="shared" si="76"/>
        <v>104</v>
      </c>
      <c r="Q2319">
        <f t="shared" si="77"/>
        <v>18.91</v>
      </c>
    </row>
    <row r="2320" spans="1:17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 s="9">
        <f t="shared" si="76"/>
        <v>121</v>
      </c>
      <c r="Q2320">
        <f t="shared" si="77"/>
        <v>37.130000000000003</v>
      </c>
    </row>
    <row r="2321" spans="1:17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 s="9">
        <f t="shared" si="76"/>
        <v>108</v>
      </c>
      <c r="Q2321">
        <f t="shared" si="77"/>
        <v>41.96</v>
      </c>
    </row>
    <row r="2322" spans="1:17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 s="9">
        <f t="shared" si="76"/>
        <v>109</v>
      </c>
      <c r="Q2322">
        <f t="shared" si="77"/>
        <v>61.04</v>
      </c>
    </row>
    <row r="2323" spans="1:17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 s="9">
        <f t="shared" si="76"/>
        <v>39</v>
      </c>
      <c r="Q2323">
        <f t="shared" si="77"/>
        <v>64.53</v>
      </c>
    </row>
    <row r="2324" spans="1:17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 s="9">
        <f t="shared" si="76"/>
        <v>3</v>
      </c>
      <c r="Q2324">
        <f t="shared" si="77"/>
        <v>21.25</v>
      </c>
    </row>
    <row r="2325" spans="1:17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 s="9">
        <f t="shared" si="76"/>
        <v>48</v>
      </c>
      <c r="Q2325">
        <f t="shared" si="77"/>
        <v>30</v>
      </c>
    </row>
    <row r="2326" spans="1:17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 s="9">
        <f t="shared" si="76"/>
        <v>21</v>
      </c>
      <c r="Q2326">
        <f t="shared" si="77"/>
        <v>25.49</v>
      </c>
    </row>
    <row r="2327" spans="1:17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 s="9">
        <f t="shared" si="76"/>
        <v>8</v>
      </c>
      <c r="Q2327">
        <f t="shared" si="77"/>
        <v>11.43</v>
      </c>
    </row>
    <row r="2328" spans="1:17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 s="9">
        <f t="shared" si="76"/>
        <v>1</v>
      </c>
      <c r="Q2328">
        <f t="shared" si="77"/>
        <v>108</v>
      </c>
    </row>
    <row r="2329" spans="1:17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 s="9">
        <f t="shared" si="76"/>
        <v>526</v>
      </c>
      <c r="Q2329">
        <f t="shared" si="77"/>
        <v>54.88</v>
      </c>
    </row>
    <row r="2330" spans="1:17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 s="9">
        <f t="shared" si="76"/>
        <v>254</v>
      </c>
      <c r="Q2330">
        <f t="shared" si="77"/>
        <v>47.38</v>
      </c>
    </row>
    <row r="2331" spans="1:17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 s="9">
        <f t="shared" si="76"/>
        <v>106</v>
      </c>
      <c r="Q2331">
        <f t="shared" si="77"/>
        <v>211.84</v>
      </c>
    </row>
    <row r="2332" spans="1:17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 s="9">
        <f t="shared" si="76"/>
        <v>102</v>
      </c>
      <c r="Q2332">
        <f t="shared" si="77"/>
        <v>219.93</v>
      </c>
    </row>
    <row r="2333" spans="1:17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 s="9">
        <f t="shared" si="76"/>
        <v>144</v>
      </c>
      <c r="Q2333">
        <f t="shared" si="77"/>
        <v>40.799999999999997</v>
      </c>
    </row>
    <row r="2334" spans="1:17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 s="9">
        <f t="shared" si="76"/>
        <v>106</v>
      </c>
      <c r="Q2334">
        <f t="shared" si="77"/>
        <v>75.5</v>
      </c>
    </row>
    <row r="2335" spans="1:17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 s="9">
        <f t="shared" si="76"/>
        <v>212</v>
      </c>
      <c r="Q2335">
        <f t="shared" si="77"/>
        <v>13.54</v>
      </c>
    </row>
    <row r="2336" spans="1:17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 s="9">
        <f t="shared" si="76"/>
        <v>102</v>
      </c>
      <c r="Q2336">
        <f t="shared" si="77"/>
        <v>60.87</v>
      </c>
    </row>
    <row r="2337" spans="1:17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 s="9">
        <f t="shared" si="76"/>
        <v>102</v>
      </c>
      <c r="Q2337">
        <f t="shared" si="77"/>
        <v>115.69</v>
      </c>
    </row>
    <row r="2338" spans="1:17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 s="9">
        <f t="shared" si="76"/>
        <v>521</v>
      </c>
      <c r="Q2338">
        <f t="shared" si="77"/>
        <v>48.1</v>
      </c>
    </row>
    <row r="2339" spans="1:17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 s="9">
        <f t="shared" si="76"/>
        <v>111</v>
      </c>
      <c r="Q2339">
        <f t="shared" si="77"/>
        <v>74.180000000000007</v>
      </c>
    </row>
    <row r="2340" spans="1:17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 s="9">
        <f t="shared" si="76"/>
        <v>101</v>
      </c>
      <c r="Q2340">
        <f t="shared" si="77"/>
        <v>123.35</v>
      </c>
    </row>
    <row r="2341" spans="1:17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 s="9">
        <f t="shared" si="76"/>
        <v>294</v>
      </c>
      <c r="Q2341">
        <f t="shared" si="77"/>
        <v>66.62</v>
      </c>
    </row>
    <row r="2342" spans="1:17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 s="9">
        <f t="shared" si="76"/>
        <v>106</v>
      </c>
      <c r="Q2342">
        <f t="shared" si="77"/>
        <v>104.99</v>
      </c>
    </row>
    <row r="2343" spans="1:17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 s="9">
        <f t="shared" si="76"/>
        <v>0</v>
      </c>
      <c r="Q2343">
        <f t="shared" si="77"/>
        <v>0</v>
      </c>
    </row>
    <row r="2344" spans="1:17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 s="9">
        <f t="shared" si="76"/>
        <v>0</v>
      </c>
      <c r="Q2344">
        <f t="shared" si="77"/>
        <v>0</v>
      </c>
    </row>
    <row r="2345" spans="1:17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 s="9">
        <f t="shared" si="76"/>
        <v>3</v>
      </c>
      <c r="Q2345">
        <f t="shared" si="77"/>
        <v>300</v>
      </c>
    </row>
    <row r="2346" spans="1:17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 s="9">
        <f t="shared" si="76"/>
        <v>0</v>
      </c>
      <c r="Q2346">
        <f t="shared" si="77"/>
        <v>1</v>
      </c>
    </row>
    <row r="2347" spans="1:17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 s="9">
        <f t="shared" si="76"/>
        <v>0</v>
      </c>
      <c r="Q2347">
        <f t="shared" si="77"/>
        <v>0</v>
      </c>
    </row>
    <row r="2348" spans="1:17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 s="9">
        <f t="shared" si="76"/>
        <v>0</v>
      </c>
      <c r="Q2348">
        <f t="shared" si="77"/>
        <v>13</v>
      </c>
    </row>
    <row r="2349" spans="1:17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 s="9">
        <f t="shared" si="76"/>
        <v>2</v>
      </c>
      <c r="Q2349">
        <f t="shared" si="77"/>
        <v>15</v>
      </c>
    </row>
    <row r="2350" spans="1:17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 s="9">
        <f t="shared" si="76"/>
        <v>0</v>
      </c>
      <c r="Q2350">
        <f t="shared" si="77"/>
        <v>54</v>
      </c>
    </row>
    <row r="2351" spans="1:17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 s="9">
        <f t="shared" si="76"/>
        <v>0</v>
      </c>
      <c r="Q2351">
        <f t="shared" si="77"/>
        <v>0</v>
      </c>
    </row>
    <row r="2352" spans="1:17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 s="9">
        <f t="shared" si="76"/>
        <v>0</v>
      </c>
      <c r="Q2352">
        <f t="shared" si="77"/>
        <v>0</v>
      </c>
    </row>
    <row r="2353" spans="1:17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 s="9">
        <f t="shared" si="76"/>
        <v>1</v>
      </c>
      <c r="Q2353">
        <f t="shared" si="77"/>
        <v>15.43</v>
      </c>
    </row>
    <row r="2354" spans="1:17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 s="9">
        <f t="shared" si="76"/>
        <v>0</v>
      </c>
      <c r="Q2354">
        <f t="shared" si="77"/>
        <v>0</v>
      </c>
    </row>
    <row r="2355" spans="1:17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 s="9">
        <f t="shared" si="76"/>
        <v>0</v>
      </c>
      <c r="Q2355">
        <f t="shared" si="77"/>
        <v>0</v>
      </c>
    </row>
    <row r="2356" spans="1:17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 s="9">
        <f t="shared" si="76"/>
        <v>0</v>
      </c>
      <c r="Q2356">
        <f t="shared" si="77"/>
        <v>25</v>
      </c>
    </row>
    <row r="2357" spans="1:17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 s="9">
        <f t="shared" si="76"/>
        <v>1</v>
      </c>
      <c r="Q2357">
        <f t="shared" si="77"/>
        <v>27.5</v>
      </c>
    </row>
    <row r="2358" spans="1:17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 s="9">
        <f t="shared" si="76"/>
        <v>0</v>
      </c>
      <c r="Q2358">
        <f t="shared" si="77"/>
        <v>0</v>
      </c>
    </row>
    <row r="2359" spans="1:17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 s="9">
        <f t="shared" si="76"/>
        <v>0</v>
      </c>
      <c r="Q2359">
        <f t="shared" si="77"/>
        <v>0</v>
      </c>
    </row>
    <row r="2360" spans="1:17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 s="9">
        <f t="shared" si="76"/>
        <v>0</v>
      </c>
      <c r="Q2360">
        <f t="shared" si="77"/>
        <v>0</v>
      </c>
    </row>
    <row r="2361" spans="1:17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 s="9">
        <f t="shared" si="76"/>
        <v>15</v>
      </c>
      <c r="Q2361">
        <f t="shared" si="77"/>
        <v>367</v>
      </c>
    </row>
    <row r="2362" spans="1:17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 s="9">
        <f t="shared" si="76"/>
        <v>0</v>
      </c>
      <c r="Q2362">
        <f t="shared" si="77"/>
        <v>2</v>
      </c>
    </row>
    <row r="2363" spans="1:17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 s="9">
        <f t="shared" si="76"/>
        <v>0</v>
      </c>
      <c r="Q2363">
        <f t="shared" si="77"/>
        <v>0</v>
      </c>
    </row>
    <row r="2364" spans="1:17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 s="9">
        <f t="shared" si="76"/>
        <v>29</v>
      </c>
      <c r="Q2364">
        <f t="shared" si="77"/>
        <v>60</v>
      </c>
    </row>
    <row r="2365" spans="1:17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 s="9">
        <f t="shared" si="76"/>
        <v>0</v>
      </c>
      <c r="Q2365">
        <f t="shared" si="77"/>
        <v>0</v>
      </c>
    </row>
    <row r="2366" spans="1:17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 s="9">
        <f t="shared" si="76"/>
        <v>0</v>
      </c>
      <c r="Q2366">
        <f t="shared" si="77"/>
        <v>0</v>
      </c>
    </row>
    <row r="2367" spans="1:17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 s="9">
        <f t="shared" si="76"/>
        <v>0</v>
      </c>
      <c r="Q2367">
        <f t="shared" si="77"/>
        <v>0</v>
      </c>
    </row>
    <row r="2368" spans="1:17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 s="9">
        <f t="shared" si="76"/>
        <v>11</v>
      </c>
      <c r="Q2368">
        <f t="shared" si="77"/>
        <v>97.41</v>
      </c>
    </row>
    <row r="2369" spans="1:17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 s="9">
        <f t="shared" si="76"/>
        <v>1</v>
      </c>
      <c r="Q2369">
        <f t="shared" si="77"/>
        <v>47.86</v>
      </c>
    </row>
    <row r="2370" spans="1:17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 s="9">
        <f t="shared" si="76"/>
        <v>0</v>
      </c>
      <c r="Q2370">
        <f t="shared" si="77"/>
        <v>50</v>
      </c>
    </row>
    <row r="2371" spans="1:17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 s="9">
        <f t="shared" ref="P2371:P2434" si="78">ROUND(E2371/D2371*100,0)</f>
        <v>0</v>
      </c>
      <c r="Q2371">
        <f t="shared" ref="Q2371:Q2434" si="79">IFERROR(ROUND(E2371/L2371,2),0)</f>
        <v>0</v>
      </c>
    </row>
    <row r="2372" spans="1:17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 s="9">
        <f t="shared" si="78"/>
        <v>0</v>
      </c>
      <c r="Q2372">
        <f t="shared" si="79"/>
        <v>20.5</v>
      </c>
    </row>
    <row r="2373" spans="1:17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 s="9">
        <f t="shared" si="78"/>
        <v>0</v>
      </c>
      <c r="Q2373">
        <f t="shared" si="79"/>
        <v>0</v>
      </c>
    </row>
    <row r="2374" spans="1:17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 s="9">
        <f t="shared" si="78"/>
        <v>3</v>
      </c>
      <c r="Q2374">
        <f t="shared" si="79"/>
        <v>30</v>
      </c>
    </row>
    <row r="2375" spans="1:17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 s="9">
        <f t="shared" si="78"/>
        <v>0</v>
      </c>
      <c r="Q2375">
        <f t="shared" si="79"/>
        <v>50</v>
      </c>
    </row>
    <row r="2376" spans="1:17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 s="9">
        <f t="shared" si="78"/>
        <v>0</v>
      </c>
      <c r="Q2376">
        <f t="shared" si="79"/>
        <v>10</v>
      </c>
    </row>
    <row r="2377" spans="1:17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 s="9">
        <f t="shared" si="78"/>
        <v>0</v>
      </c>
      <c r="Q2377">
        <f t="shared" si="79"/>
        <v>0</v>
      </c>
    </row>
    <row r="2378" spans="1:17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 s="9">
        <f t="shared" si="78"/>
        <v>11</v>
      </c>
      <c r="Q2378">
        <f t="shared" si="79"/>
        <v>81.58</v>
      </c>
    </row>
    <row r="2379" spans="1:17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 s="9">
        <f t="shared" si="78"/>
        <v>0</v>
      </c>
      <c r="Q2379">
        <f t="shared" si="79"/>
        <v>0</v>
      </c>
    </row>
    <row r="2380" spans="1:17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 s="9">
        <f t="shared" si="78"/>
        <v>0</v>
      </c>
      <c r="Q2380">
        <f t="shared" si="79"/>
        <v>0</v>
      </c>
    </row>
    <row r="2381" spans="1:17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 s="9">
        <f t="shared" si="78"/>
        <v>0</v>
      </c>
      <c r="Q2381">
        <f t="shared" si="79"/>
        <v>0</v>
      </c>
    </row>
    <row r="2382" spans="1:17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 s="9">
        <f t="shared" si="78"/>
        <v>0</v>
      </c>
      <c r="Q2382">
        <f t="shared" si="79"/>
        <v>18.329999999999998</v>
      </c>
    </row>
    <row r="2383" spans="1:17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 s="9">
        <f t="shared" si="78"/>
        <v>2</v>
      </c>
      <c r="Q2383">
        <f t="shared" si="79"/>
        <v>224.43</v>
      </c>
    </row>
    <row r="2384" spans="1:17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 s="9">
        <f t="shared" si="78"/>
        <v>3</v>
      </c>
      <c r="Q2384">
        <f t="shared" si="79"/>
        <v>37.5</v>
      </c>
    </row>
    <row r="2385" spans="1:17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 s="9">
        <f t="shared" si="78"/>
        <v>4</v>
      </c>
      <c r="Q2385">
        <f t="shared" si="79"/>
        <v>145</v>
      </c>
    </row>
    <row r="2386" spans="1:17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 s="9">
        <f t="shared" si="78"/>
        <v>1</v>
      </c>
      <c r="Q2386">
        <f t="shared" si="79"/>
        <v>1</v>
      </c>
    </row>
    <row r="2387" spans="1:17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 s="9">
        <f t="shared" si="78"/>
        <v>1</v>
      </c>
      <c r="Q2387">
        <f t="shared" si="79"/>
        <v>112.57</v>
      </c>
    </row>
    <row r="2388" spans="1:17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 s="9">
        <f t="shared" si="78"/>
        <v>0</v>
      </c>
      <c r="Q2388">
        <f t="shared" si="79"/>
        <v>0</v>
      </c>
    </row>
    <row r="2389" spans="1:17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 s="9">
        <f t="shared" si="78"/>
        <v>1</v>
      </c>
      <c r="Q2389">
        <f t="shared" si="79"/>
        <v>342</v>
      </c>
    </row>
    <row r="2390" spans="1:17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 s="9">
        <f t="shared" si="78"/>
        <v>1</v>
      </c>
      <c r="Q2390">
        <f t="shared" si="79"/>
        <v>57.88</v>
      </c>
    </row>
    <row r="2391" spans="1:17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 s="9">
        <f t="shared" si="78"/>
        <v>0</v>
      </c>
      <c r="Q2391">
        <f t="shared" si="79"/>
        <v>30</v>
      </c>
    </row>
    <row r="2392" spans="1:17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 s="9">
        <f t="shared" si="78"/>
        <v>0</v>
      </c>
      <c r="Q2392">
        <f t="shared" si="79"/>
        <v>0</v>
      </c>
    </row>
    <row r="2393" spans="1:17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 s="9">
        <f t="shared" si="78"/>
        <v>0</v>
      </c>
      <c r="Q2393">
        <f t="shared" si="79"/>
        <v>25</v>
      </c>
    </row>
    <row r="2394" spans="1:17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 s="9">
        <f t="shared" si="78"/>
        <v>0</v>
      </c>
      <c r="Q2394">
        <f t="shared" si="79"/>
        <v>0</v>
      </c>
    </row>
    <row r="2395" spans="1:17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 s="9">
        <f t="shared" si="78"/>
        <v>0</v>
      </c>
      <c r="Q2395">
        <f t="shared" si="79"/>
        <v>50</v>
      </c>
    </row>
    <row r="2396" spans="1:17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 s="9">
        <f t="shared" si="78"/>
        <v>0</v>
      </c>
      <c r="Q2396">
        <f t="shared" si="79"/>
        <v>1.5</v>
      </c>
    </row>
    <row r="2397" spans="1:17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 s="9">
        <f t="shared" si="78"/>
        <v>0</v>
      </c>
      <c r="Q2397">
        <f t="shared" si="79"/>
        <v>0</v>
      </c>
    </row>
    <row r="2398" spans="1:17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 s="9">
        <f t="shared" si="78"/>
        <v>0</v>
      </c>
      <c r="Q2398">
        <f t="shared" si="79"/>
        <v>10</v>
      </c>
    </row>
    <row r="2399" spans="1:17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 s="9">
        <f t="shared" si="78"/>
        <v>0</v>
      </c>
      <c r="Q2399">
        <f t="shared" si="79"/>
        <v>0</v>
      </c>
    </row>
    <row r="2400" spans="1:17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 s="9">
        <f t="shared" si="78"/>
        <v>0</v>
      </c>
      <c r="Q2400">
        <f t="shared" si="79"/>
        <v>0</v>
      </c>
    </row>
    <row r="2401" spans="1:17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 s="9">
        <f t="shared" si="78"/>
        <v>0</v>
      </c>
      <c r="Q2401">
        <f t="shared" si="79"/>
        <v>0</v>
      </c>
    </row>
    <row r="2402" spans="1:17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 s="9">
        <f t="shared" si="78"/>
        <v>0</v>
      </c>
      <c r="Q2402">
        <f t="shared" si="79"/>
        <v>0</v>
      </c>
    </row>
    <row r="2403" spans="1:17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 s="9">
        <f t="shared" si="78"/>
        <v>1</v>
      </c>
      <c r="Q2403">
        <f t="shared" si="79"/>
        <v>22.33</v>
      </c>
    </row>
    <row r="2404" spans="1:17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 s="9">
        <f t="shared" si="78"/>
        <v>0</v>
      </c>
      <c r="Q2404">
        <f t="shared" si="79"/>
        <v>52</v>
      </c>
    </row>
    <row r="2405" spans="1:17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 s="9">
        <f t="shared" si="78"/>
        <v>17</v>
      </c>
      <c r="Q2405">
        <f t="shared" si="79"/>
        <v>16.829999999999998</v>
      </c>
    </row>
    <row r="2406" spans="1:17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 s="9">
        <f t="shared" si="78"/>
        <v>0</v>
      </c>
      <c r="Q2406">
        <f t="shared" si="79"/>
        <v>0</v>
      </c>
    </row>
    <row r="2407" spans="1:17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 s="9">
        <f t="shared" si="78"/>
        <v>23</v>
      </c>
      <c r="Q2407">
        <f t="shared" si="79"/>
        <v>56.3</v>
      </c>
    </row>
    <row r="2408" spans="1:17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 s="9">
        <f t="shared" si="78"/>
        <v>41</v>
      </c>
      <c r="Q2408">
        <f t="shared" si="79"/>
        <v>84.06</v>
      </c>
    </row>
    <row r="2409" spans="1:17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 s="9">
        <f t="shared" si="78"/>
        <v>25</v>
      </c>
      <c r="Q2409">
        <f t="shared" si="79"/>
        <v>168.39</v>
      </c>
    </row>
    <row r="2410" spans="1:17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 s="9">
        <f t="shared" si="78"/>
        <v>0</v>
      </c>
      <c r="Q2410">
        <f t="shared" si="79"/>
        <v>15</v>
      </c>
    </row>
    <row r="2411" spans="1:17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 s="9">
        <f t="shared" si="78"/>
        <v>2</v>
      </c>
      <c r="Q2411">
        <f t="shared" si="79"/>
        <v>76.67</v>
      </c>
    </row>
    <row r="2412" spans="1:17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 s="9">
        <f t="shared" si="78"/>
        <v>0</v>
      </c>
      <c r="Q2412">
        <f t="shared" si="79"/>
        <v>0</v>
      </c>
    </row>
    <row r="2413" spans="1:17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 s="9">
        <f t="shared" si="78"/>
        <v>1</v>
      </c>
      <c r="Q2413">
        <f t="shared" si="79"/>
        <v>50.33</v>
      </c>
    </row>
    <row r="2414" spans="1:17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 s="9">
        <f t="shared" si="78"/>
        <v>0</v>
      </c>
      <c r="Q2414">
        <f t="shared" si="79"/>
        <v>0</v>
      </c>
    </row>
    <row r="2415" spans="1:17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 s="9">
        <f t="shared" si="78"/>
        <v>1</v>
      </c>
      <c r="Q2415">
        <f t="shared" si="79"/>
        <v>8.33</v>
      </c>
    </row>
    <row r="2416" spans="1:17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 s="9">
        <f t="shared" si="78"/>
        <v>3</v>
      </c>
      <c r="Q2416">
        <f t="shared" si="79"/>
        <v>35.380000000000003</v>
      </c>
    </row>
    <row r="2417" spans="1:17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 s="9">
        <f t="shared" si="78"/>
        <v>1</v>
      </c>
      <c r="Q2417">
        <f t="shared" si="79"/>
        <v>55.83</v>
      </c>
    </row>
    <row r="2418" spans="1:17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 s="9">
        <f t="shared" si="78"/>
        <v>0</v>
      </c>
      <c r="Q2418">
        <f t="shared" si="79"/>
        <v>5</v>
      </c>
    </row>
    <row r="2419" spans="1:17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 s="9">
        <f t="shared" si="78"/>
        <v>0</v>
      </c>
      <c r="Q2419">
        <f t="shared" si="79"/>
        <v>0</v>
      </c>
    </row>
    <row r="2420" spans="1:17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 s="9">
        <f t="shared" si="78"/>
        <v>0</v>
      </c>
      <c r="Q2420">
        <f t="shared" si="79"/>
        <v>1</v>
      </c>
    </row>
    <row r="2421" spans="1:17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 s="9">
        <f t="shared" si="78"/>
        <v>0</v>
      </c>
      <c r="Q2421">
        <f t="shared" si="79"/>
        <v>0</v>
      </c>
    </row>
    <row r="2422" spans="1:17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 s="9">
        <f t="shared" si="78"/>
        <v>15</v>
      </c>
      <c r="Q2422">
        <f t="shared" si="79"/>
        <v>69.47</v>
      </c>
    </row>
    <row r="2423" spans="1:17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 s="9">
        <f t="shared" si="78"/>
        <v>0</v>
      </c>
      <c r="Q2423">
        <f t="shared" si="79"/>
        <v>1</v>
      </c>
    </row>
    <row r="2424" spans="1:17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 s="9">
        <f t="shared" si="78"/>
        <v>0</v>
      </c>
      <c r="Q2424">
        <f t="shared" si="79"/>
        <v>1</v>
      </c>
    </row>
    <row r="2425" spans="1:17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 s="9">
        <f t="shared" si="78"/>
        <v>0</v>
      </c>
      <c r="Q2425">
        <f t="shared" si="79"/>
        <v>8</v>
      </c>
    </row>
    <row r="2426" spans="1:17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 s="9">
        <f t="shared" si="78"/>
        <v>1</v>
      </c>
      <c r="Q2426">
        <f t="shared" si="79"/>
        <v>34.44</v>
      </c>
    </row>
    <row r="2427" spans="1:17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 s="9">
        <f t="shared" si="78"/>
        <v>0</v>
      </c>
      <c r="Q2427">
        <f t="shared" si="79"/>
        <v>1</v>
      </c>
    </row>
    <row r="2428" spans="1:17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 s="9">
        <f t="shared" si="78"/>
        <v>0</v>
      </c>
      <c r="Q2428">
        <f t="shared" si="79"/>
        <v>0</v>
      </c>
    </row>
    <row r="2429" spans="1:17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 s="9">
        <f t="shared" si="78"/>
        <v>0</v>
      </c>
      <c r="Q2429">
        <f t="shared" si="79"/>
        <v>1</v>
      </c>
    </row>
    <row r="2430" spans="1:17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 s="9">
        <f t="shared" si="78"/>
        <v>0</v>
      </c>
      <c r="Q2430">
        <f t="shared" si="79"/>
        <v>1</v>
      </c>
    </row>
    <row r="2431" spans="1:17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 s="9">
        <f t="shared" si="78"/>
        <v>1</v>
      </c>
      <c r="Q2431">
        <f t="shared" si="79"/>
        <v>501.25</v>
      </c>
    </row>
    <row r="2432" spans="1:17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 s="9">
        <f t="shared" si="78"/>
        <v>1</v>
      </c>
      <c r="Q2432">
        <f t="shared" si="79"/>
        <v>10.5</v>
      </c>
    </row>
    <row r="2433" spans="1:17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 s="9">
        <f t="shared" si="78"/>
        <v>0</v>
      </c>
      <c r="Q2433">
        <f t="shared" si="79"/>
        <v>1</v>
      </c>
    </row>
    <row r="2434" spans="1:17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 s="9">
        <f t="shared" si="78"/>
        <v>0</v>
      </c>
      <c r="Q2434">
        <f t="shared" si="79"/>
        <v>1</v>
      </c>
    </row>
    <row r="2435" spans="1:17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 s="9">
        <f t="shared" ref="P2435:P2498" si="80">ROUND(E2435/D2435*100,0)</f>
        <v>0</v>
      </c>
      <c r="Q2435">
        <f t="shared" ref="Q2435:Q2498" si="81">IFERROR(ROUND(E2435/L2435,2),0)</f>
        <v>0</v>
      </c>
    </row>
    <row r="2436" spans="1:17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 s="9">
        <f t="shared" si="80"/>
        <v>0</v>
      </c>
      <c r="Q2436">
        <f t="shared" si="81"/>
        <v>13</v>
      </c>
    </row>
    <row r="2437" spans="1:17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 s="9">
        <f t="shared" si="80"/>
        <v>0</v>
      </c>
      <c r="Q2437">
        <f t="shared" si="81"/>
        <v>306</v>
      </c>
    </row>
    <row r="2438" spans="1:17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 s="9">
        <f t="shared" si="80"/>
        <v>0</v>
      </c>
      <c r="Q2438">
        <f t="shared" si="81"/>
        <v>22.5</v>
      </c>
    </row>
    <row r="2439" spans="1:17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 s="9">
        <f t="shared" si="80"/>
        <v>0</v>
      </c>
      <c r="Q2439">
        <f t="shared" si="81"/>
        <v>0</v>
      </c>
    </row>
    <row r="2440" spans="1:17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 s="9">
        <f t="shared" si="80"/>
        <v>0</v>
      </c>
      <c r="Q2440">
        <f t="shared" si="81"/>
        <v>50</v>
      </c>
    </row>
    <row r="2441" spans="1:17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 s="9">
        <f t="shared" si="80"/>
        <v>0</v>
      </c>
      <c r="Q2441">
        <f t="shared" si="81"/>
        <v>0</v>
      </c>
    </row>
    <row r="2442" spans="1:17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 s="9">
        <f t="shared" si="80"/>
        <v>0</v>
      </c>
      <c r="Q2442">
        <f t="shared" si="81"/>
        <v>5</v>
      </c>
    </row>
    <row r="2443" spans="1:17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 s="9">
        <f t="shared" si="80"/>
        <v>108</v>
      </c>
      <c r="Q2443">
        <f t="shared" si="81"/>
        <v>74.23</v>
      </c>
    </row>
    <row r="2444" spans="1:17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 s="9">
        <f t="shared" si="80"/>
        <v>126</v>
      </c>
      <c r="Q2444">
        <f t="shared" si="81"/>
        <v>81.25</v>
      </c>
    </row>
    <row r="2445" spans="1:17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 s="9">
        <f t="shared" si="80"/>
        <v>203</v>
      </c>
      <c r="Q2445">
        <f t="shared" si="81"/>
        <v>130.22999999999999</v>
      </c>
    </row>
    <row r="2446" spans="1:17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 s="9">
        <f t="shared" si="80"/>
        <v>109</v>
      </c>
      <c r="Q2446">
        <f t="shared" si="81"/>
        <v>53.41</v>
      </c>
    </row>
    <row r="2447" spans="1:17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 s="9">
        <f t="shared" si="80"/>
        <v>173</v>
      </c>
      <c r="Q2447">
        <f t="shared" si="81"/>
        <v>75.13</v>
      </c>
    </row>
    <row r="2448" spans="1:17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 s="9">
        <f t="shared" si="80"/>
        <v>168</v>
      </c>
      <c r="Q2448">
        <f t="shared" si="81"/>
        <v>75.67</v>
      </c>
    </row>
    <row r="2449" spans="1:17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 s="9">
        <f t="shared" si="80"/>
        <v>427</v>
      </c>
      <c r="Q2449">
        <f t="shared" si="81"/>
        <v>31.69</v>
      </c>
    </row>
    <row r="2450" spans="1:17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 s="9">
        <f t="shared" si="80"/>
        <v>108</v>
      </c>
      <c r="Q2450">
        <f t="shared" si="81"/>
        <v>47.78</v>
      </c>
    </row>
    <row r="2451" spans="1:17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 s="9">
        <f t="shared" si="80"/>
        <v>108</v>
      </c>
      <c r="Q2451">
        <f t="shared" si="81"/>
        <v>90</v>
      </c>
    </row>
    <row r="2452" spans="1:17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 s="9">
        <f t="shared" si="80"/>
        <v>102</v>
      </c>
      <c r="Q2452">
        <f t="shared" si="81"/>
        <v>149.31</v>
      </c>
    </row>
    <row r="2453" spans="1:17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 s="9">
        <f t="shared" si="80"/>
        <v>115</v>
      </c>
      <c r="Q2453">
        <f t="shared" si="81"/>
        <v>62.07</v>
      </c>
    </row>
    <row r="2454" spans="1:17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 s="9">
        <f t="shared" si="80"/>
        <v>134</v>
      </c>
      <c r="Q2454">
        <f t="shared" si="81"/>
        <v>53.4</v>
      </c>
    </row>
    <row r="2455" spans="1:17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 s="9">
        <f t="shared" si="80"/>
        <v>155</v>
      </c>
      <c r="Q2455">
        <f t="shared" si="81"/>
        <v>69.27</v>
      </c>
    </row>
    <row r="2456" spans="1:17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 s="9">
        <f t="shared" si="80"/>
        <v>101</v>
      </c>
      <c r="Q2456">
        <f t="shared" si="81"/>
        <v>271.51</v>
      </c>
    </row>
    <row r="2457" spans="1:17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 s="9">
        <f t="shared" si="80"/>
        <v>182</v>
      </c>
      <c r="Q2457">
        <f t="shared" si="81"/>
        <v>34.130000000000003</v>
      </c>
    </row>
    <row r="2458" spans="1:17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 s="9">
        <f t="shared" si="80"/>
        <v>181</v>
      </c>
      <c r="Q2458">
        <f t="shared" si="81"/>
        <v>40.49</v>
      </c>
    </row>
    <row r="2459" spans="1:17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 s="9">
        <f t="shared" si="80"/>
        <v>102</v>
      </c>
      <c r="Q2459">
        <f t="shared" si="81"/>
        <v>189.76</v>
      </c>
    </row>
    <row r="2460" spans="1:17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 s="9">
        <f t="shared" si="80"/>
        <v>110</v>
      </c>
      <c r="Q2460">
        <f t="shared" si="81"/>
        <v>68.86</v>
      </c>
    </row>
    <row r="2461" spans="1:17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 s="9">
        <f t="shared" si="80"/>
        <v>102</v>
      </c>
      <c r="Q2461">
        <f t="shared" si="81"/>
        <v>108.78</v>
      </c>
    </row>
    <row r="2462" spans="1:17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 s="9">
        <f t="shared" si="80"/>
        <v>101</v>
      </c>
      <c r="Q2462">
        <f t="shared" si="81"/>
        <v>125.99</v>
      </c>
    </row>
    <row r="2463" spans="1:17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 s="9">
        <f t="shared" si="80"/>
        <v>104</v>
      </c>
      <c r="Q2463">
        <f t="shared" si="81"/>
        <v>90.52</v>
      </c>
    </row>
    <row r="2464" spans="1:17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 s="9">
        <f t="shared" si="80"/>
        <v>111</v>
      </c>
      <c r="Q2464">
        <f t="shared" si="81"/>
        <v>28.88</v>
      </c>
    </row>
    <row r="2465" spans="1:17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 s="9">
        <f t="shared" si="80"/>
        <v>116</v>
      </c>
      <c r="Q2465">
        <f t="shared" si="81"/>
        <v>31</v>
      </c>
    </row>
    <row r="2466" spans="1:17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 s="9">
        <f t="shared" si="80"/>
        <v>111</v>
      </c>
      <c r="Q2466">
        <f t="shared" si="81"/>
        <v>51.67</v>
      </c>
    </row>
    <row r="2467" spans="1:17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 s="9">
        <f t="shared" si="80"/>
        <v>180</v>
      </c>
      <c r="Q2467">
        <f t="shared" si="81"/>
        <v>26.27</v>
      </c>
    </row>
    <row r="2468" spans="1:17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 s="9">
        <f t="shared" si="80"/>
        <v>100</v>
      </c>
      <c r="Q2468">
        <f t="shared" si="81"/>
        <v>48.08</v>
      </c>
    </row>
    <row r="2469" spans="1:17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 s="9">
        <f t="shared" si="80"/>
        <v>119</v>
      </c>
      <c r="Q2469">
        <f t="shared" si="81"/>
        <v>27.56</v>
      </c>
    </row>
    <row r="2470" spans="1:17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 s="9">
        <f t="shared" si="80"/>
        <v>107</v>
      </c>
      <c r="Q2470">
        <f t="shared" si="81"/>
        <v>36.97</v>
      </c>
    </row>
    <row r="2471" spans="1:17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 s="9">
        <f t="shared" si="80"/>
        <v>114</v>
      </c>
      <c r="Q2471">
        <f t="shared" si="81"/>
        <v>29.02</v>
      </c>
    </row>
    <row r="2472" spans="1:17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 s="9">
        <f t="shared" si="80"/>
        <v>103</v>
      </c>
      <c r="Q2472">
        <f t="shared" si="81"/>
        <v>28.66</v>
      </c>
    </row>
    <row r="2473" spans="1:17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 s="9">
        <f t="shared" si="80"/>
        <v>128</v>
      </c>
      <c r="Q2473">
        <f t="shared" si="81"/>
        <v>37.65</v>
      </c>
    </row>
    <row r="2474" spans="1:17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 s="9">
        <f t="shared" si="80"/>
        <v>136</v>
      </c>
      <c r="Q2474">
        <f t="shared" si="81"/>
        <v>97.9</v>
      </c>
    </row>
    <row r="2475" spans="1:17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 s="9">
        <f t="shared" si="80"/>
        <v>100</v>
      </c>
      <c r="Q2475">
        <f t="shared" si="81"/>
        <v>42.55</v>
      </c>
    </row>
    <row r="2476" spans="1:17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 s="9">
        <f t="shared" si="80"/>
        <v>100</v>
      </c>
      <c r="Q2476">
        <f t="shared" si="81"/>
        <v>131.58000000000001</v>
      </c>
    </row>
    <row r="2477" spans="1:17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 s="9">
        <f t="shared" si="80"/>
        <v>105</v>
      </c>
      <c r="Q2477">
        <f t="shared" si="81"/>
        <v>32.32</v>
      </c>
    </row>
    <row r="2478" spans="1:17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 s="9">
        <f t="shared" si="80"/>
        <v>105</v>
      </c>
      <c r="Q2478">
        <f t="shared" si="81"/>
        <v>61.1</v>
      </c>
    </row>
    <row r="2479" spans="1:17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 s="9">
        <f t="shared" si="80"/>
        <v>171</v>
      </c>
      <c r="Q2479">
        <f t="shared" si="81"/>
        <v>31.34</v>
      </c>
    </row>
    <row r="2480" spans="1:17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 s="9">
        <f t="shared" si="80"/>
        <v>128</v>
      </c>
      <c r="Q2480">
        <f t="shared" si="81"/>
        <v>129.11000000000001</v>
      </c>
    </row>
    <row r="2481" spans="1:17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 s="9">
        <f t="shared" si="80"/>
        <v>133</v>
      </c>
      <c r="Q2481">
        <f t="shared" si="81"/>
        <v>25.02</v>
      </c>
    </row>
    <row r="2482" spans="1:17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 s="9">
        <f t="shared" si="80"/>
        <v>100</v>
      </c>
      <c r="Q2482">
        <f t="shared" si="81"/>
        <v>250</v>
      </c>
    </row>
    <row r="2483" spans="1:17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 s="9">
        <f t="shared" si="80"/>
        <v>113</v>
      </c>
      <c r="Q2483">
        <f t="shared" si="81"/>
        <v>47.54</v>
      </c>
    </row>
    <row r="2484" spans="1:17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 s="9">
        <f t="shared" si="80"/>
        <v>100</v>
      </c>
      <c r="Q2484">
        <f t="shared" si="81"/>
        <v>40.04</v>
      </c>
    </row>
    <row r="2485" spans="1:17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 s="9">
        <f t="shared" si="80"/>
        <v>114</v>
      </c>
      <c r="Q2485">
        <f t="shared" si="81"/>
        <v>65.84</v>
      </c>
    </row>
    <row r="2486" spans="1:17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 s="9">
        <f t="shared" si="80"/>
        <v>119</v>
      </c>
      <c r="Q2486">
        <f t="shared" si="81"/>
        <v>46.4</v>
      </c>
    </row>
    <row r="2487" spans="1:17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 s="9">
        <f t="shared" si="80"/>
        <v>103</v>
      </c>
      <c r="Q2487">
        <f t="shared" si="81"/>
        <v>50.37</v>
      </c>
    </row>
    <row r="2488" spans="1:17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 s="9">
        <f t="shared" si="80"/>
        <v>266</v>
      </c>
      <c r="Q2488">
        <f t="shared" si="81"/>
        <v>26.57</v>
      </c>
    </row>
    <row r="2489" spans="1:17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 s="9">
        <f t="shared" si="80"/>
        <v>100</v>
      </c>
      <c r="Q2489">
        <f t="shared" si="81"/>
        <v>39.49</v>
      </c>
    </row>
    <row r="2490" spans="1:17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 s="9">
        <f t="shared" si="80"/>
        <v>107</v>
      </c>
      <c r="Q2490">
        <f t="shared" si="81"/>
        <v>49.25</v>
      </c>
    </row>
    <row r="2491" spans="1:17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 s="9">
        <f t="shared" si="80"/>
        <v>134</v>
      </c>
      <c r="Q2491">
        <f t="shared" si="81"/>
        <v>62.38</v>
      </c>
    </row>
    <row r="2492" spans="1:17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 s="9">
        <f t="shared" si="80"/>
        <v>121</v>
      </c>
      <c r="Q2492">
        <f t="shared" si="81"/>
        <v>37.94</v>
      </c>
    </row>
    <row r="2493" spans="1:17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 s="9">
        <f t="shared" si="80"/>
        <v>103</v>
      </c>
      <c r="Q2493">
        <f t="shared" si="81"/>
        <v>51.6</v>
      </c>
    </row>
    <row r="2494" spans="1:17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 s="9">
        <f t="shared" si="80"/>
        <v>125</v>
      </c>
      <c r="Q2494">
        <f t="shared" si="81"/>
        <v>27.78</v>
      </c>
    </row>
    <row r="2495" spans="1:17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 s="9">
        <f t="shared" si="80"/>
        <v>129</v>
      </c>
      <c r="Q2495">
        <f t="shared" si="81"/>
        <v>99.38</v>
      </c>
    </row>
    <row r="2496" spans="1:17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 s="9">
        <f t="shared" si="80"/>
        <v>101</v>
      </c>
      <c r="Q2496">
        <f t="shared" si="81"/>
        <v>38.85</v>
      </c>
    </row>
    <row r="2497" spans="1:17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 s="9">
        <f t="shared" si="80"/>
        <v>128</v>
      </c>
      <c r="Q2497">
        <f t="shared" si="81"/>
        <v>45.55</v>
      </c>
    </row>
    <row r="2498" spans="1:17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 s="9">
        <f t="shared" si="80"/>
        <v>100</v>
      </c>
      <c r="Q2498">
        <f t="shared" si="81"/>
        <v>600</v>
      </c>
    </row>
    <row r="2499" spans="1:17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 s="9">
        <f t="shared" ref="P2499:P2562" si="82">ROUND(E2499/D2499*100,0)</f>
        <v>113</v>
      </c>
      <c r="Q2499">
        <f t="shared" ref="Q2499:Q2562" si="83">IFERROR(ROUND(E2499/L2499,2),0)</f>
        <v>80.55</v>
      </c>
    </row>
    <row r="2500" spans="1:17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 s="9">
        <f t="shared" si="82"/>
        <v>106</v>
      </c>
      <c r="Q2500">
        <f t="shared" si="83"/>
        <v>52.8</v>
      </c>
    </row>
    <row r="2501" spans="1:17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 s="9">
        <f t="shared" si="82"/>
        <v>203</v>
      </c>
      <c r="Q2501">
        <f t="shared" si="83"/>
        <v>47.68</v>
      </c>
    </row>
    <row r="2502" spans="1:17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 s="9">
        <f t="shared" si="82"/>
        <v>113</v>
      </c>
      <c r="Q2502">
        <f t="shared" si="83"/>
        <v>23.45</v>
      </c>
    </row>
    <row r="2503" spans="1:17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 s="9">
        <f t="shared" si="82"/>
        <v>3</v>
      </c>
      <c r="Q2503">
        <f t="shared" si="83"/>
        <v>40.14</v>
      </c>
    </row>
    <row r="2504" spans="1:17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 s="9">
        <f t="shared" si="82"/>
        <v>0</v>
      </c>
      <c r="Q2504">
        <f t="shared" si="83"/>
        <v>17.2</v>
      </c>
    </row>
    <row r="2505" spans="1:17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 s="9">
        <f t="shared" si="82"/>
        <v>0</v>
      </c>
      <c r="Q2505">
        <f t="shared" si="83"/>
        <v>0</v>
      </c>
    </row>
    <row r="2506" spans="1:17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 s="9">
        <f t="shared" si="82"/>
        <v>0</v>
      </c>
      <c r="Q2506">
        <f t="shared" si="83"/>
        <v>0</v>
      </c>
    </row>
    <row r="2507" spans="1:17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 s="9">
        <f t="shared" si="82"/>
        <v>0</v>
      </c>
      <c r="Q2507">
        <f t="shared" si="83"/>
        <v>0</v>
      </c>
    </row>
    <row r="2508" spans="1:17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 s="9">
        <f t="shared" si="82"/>
        <v>1</v>
      </c>
      <c r="Q2508">
        <f t="shared" si="83"/>
        <v>15</v>
      </c>
    </row>
    <row r="2509" spans="1:17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 s="9">
        <f t="shared" si="82"/>
        <v>0</v>
      </c>
      <c r="Q2509">
        <f t="shared" si="83"/>
        <v>0</v>
      </c>
    </row>
    <row r="2510" spans="1:17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 s="9">
        <f t="shared" si="82"/>
        <v>0</v>
      </c>
      <c r="Q2510">
        <f t="shared" si="83"/>
        <v>0</v>
      </c>
    </row>
    <row r="2511" spans="1:17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 s="9">
        <f t="shared" si="82"/>
        <v>1</v>
      </c>
      <c r="Q2511">
        <f t="shared" si="83"/>
        <v>35.71</v>
      </c>
    </row>
    <row r="2512" spans="1:17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 s="9">
        <f t="shared" si="82"/>
        <v>0</v>
      </c>
      <c r="Q2512">
        <f t="shared" si="83"/>
        <v>37.5</v>
      </c>
    </row>
    <row r="2513" spans="1:17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 s="9">
        <f t="shared" si="82"/>
        <v>0</v>
      </c>
      <c r="Q2513">
        <f t="shared" si="83"/>
        <v>0</v>
      </c>
    </row>
    <row r="2514" spans="1:17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 s="9">
        <f t="shared" si="82"/>
        <v>0</v>
      </c>
      <c r="Q2514">
        <f t="shared" si="83"/>
        <v>0</v>
      </c>
    </row>
    <row r="2515" spans="1:17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 s="9">
        <f t="shared" si="82"/>
        <v>0</v>
      </c>
      <c r="Q2515">
        <f t="shared" si="83"/>
        <v>0</v>
      </c>
    </row>
    <row r="2516" spans="1:17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 s="9">
        <f t="shared" si="82"/>
        <v>2</v>
      </c>
      <c r="Q2516">
        <f t="shared" si="83"/>
        <v>52.5</v>
      </c>
    </row>
    <row r="2517" spans="1:17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 s="9">
        <f t="shared" si="82"/>
        <v>19</v>
      </c>
      <c r="Q2517">
        <f t="shared" si="83"/>
        <v>77.5</v>
      </c>
    </row>
    <row r="2518" spans="1:17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 s="9">
        <f t="shared" si="82"/>
        <v>0</v>
      </c>
      <c r="Q2518">
        <f t="shared" si="83"/>
        <v>0</v>
      </c>
    </row>
    <row r="2519" spans="1:17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 s="9">
        <f t="shared" si="82"/>
        <v>10</v>
      </c>
      <c r="Q2519">
        <f t="shared" si="83"/>
        <v>53.55</v>
      </c>
    </row>
    <row r="2520" spans="1:17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 s="9">
        <f t="shared" si="82"/>
        <v>0</v>
      </c>
      <c r="Q2520">
        <f t="shared" si="83"/>
        <v>0</v>
      </c>
    </row>
    <row r="2521" spans="1:17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 s="9">
        <f t="shared" si="82"/>
        <v>0</v>
      </c>
      <c r="Q2521">
        <f t="shared" si="83"/>
        <v>16.25</v>
      </c>
    </row>
    <row r="2522" spans="1:17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 s="9">
        <f t="shared" si="82"/>
        <v>0</v>
      </c>
      <c r="Q2522">
        <f t="shared" si="83"/>
        <v>0</v>
      </c>
    </row>
    <row r="2523" spans="1:17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 s="9">
        <f t="shared" si="82"/>
        <v>109</v>
      </c>
      <c r="Q2523">
        <f t="shared" si="83"/>
        <v>103.68</v>
      </c>
    </row>
    <row r="2524" spans="1:17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 s="9">
        <f t="shared" si="82"/>
        <v>100</v>
      </c>
      <c r="Q2524">
        <f t="shared" si="83"/>
        <v>185.19</v>
      </c>
    </row>
    <row r="2525" spans="1:17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 s="9">
        <f t="shared" si="82"/>
        <v>156</v>
      </c>
      <c r="Q2525">
        <f t="shared" si="83"/>
        <v>54.15</v>
      </c>
    </row>
    <row r="2526" spans="1:17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 s="9">
        <f t="shared" si="82"/>
        <v>102</v>
      </c>
      <c r="Q2526">
        <f t="shared" si="83"/>
        <v>177.21</v>
      </c>
    </row>
    <row r="2527" spans="1:17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 s="9">
        <f t="shared" si="82"/>
        <v>100</v>
      </c>
      <c r="Q2527">
        <f t="shared" si="83"/>
        <v>100.33</v>
      </c>
    </row>
    <row r="2528" spans="1:17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 s="9">
        <f t="shared" si="82"/>
        <v>113</v>
      </c>
      <c r="Q2528">
        <f t="shared" si="83"/>
        <v>136.91</v>
      </c>
    </row>
    <row r="2529" spans="1:17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 s="9">
        <f t="shared" si="82"/>
        <v>102</v>
      </c>
      <c r="Q2529">
        <f t="shared" si="83"/>
        <v>57.54</v>
      </c>
    </row>
    <row r="2530" spans="1:17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 s="9">
        <f t="shared" si="82"/>
        <v>107</v>
      </c>
      <c r="Q2530">
        <f t="shared" si="83"/>
        <v>52.96</v>
      </c>
    </row>
    <row r="2531" spans="1:17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 s="9">
        <f t="shared" si="82"/>
        <v>104</v>
      </c>
      <c r="Q2531">
        <f t="shared" si="83"/>
        <v>82.33</v>
      </c>
    </row>
    <row r="2532" spans="1:17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 s="9">
        <f t="shared" si="82"/>
        <v>100</v>
      </c>
      <c r="Q2532">
        <f t="shared" si="83"/>
        <v>135.41999999999999</v>
      </c>
    </row>
    <row r="2533" spans="1:17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 s="9">
        <f t="shared" si="82"/>
        <v>100</v>
      </c>
      <c r="Q2533">
        <f t="shared" si="83"/>
        <v>74.069999999999993</v>
      </c>
    </row>
    <row r="2534" spans="1:17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 s="9">
        <f t="shared" si="82"/>
        <v>126</v>
      </c>
      <c r="Q2534">
        <f t="shared" si="83"/>
        <v>84.08</v>
      </c>
    </row>
    <row r="2535" spans="1:17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 s="9">
        <f t="shared" si="82"/>
        <v>111</v>
      </c>
      <c r="Q2535">
        <f t="shared" si="83"/>
        <v>61.03</v>
      </c>
    </row>
    <row r="2536" spans="1:17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 s="9">
        <f t="shared" si="82"/>
        <v>105</v>
      </c>
      <c r="Q2536">
        <f t="shared" si="83"/>
        <v>150</v>
      </c>
    </row>
    <row r="2537" spans="1:17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 s="9">
        <f t="shared" si="82"/>
        <v>104</v>
      </c>
      <c r="Q2537">
        <f t="shared" si="83"/>
        <v>266.08999999999997</v>
      </c>
    </row>
    <row r="2538" spans="1:17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 s="9">
        <f t="shared" si="82"/>
        <v>116</v>
      </c>
      <c r="Q2538">
        <f t="shared" si="83"/>
        <v>7.25</v>
      </c>
    </row>
    <row r="2539" spans="1:17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 s="9">
        <f t="shared" si="82"/>
        <v>110</v>
      </c>
      <c r="Q2539">
        <f t="shared" si="83"/>
        <v>100</v>
      </c>
    </row>
    <row r="2540" spans="1:17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 s="9">
        <f t="shared" si="82"/>
        <v>113</v>
      </c>
      <c r="Q2540">
        <f t="shared" si="83"/>
        <v>109.96</v>
      </c>
    </row>
    <row r="2541" spans="1:17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 s="9">
        <f t="shared" si="82"/>
        <v>100</v>
      </c>
      <c r="Q2541">
        <f t="shared" si="83"/>
        <v>169.92</v>
      </c>
    </row>
    <row r="2542" spans="1:17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 s="9">
        <f t="shared" si="82"/>
        <v>103</v>
      </c>
      <c r="Q2542">
        <f t="shared" si="83"/>
        <v>95.74</v>
      </c>
    </row>
    <row r="2543" spans="1:17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 s="9">
        <f t="shared" si="82"/>
        <v>107</v>
      </c>
      <c r="Q2543">
        <f t="shared" si="83"/>
        <v>59.46</v>
      </c>
    </row>
    <row r="2544" spans="1:17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 s="9">
        <f t="shared" si="82"/>
        <v>104</v>
      </c>
      <c r="Q2544">
        <f t="shared" si="83"/>
        <v>55.77</v>
      </c>
    </row>
    <row r="2545" spans="1:17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 s="9">
        <f t="shared" si="82"/>
        <v>156</v>
      </c>
      <c r="Q2545">
        <f t="shared" si="83"/>
        <v>30.08</v>
      </c>
    </row>
    <row r="2546" spans="1:17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 s="9">
        <f t="shared" si="82"/>
        <v>101</v>
      </c>
      <c r="Q2546">
        <f t="shared" si="83"/>
        <v>88.44</v>
      </c>
    </row>
    <row r="2547" spans="1:17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 s="9">
        <f t="shared" si="82"/>
        <v>195</v>
      </c>
      <c r="Q2547">
        <f t="shared" si="83"/>
        <v>64.03</v>
      </c>
    </row>
    <row r="2548" spans="1:17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 s="9">
        <f t="shared" si="82"/>
        <v>112</v>
      </c>
      <c r="Q2548">
        <f t="shared" si="83"/>
        <v>60.15</v>
      </c>
    </row>
    <row r="2549" spans="1:17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 s="9">
        <f t="shared" si="82"/>
        <v>120</v>
      </c>
      <c r="Q2549">
        <f t="shared" si="83"/>
        <v>49.19</v>
      </c>
    </row>
    <row r="2550" spans="1:17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 s="9">
        <f t="shared" si="82"/>
        <v>102</v>
      </c>
      <c r="Q2550">
        <f t="shared" si="83"/>
        <v>165.16</v>
      </c>
    </row>
    <row r="2551" spans="1:17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 s="9">
        <f t="shared" si="82"/>
        <v>103</v>
      </c>
      <c r="Q2551">
        <f t="shared" si="83"/>
        <v>43.62</v>
      </c>
    </row>
    <row r="2552" spans="1:17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 s="9">
        <f t="shared" si="82"/>
        <v>101</v>
      </c>
      <c r="Q2552">
        <f t="shared" si="83"/>
        <v>43.7</v>
      </c>
    </row>
    <row r="2553" spans="1:17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 s="9">
        <f t="shared" si="82"/>
        <v>103</v>
      </c>
      <c r="Q2553">
        <f t="shared" si="83"/>
        <v>67.42</v>
      </c>
    </row>
    <row r="2554" spans="1:17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 s="9">
        <f t="shared" si="82"/>
        <v>107</v>
      </c>
      <c r="Q2554">
        <f t="shared" si="83"/>
        <v>177.5</v>
      </c>
    </row>
    <row r="2555" spans="1:17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 s="9">
        <f t="shared" si="82"/>
        <v>156</v>
      </c>
      <c r="Q2555">
        <f t="shared" si="83"/>
        <v>38.880000000000003</v>
      </c>
    </row>
    <row r="2556" spans="1:17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 s="9">
        <f t="shared" si="82"/>
        <v>123</v>
      </c>
      <c r="Q2556">
        <f t="shared" si="83"/>
        <v>54.99</v>
      </c>
    </row>
    <row r="2557" spans="1:17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 s="9">
        <f t="shared" si="82"/>
        <v>107</v>
      </c>
      <c r="Q2557">
        <f t="shared" si="83"/>
        <v>61.34</v>
      </c>
    </row>
    <row r="2558" spans="1:17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 s="9">
        <f t="shared" si="82"/>
        <v>106</v>
      </c>
      <c r="Q2558">
        <f t="shared" si="83"/>
        <v>23.12</v>
      </c>
    </row>
    <row r="2559" spans="1:17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 s="9">
        <f t="shared" si="82"/>
        <v>118</v>
      </c>
      <c r="Q2559">
        <f t="shared" si="83"/>
        <v>29.61</v>
      </c>
    </row>
    <row r="2560" spans="1:17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 s="9">
        <f t="shared" si="82"/>
        <v>109</v>
      </c>
      <c r="Q2560">
        <f t="shared" si="83"/>
        <v>75.61</v>
      </c>
    </row>
    <row r="2561" spans="1:17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 s="9">
        <f t="shared" si="82"/>
        <v>111</v>
      </c>
      <c r="Q2561">
        <f t="shared" si="83"/>
        <v>35.6</v>
      </c>
    </row>
    <row r="2562" spans="1:17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 s="9">
        <f t="shared" si="82"/>
        <v>100</v>
      </c>
      <c r="Q2562">
        <f t="shared" si="83"/>
        <v>143</v>
      </c>
    </row>
    <row r="2563" spans="1:17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 s="9">
        <f t="shared" ref="P2563:P2626" si="84">ROUND(E2563/D2563*100,0)</f>
        <v>0</v>
      </c>
      <c r="Q2563">
        <f t="shared" ref="Q2563:Q2626" si="85">IFERROR(ROUND(E2563/L2563,2),0)</f>
        <v>0</v>
      </c>
    </row>
    <row r="2564" spans="1:17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 s="9">
        <f t="shared" si="84"/>
        <v>1</v>
      </c>
      <c r="Q2564">
        <f t="shared" si="85"/>
        <v>25</v>
      </c>
    </row>
    <row r="2565" spans="1:17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 s="9">
        <f t="shared" si="84"/>
        <v>0</v>
      </c>
      <c r="Q2565">
        <f t="shared" si="85"/>
        <v>0</v>
      </c>
    </row>
    <row r="2566" spans="1:17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 s="9">
        <f t="shared" si="84"/>
        <v>0</v>
      </c>
      <c r="Q2566">
        <f t="shared" si="85"/>
        <v>0</v>
      </c>
    </row>
    <row r="2567" spans="1:17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 s="9">
        <f t="shared" si="84"/>
        <v>1</v>
      </c>
      <c r="Q2567">
        <f t="shared" si="85"/>
        <v>100</v>
      </c>
    </row>
    <row r="2568" spans="1:17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 s="9">
        <f t="shared" si="84"/>
        <v>0</v>
      </c>
      <c r="Q2568">
        <f t="shared" si="85"/>
        <v>0</v>
      </c>
    </row>
    <row r="2569" spans="1:17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 s="9">
        <f t="shared" si="84"/>
        <v>0</v>
      </c>
      <c r="Q2569">
        <f t="shared" si="85"/>
        <v>60</v>
      </c>
    </row>
    <row r="2570" spans="1:17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 s="9">
        <f t="shared" si="84"/>
        <v>1</v>
      </c>
      <c r="Q2570">
        <f t="shared" si="85"/>
        <v>50</v>
      </c>
    </row>
    <row r="2571" spans="1:17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 s="9">
        <f t="shared" si="84"/>
        <v>2</v>
      </c>
      <c r="Q2571">
        <f t="shared" si="85"/>
        <v>72.5</v>
      </c>
    </row>
    <row r="2572" spans="1:17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 s="9">
        <f t="shared" si="84"/>
        <v>1</v>
      </c>
      <c r="Q2572">
        <f t="shared" si="85"/>
        <v>29.5</v>
      </c>
    </row>
    <row r="2573" spans="1:17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 s="9">
        <f t="shared" si="84"/>
        <v>0</v>
      </c>
      <c r="Q2573">
        <f t="shared" si="85"/>
        <v>62.5</v>
      </c>
    </row>
    <row r="2574" spans="1:17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 s="9">
        <f t="shared" si="84"/>
        <v>0</v>
      </c>
      <c r="Q2574">
        <f t="shared" si="85"/>
        <v>0</v>
      </c>
    </row>
    <row r="2575" spans="1:17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 s="9">
        <f t="shared" si="84"/>
        <v>0</v>
      </c>
      <c r="Q2575">
        <f t="shared" si="85"/>
        <v>0</v>
      </c>
    </row>
    <row r="2576" spans="1:17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 s="9">
        <f t="shared" si="84"/>
        <v>0</v>
      </c>
      <c r="Q2576">
        <f t="shared" si="85"/>
        <v>0</v>
      </c>
    </row>
    <row r="2577" spans="1:17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 s="9">
        <f t="shared" si="84"/>
        <v>0</v>
      </c>
      <c r="Q2577">
        <f t="shared" si="85"/>
        <v>0</v>
      </c>
    </row>
    <row r="2578" spans="1:17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 s="9">
        <f t="shared" si="84"/>
        <v>0</v>
      </c>
      <c r="Q2578">
        <f t="shared" si="85"/>
        <v>0</v>
      </c>
    </row>
    <row r="2579" spans="1:17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 s="9">
        <f t="shared" si="84"/>
        <v>0</v>
      </c>
      <c r="Q2579">
        <f t="shared" si="85"/>
        <v>0</v>
      </c>
    </row>
    <row r="2580" spans="1:17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 s="9">
        <f t="shared" si="84"/>
        <v>0</v>
      </c>
      <c r="Q2580">
        <f t="shared" si="85"/>
        <v>0</v>
      </c>
    </row>
    <row r="2581" spans="1:17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 s="9">
        <f t="shared" si="84"/>
        <v>0</v>
      </c>
      <c r="Q2581">
        <f t="shared" si="85"/>
        <v>23.08</v>
      </c>
    </row>
    <row r="2582" spans="1:17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 s="9">
        <f t="shared" si="84"/>
        <v>1</v>
      </c>
      <c r="Q2582">
        <f t="shared" si="85"/>
        <v>25.5</v>
      </c>
    </row>
    <row r="2583" spans="1:17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 s="9">
        <f t="shared" si="84"/>
        <v>11</v>
      </c>
      <c r="Q2583">
        <f t="shared" si="85"/>
        <v>48.18</v>
      </c>
    </row>
    <row r="2584" spans="1:17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 s="9">
        <f t="shared" si="84"/>
        <v>0</v>
      </c>
      <c r="Q2584">
        <f t="shared" si="85"/>
        <v>1</v>
      </c>
    </row>
    <row r="2585" spans="1:17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 s="9">
        <f t="shared" si="84"/>
        <v>1</v>
      </c>
      <c r="Q2585">
        <f t="shared" si="85"/>
        <v>1</v>
      </c>
    </row>
    <row r="2586" spans="1:17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 s="9">
        <f t="shared" si="84"/>
        <v>0</v>
      </c>
      <c r="Q2586">
        <f t="shared" si="85"/>
        <v>0</v>
      </c>
    </row>
    <row r="2587" spans="1:17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 s="9">
        <f t="shared" si="84"/>
        <v>0</v>
      </c>
      <c r="Q2587">
        <f t="shared" si="85"/>
        <v>50</v>
      </c>
    </row>
    <row r="2588" spans="1:17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 s="9">
        <f t="shared" si="84"/>
        <v>0</v>
      </c>
      <c r="Q2588">
        <f t="shared" si="85"/>
        <v>5</v>
      </c>
    </row>
    <row r="2589" spans="1:17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 s="9">
        <f t="shared" si="84"/>
        <v>2</v>
      </c>
      <c r="Q2589">
        <f t="shared" si="85"/>
        <v>202.83</v>
      </c>
    </row>
    <row r="2590" spans="1:17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 s="9">
        <f t="shared" si="84"/>
        <v>4</v>
      </c>
      <c r="Q2590">
        <f t="shared" si="85"/>
        <v>29.13</v>
      </c>
    </row>
    <row r="2591" spans="1:17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 s="9">
        <f t="shared" si="84"/>
        <v>0</v>
      </c>
      <c r="Q2591">
        <f t="shared" si="85"/>
        <v>5</v>
      </c>
    </row>
    <row r="2592" spans="1:17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 s="9">
        <f t="shared" si="84"/>
        <v>0</v>
      </c>
      <c r="Q2592">
        <f t="shared" si="85"/>
        <v>0</v>
      </c>
    </row>
    <row r="2593" spans="1:17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 s="9">
        <f t="shared" si="84"/>
        <v>2</v>
      </c>
      <c r="Q2593">
        <f t="shared" si="85"/>
        <v>13</v>
      </c>
    </row>
    <row r="2594" spans="1:17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 s="9">
        <f t="shared" si="84"/>
        <v>0</v>
      </c>
      <c r="Q2594">
        <f t="shared" si="85"/>
        <v>50</v>
      </c>
    </row>
    <row r="2595" spans="1:17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 s="9">
        <f t="shared" si="84"/>
        <v>0</v>
      </c>
      <c r="Q2595">
        <f t="shared" si="85"/>
        <v>0</v>
      </c>
    </row>
    <row r="2596" spans="1:17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 s="9">
        <f t="shared" si="84"/>
        <v>0</v>
      </c>
      <c r="Q2596">
        <f t="shared" si="85"/>
        <v>1</v>
      </c>
    </row>
    <row r="2597" spans="1:17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 s="9">
        <f t="shared" si="84"/>
        <v>12</v>
      </c>
      <c r="Q2597">
        <f t="shared" si="85"/>
        <v>96.05</v>
      </c>
    </row>
    <row r="2598" spans="1:17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 s="9">
        <f t="shared" si="84"/>
        <v>24</v>
      </c>
      <c r="Q2598">
        <f t="shared" si="85"/>
        <v>305.77999999999997</v>
      </c>
    </row>
    <row r="2599" spans="1:17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 s="9">
        <f t="shared" si="84"/>
        <v>6</v>
      </c>
      <c r="Q2599">
        <f t="shared" si="85"/>
        <v>12.14</v>
      </c>
    </row>
    <row r="2600" spans="1:17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 s="9">
        <f t="shared" si="84"/>
        <v>39</v>
      </c>
      <c r="Q2600">
        <f t="shared" si="85"/>
        <v>83.57</v>
      </c>
    </row>
    <row r="2601" spans="1:17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 s="9">
        <f t="shared" si="84"/>
        <v>1</v>
      </c>
      <c r="Q2601">
        <f t="shared" si="85"/>
        <v>18</v>
      </c>
    </row>
    <row r="2602" spans="1:17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 s="9">
        <f t="shared" si="84"/>
        <v>7</v>
      </c>
      <c r="Q2602">
        <f t="shared" si="85"/>
        <v>115.53</v>
      </c>
    </row>
    <row r="2603" spans="1:17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 s="9">
        <f t="shared" si="84"/>
        <v>661</v>
      </c>
      <c r="Q2603">
        <f t="shared" si="85"/>
        <v>21.9</v>
      </c>
    </row>
    <row r="2604" spans="1:17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 s="9">
        <f t="shared" si="84"/>
        <v>326</v>
      </c>
      <c r="Q2604">
        <f t="shared" si="85"/>
        <v>80.02</v>
      </c>
    </row>
    <row r="2605" spans="1:17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 s="9">
        <f t="shared" si="84"/>
        <v>101</v>
      </c>
      <c r="Q2605">
        <f t="shared" si="85"/>
        <v>35.520000000000003</v>
      </c>
    </row>
    <row r="2606" spans="1:17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 s="9">
        <f t="shared" si="84"/>
        <v>104</v>
      </c>
      <c r="Q2606">
        <f t="shared" si="85"/>
        <v>64.930000000000007</v>
      </c>
    </row>
    <row r="2607" spans="1:17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 s="9">
        <f t="shared" si="84"/>
        <v>107</v>
      </c>
      <c r="Q2607">
        <f t="shared" si="85"/>
        <v>60.97</v>
      </c>
    </row>
    <row r="2608" spans="1:17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 s="9">
        <f t="shared" si="84"/>
        <v>110</v>
      </c>
      <c r="Q2608">
        <f t="shared" si="85"/>
        <v>31.44</v>
      </c>
    </row>
    <row r="2609" spans="1:17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 s="9">
        <f t="shared" si="84"/>
        <v>408</v>
      </c>
      <c r="Q2609">
        <f t="shared" si="85"/>
        <v>81.95</v>
      </c>
    </row>
    <row r="2610" spans="1:17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 s="9">
        <f t="shared" si="84"/>
        <v>224</v>
      </c>
      <c r="Q2610">
        <f t="shared" si="85"/>
        <v>58.93</v>
      </c>
    </row>
    <row r="2611" spans="1:17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 s="9">
        <f t="shared" si="84"/>
        <v>304</v>
      </c>
      <c r="Q2611">
        <f t="shared" si="85"/>
        <v>157.29</v>
      </c>
    </row>
    <row r="2612" spans="1:17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 s="9">
        <f t="shared" si="84"/>
        <v>141</v>
      </c>
      <c r="Q2612">
        <f t="shared" si="85"/>
        <v>55.76</v>
      </c>
    </row>
    <row r="2613" spans="1:17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 s="9">
        <f t="shared" si="84"/>
        <v>2791</v>
      </c>
      <c r="Q2613">
        <f t="shared" si="85"/>
        <v>83.8</v>
      </c>
    </row>
    <row r="2614" spans="1:17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 s="9">
        <f t="shared" si="84"/>
        <v>172</v>
      </c>
      <c r="Q2614">
        <f t="shared" si="85"/>
        <v>58.42</v>
      </c>
    </row>
    <row r="2615" spans="1:17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 s="9">
        <f t="shared" si="84"/>
        <v>101</v>
      </c>
      <c r="Q2615">
        <f t="shared" si="85"/>
        <v>270.57</v>
      </c>
    </row>
    <row r="2616" spans="1:17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 s="9">
        <f t="shared" si="84"/>
        <v>102</v>
      </c>
      <c r="Q2616">
        <f t="shared" si="85"/>
        <v>107.1</v>
      </c>
    </row>
    <row r="2617" spans="1:17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 s="9">
        <f t="shared" si="84"/>
        <v>170</v>
      </c>
      <c r="Q2617">
        <f t="shared" si="85"/>
        <v>47.18</v>
      </c>
    </row>
    <row r="2618" spans="1:17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 s="9">
        <f t="shared" si="84"/>
        <v>115</v>
      </c>
      <c r="Q2618">
        <f t="shared" si="85"/>
        <v>120.31</v>
      </c>
    </row>
    <row r="2619" spans="1:17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 s="9">
        <f t="shared" si="84"/>
        <v>878</v>
      </c>
      <c r="Q2619">
        <f t="shared" si="85"/>
        <v>27.6</v>
      </c>
    </row>
    <row r="2620" spans="1:17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 s="9">
        <f t="shared" si="84"/>
        <v>105</v>
      </c>
      <c r="Q2620">
        <f t="shared" si="85"/>
        <v>205.3</v>
      </c>
    </row>
    <row r="2621" spans="1:17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 s="9">
        <f t="shared" si="84"/>
        <v>188</v>
      </c>
      <c r="Q2621">
        <f t="shared" si="85"/>
        <v>35.549999999999997</v>
      </c>
    </row>
    <row r="2622" spans="1:17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 s="9">
        <f t="shared" si="84"/>
        <v>144</v>
      </c>
      <c r="Q2622">
        <f t="shared" si="85"/>
        <v>74.64</v>
      </c>
    </row>
    <row r="2623" spans="1:17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 s="9">
        <f t="shared" si="84"/>
        <v>146</v>
      </c>
      <c r="Q2623">
        <f t="shared" si="85"/>
        <v>47.06</v>
      </c>
    </row>
    <row r="2624" spans="1:17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 s="9">
        <f t="shared" si="84"/>
        <v>131</v>
      </c>
      <c r="Q2624">
        <f t="shared" si="85"/>
        <v>26.59</v>
      </c>
    </row>
    <row r="2625" spans="1:17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 s="9">
        <f t="shared" si="84"/>
        <v>114</v>
      </c>
      <c r="Q2625">
        <f t="shared" si="85"/>
        <v>36.770000000000003</v>
      </c>
    </row>
    <row r="2626" spans="1:17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 s="9">
        <f t="shared" si="84"/>
        <v>1379</v>
      </c>
      <c r="Q2626">
        <f t="shared" si="85"/>
        <v>31.82</v>
      </c>
    </row>
    <row r="2627" spans="1:17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 s="9">
        <f t="shared" ref="P2627:P2690" si="86">ROUND(E2627/D2627*100,0)</f>
        <v>956</v>
      </c>
      <c r="Q2627">
        <f t="shared" ref="Q2627:Q2690" si="87">IFERROR(ROUND(E2627/L2627,2),0)</f>
        <v>27.58</v>
      </c>
    </row>
    <row r="2628" spans="1:17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 s="9">
        <f t="shared" si="86"/>
        <v>112</v>
      </c>
      <c r="Q2628">
        <f t="shared" si="87"/>
        <v>56</v>
      </c>
    </row>
    <row r="2629" spans="1:17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 s="9">
        <f t="shared" si="86"/>
        <v>647</v>
      </c>
      <c r="Q2629">
        <f t="shared" si="87"/>
        <v>21.56</v>
      </c>
    </row>
    <row r="2630" spans="1:17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 s="9">
        <f t="shared" si="86"/>
        <v>110</v>
      </c>
      <c r="Q2630">
        <f t="shared" si="87"/>
        <v>44.1</v>
      </c>
    </row>
    <row r="2631" spans="1:17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 s="9">
        <f t="shared" si="86"/>
        <v>128</v>
      </c>
      <c r="Q2631">
        <f t="shared" si="87"/>
        <v>63.87</v>
      </c>
    </row>
    <row r="2632" spans="1:17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 s="9">
        <f t="shared" si="86"/>
        <v>158</v>
      </c>
      <c r="Q2632">
        <f t="shared" si="87"/>
        <v>38.99</v>
      </c>
    </row>
    <row r="2633" spans="1:17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 s="9">
        <f t="shared" si="86"/>
        <v>115</v>
      </c>
      <c r="Q2633">
        <f t="shared" si="87"/>
        <v>80.19</v>
      </c>
    </row>
    <row r="2634" spans="1:17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 s="9">
        <f t="shared" si="86"/>
        <v>137</v>
      </c>
      <c r="Q2634">
        <f t="shared" si="87"/>
        <v>34.9</v>
      </c>
    </row>
    <row r="2635" spans="1:17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 s="9">
        <f t="shared" si="86"/>
        <v>355</v>
      </c>
      <c r="Q2635">
        <f t="shared" si="87"/>
        <v>89.1</v>
      </c>
    </row>
    <row r="2636" spans="1:17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 s="9">
        <f t="shared" si="86"/>
        <v>106</v>
      </c>
      <c r="Q2636">
        <f t="shared" si="87"/>
        <v>39.44</v>
      </c>
    </row>
    <row r="2637" spans="1:17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 s="9">
        <f t="shared" si="86"/>
        <v>100</v>
      </c>
      <c r="Q2637">
        <f t="shared" si="87"/>
        <v>136.9</v>
      </c>
    </row>
    <row r="2638" spans="1:17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 s="9">
        <f t="shared" si="86"/>
        <v>187</v>
      </c>
      <c r="Q2638">
        <f t="shared" si="87"/>
        <v>37.46</v>
      </c>
    </row>
    <row r="2639" spans="1:17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 s="9">
        <f t="shared" si="86"/>
        <v>166</v>
      </c>
      <c r="Q2639">
        <f t="shared" si="87"/>
        <v>31.96</v>
      </c>
    </row>
    <row r="2640" spans="1:17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 s="9">
        <f t="shared" si="86"/>
        <v>102</v>
      </c>
      <c r="Q2640">
        <f t="shared" si="87"/>
        <v>25.21</v>
      </c>
    </row>
    <row r="2641" spans="1:17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 s="9">
        <f t="shared" si="86"/>
        <v>164</v>
      </c>
      <c r="Q2641">
        <f t="shared" si="87"/>
        <v>10.039999999999999</v>
      </c>
    </row>
    <row r="2642" spans="1:17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 s="9">
        <f t="shared" si="86"/>
        <v>106</v>
      </c>
      <c r="Q2642">
        <f t="shared" si="87"/>
        <v>45.94</v>
      </c>
    </row>
    <row r="2643" spans="1:17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 s="9">
        <f t="shared" si="86"/>
        <v>1</v>
      </c>
      <c r="Q2643">
        <f t="shared" si="87"/>
        <v>15</v>
      </c>
    </row>
    <row r="2644" spans="1:17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 s="9">
        <f t="shared" si="86"/>
        <v>0</v>
      </c>
      <c r="Q2644">
        <f t="shared" si="87"/>
        <v>0</v>
      </c>
    </row>
    <row r="2645" spans="1:17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 s="9">
        <f t="shared" si="86"/>
        <v>34</v>
      </c>
      <c r="Q2645">
        <f t="shared" si="87"/>
        <v>223.58</v>
      </c>
    </row>
    <row r="2646" spans="1:17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 s="9">
        <f t="shared" si="86"/>
        <v>2</v>
      </c>
      <c r="Q2646">
        <f t="shared" si="87"/>
        <v>39.479999999999997</v>
      </c>
    </row>
    <row r="2647" spans="1:17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 s="9">
        <f t="shared" si="86"/>
        <v>11</v>
      </c>
      <c r="Q2647">
        <f t="shared" si="87"/>
        <v>91.3</v>
      </c>
    </row>
    <row r="2648" spans="1:17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 s="9">
        <f t="shared" si="86"/>
        <v>8</v>
      </c>
      <c r="Q2648">
        <f t="shared" si="87"/>
        <v>78.67</v>
      </c>
    </row>
    <row r="2649" spans="1:17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 s="9">
        <f t="shared" si="86"/>
        <v>1</v>
      </c>
      <c r="Q2649">
        <f t="shared" si="87"/>
        <v>12</v>
      </c>
    </row>
    <row r="2650" spans="1:17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 s="9">
        <f t="shared" si="86"/>
        <v>1</v>
      </c>
      <c r="Q2650">
        <f t="shared" si="87"/>
        <v>17.670000000000002</v>
      </c>
    </row>
    <row r="2651" spans="1:17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 s="9">
        <f t="shared" si="86"/>
        <v>0</v>
      </c>
      <c r="Q2651">
        <f t="shared" si="87"/>
        <v>41.33</v>
      </c>
    </row>
    <row r="2652" spans="1:17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 s="9">
        <f t="shared" si="86"/>
        <v>1</v>
      </c>
      <c r="Q2652">
        <f t="shared" si="87"/>
        <v>71.599999999999994</v>
      </c>
    </row>
    <row r="2653" spans="1:17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 s="9">
        <f t="shared" si="86"/>
        <v>2</v>
      </c>
      <c r="Q2653">
        <f t="shared" si="87"/>
        <v>307.82</v>
      </c>
    </row>
    <row r="2654" spans="1:17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 s="9">
        <f t="shared" si="86"/>
        <v>1</v>
      </c>
      <c r="Q2654">
        <f t="shared" si="87"/>
        <v>80.45</v>
      </c>
    </row>
    <row r="2655" spans="1:17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 s="9">
        <f t="shared" si="86"/>
        <v>12</v>
      </c>
      <c r="Q2655">
        <f t="shared" si="87"/>
        <v>83.94</v>
      </c>
    </row>
    <row r="2656" spans="1:17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 s="9">
        <f t="shared" si="86"/>
        <v>0</v>
      </c>
      <c r="Q2656">
        <f t="shared" si="87"/>
        <v>8.5</v>
      </c>
    </row>
    <row r="2657" spans="1:17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 s="9">
        <f t="shared" si="86"/>
        <v>21</v>
      </c>
      <c r="Q2657">
        <f t="shared" si="87"/>
        <v>73.37</v>
      </c>
    </row>
    <row r="2658" spans="1:17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 s="9">
        <f t="shared" si="86"/>
        <v>11</v>
      </c>
      <c r="Q2658">
        <f t="shared" si="87"/>
        <v>112.86</v>
      </c>
    </row>
    <row r="2659" spans="1:17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 s="9">
        <f t="shared" si="86"/>
        <v>19</v>
      </c>
      <c r="Q2659">
        <f t="shared" si="87"/>
        <v>95.28</v>
      </c>
    </row>
    <row r="2660" spans="1:17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 s="9">
        <f t="shared" si="86"/>
        <v>0</v>
      </c>
      <c r="Q2660">
        <f t="shared" si="87"/>
        <v>22.75</v>
      </c>
    </row>
    <row r="2661" spans="1:17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 s="9">
        <f t="shared" si="86"/>
        <v>3</v>
      </c>
      <c r="Q2661">
        <f t="shared" si="87"/>
        <v>133.30000000000001</v>
      </c>
    </row>
    <row r="2662" spans="1:17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 s="9">
        <f t="shared" si="86"/>
        <v>0</v>
      </c>
      <c r="Q2662">
        <f t="shared" si="87"/>
        <v>3.8</v>
      </c>
    </row>
    <row r="2663" spans="1:17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 s="9">
        <f t="shared" si="86"/>
        <v>103</v>
      </c>
      <c r="Q2663">
        <f t="shared" si="87"/>
        <v>85.75</v>
      </c>
    </row>
    <row r="2664" spans="1:17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 s="9">
        <f t="shared" si="86"/>
        <v>107</v>
      </c>
      <c r="Q2664">
        <f t="shared" si="87"/>
        <v>267</v>
      </c>
    </row>
    <row r="2665" spans="1:17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 s="9">
        <f t="shared" si="86"/>
        <v>105</v>
      </c>
      <c r="Q2665">
        <f t="shared" si="87"/>
        <v>373.56</v>
      </c>
    </row>
    <row r="2666" spans="1:17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 s="9">
        <f t="shared" si="86"/>
        <v>103</v>
      </c>
      <c r="Q2666">
        <f t="shared" si="87"/>
        <v>174.04</v>
      </c>
    </row>
    <row r="2667" spans="1:17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 s="9">
        <f t="shared" si="86"/>
        <v>123</v>
      </c>
      <c r="Q2667">
        <f t="shared" si="87"/>
        <v>93.7</v>
      </c>
    </row>
    <row r="2668" spans="1:17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 s="9">
        <f t="shared" si="86"/>
        <v>159</v>
      </c>
      <c r="Q2668">
        <f t="shared" si="87"/>
        <v>77.33</v>
      </c>
    </row>
    <row r="2669" spans="1:17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 s="9">
        <f t="shared" si="86"/>
        <v>111</v>
      </c>
      <c r="Q2669">
        <f t="shared" si="87"/>
        <v>92.22</v>
      </c>
    </row>
    <row r="2670" spans="1:17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 s="9">
        <f t="shared" si="86"/>
        <v>171</v>
      </c>
      <c r="Q2670">
        <f t="shared" si="87"/>
        <v>60.96</v>
      </c>
    </row>
    <row r="2671" spans="1:17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 s="9">
        <f t="shared" si="86"/>
        <v>125</v>
      </c>
      <c r="Q2671">
        <f t="shared" si="87"/>
        <v>91</v>
      </c>
    </row>
    <row r="2672" spans="1:17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 s="9">
        <f t="shared" si="86"/>
        <v>6</v>
      </c>
      <c r="Q2672">
        <f t="shared" si="87"/>
        <v>41.58</v>
      </c>
    </row>
    <row r="2673" spans="1:17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 s="9">
        <f t="shared" si="86"/>
        <v>11</v>
      </c>
      <c r="Q2673">
        <f t="shared" si="87"/>
        <v>33.76</v>
      </c>
    </row>
    <row r="2674" spans="1:17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 s="9">
        <f t="shared" si="86"/>
        <v>33</v>
      </c>
      <c r="Q2674">
        <f t="shared" si="87"/>
        <v>70.62</v>
      </c>
    </row>
    <row r="2675" spans="1:17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 s="9">
        <f t="shared" si="86"/>
        <v>28</v>
      </c>
      <c r="Q2675">
        <f t="shared" si="87"/>
        <v>167.15</v>
      </c>
    </row>
    <row r="2676" spans="1:17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 s="9">
        <f t="shared" si="86"/>
        <v>63</v>
      </c>
      <c r="Q2676">
        <f t="shared" si="87"/>
        <v>128.62</v>
      </c>
    </row>
    <row r="2677" spans="1:17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 s="9">
        <f t="shared" si="86"/>
        <v>8</v>
      </c>
      <c r="Q2677">
        <f t="shared" si="87"/>
        <v>65.41</v>
      </c>
    </row>
    <row r="2678" spans="1:17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 s="9">
        <f t="shared" si="86"/>
        <v>50</v>
      </c>
      <c r="Q2678">
        <f t="shared" si="87"/>
        <v>117.56</v>
      </c>
    </row>
    <row r="2679" spans="1:17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 s="9">
        <f t="shared" si="86"/>
        <v>18</v>
      </c>
      <c r="Q2679">
        <f t="shared" si="87"/>
        <v>126.48</v>
      </c>
    </row>
    <row r="2680" spans="1:17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 s="9">
        <f t="shared" si="86"/>
        <v>0</v>
      </c>
      <c r="Q2680">
        <f t="shared" si="87"/>
        <v>550</v>
      </c>
    </row>
    <row r="2681" spans="1:17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 s="9">
        <f t="shared" si="86"/>
        <v>0</v>
      </c>
      <c r="Q2681">
        <f t="shared" si="87"/>
        <v>44</v>
      </c>
    </row>
    <row r="2682" spans="1:17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 s="9">
        <f t="shared" si="86"/>
        <v>1</v>
      </c>
      <c r="Q2682">
        <f t="shared" si="87"/>
        <v>69</v>
      </c>
    </row>
    <row r="2683" spans="1:17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 s="9">
        <f t="shared" si="86"/>
        <v>1</v>
      </c>
      <c r="Q2683">
        <f t="shared" si="87"/>
        <v>27.5</v>
      </c>
    </row>
    <row r="2684" spans="1:17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 s="9">
        <f t="shared" si="86"/>
        <v>28</v>
      </c>
      <c r="Q2684">
        <f t="shared" si="87"/>
        <v>84.9</v>
      </c>
    </row>
    <row r="2685" spans="1:17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 s="9">
        <f t="shared" si="86"/>
        <v>0</v>
      </c>
      <c r="Q2685">
        <f t="shared" si="87"/>
        <v>12</v>
      </c>
    </row>
    <row r="2686" spans="1:17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 s="9">
        <f t="shared" si="86"/>
        <v>1</v>
      </c>
      <c r="Q2686">
        <f t="shared" si="87"/>
        <v>200</v>
      </c>
    </row>
    <row r="2687" spans="1:17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 s="9">
        <f t="shared" si="86"/>
        <v>0</v>
      </c>
      <c r="Q2687">
        <f t="shared" si="87"/>
        <v>10</v>
      </c>
    </row>
    <row r="2688" spans="1:17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 s="9">
        <f t="shared" si="86"/>
        <v>0</v>
      </c>
      <c r="Q2688">
        <f t="shared" si="87"/>
        <v>0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 s="9">
        <f t="shared" si="86"/>
        <v>0</v>
      </c>
      <c r="Q2689">
        <f t="shared" si="87"/>
        <v>0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 s="9">
        <f t="shared" si="86"/>
        <v>0</v>
      </c>
      <c r="Q2690">
        <f t="shared" si="87"/>
        <v>5.29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 s="9">
        <f t="shared" ref="P2691:P2754" si="88">ROUND(E2691/D2691*100,0)</f>
        <v>0</v>
      </c>
      <c r="Q2691">
        <f t="shared" ref="Q2691:Q2754" si="89">IFERROR(ROUND(E2691/L2691,2),0)</f>
        <v>1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 s="9">
        <f t="shared" si="88"/>
        <v>11</v>
      </c>
      <c r="Q2692">
        <f t="shared" si="89"/>
        <v>72.760000000000005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 s="9">
        <f t="shared" si="88"/>
        <v>0</v>
      </c>
      <c r="Q2693">
        <f t="shared" si="89"/>
        <v>17.5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 s="9">
        <f t="shared" si="88"/>
        <v>1</v>
      </c>
      <c r="Q2694">
        <f t="shared" si="89"/>
        <v>25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 s="9">
        <f t="shared" si="88"/>
        <v>1</v>
      </c>
      <c r="Q2695">
        <f t="shared" si="89"/>
        <v>13.33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 s="9">
        <f t="shared" si="88"/>
        <v>0</v>
      </c>
      <c r="Q2696">
        <f t="shared" si="89"/>
        <v>1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 s="9">
        <f t="shared" si="88"/>
        <v>0</v>
      </c>
      <c r="Q2697">
        <f t="shared" si="89"/>
        <v>23.67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 s="9">
        <f t="shared" si="88"/>
        <v>6</v>
      </c>
      <c r="Q2698">
        <f t="shared" si="89"/>
        <v>89.21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 s="9">
        <f t="shared" si="88"/>
        <v>26</v>
      </c>
      <c r="Q2699">
        <f t="shared" si="89"/>
        <v>116.56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 s="9">
        <f t="shared" si="88"/>
        <v>0</v>
      </c>
      <c r="Q2700">
        <f t="shared" si="89"/>
        <v>13.01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 s="9">
        <f t="shared" si="88"/>
        <v>0</v>
      </c>
      <c r="Q2701">
        <f t="shared" si="89"/>
        <v>0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 s="9">
        <f t="shared" si="88"/>
        <v>1</v>
      </c>
      <c r="Q2702">
        <f t="shared" si="89"/>
        <v>17.5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 s="9">
        <f t="shared" si="88"/>
        <v>46</v>
      </c>
      <c r="Q2703">
        <f t="shared" si="89"/>
        <v>34.130000000000003</v>
      </c>
      <c r="R2703" s="15">
        <f t="shared" ref="R2703:R2722" si="90">(((J2183/60)/60)/24)+DATE(1970,1,1)</f>
        <v>42773.005243055552</v>
      </c>
      <c r="S2703" s="15">
        <f t="shared" ref="S2703:S2722" si="91">(((I2183/60)/60)/24)+DATE(1970,1,1)</f>
        <v>42787.005243055552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 s="9">
        <f t="shared" si="88"/>
        <v>34</v>
      </c>
      <c r="Q2704">
        <f t="shared" si="89"/>
        <v>132.35</v>
      </c>
      <c r="R2704" s="15">
        <f t="shared" si="90"/>
        <v>41879.900752314818</v>
      </c>
      <c r="S2704" s="15">
        <f t="shared" si="91"/>
        <v>41914.900752314818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 s="9">
        <f t="shared" si="88"/>
        <v>104</v>
      </c>
      <c r="Q2705">
        <f t="shared" si="89"/>
        <v>922.22</v>
      </c>
      <c r="R2705" s="15">
        <f t="shared" si="90"/>
        <v>42745.365474537044</v>
      </c>
      <c r="S2705" s="15">
        <f t="shared" si="91"/>
        <v>42775.208333333328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 s="9">
        <f t="shared" si="88"/>
        <v>6</v>
      </c>
      <c r="Q2706">
        <f t="shared" si="89"/>
        <v>163.57</v>
      </c>
      <c r="R2706" s="15">
        <f t="shared" si="90"/>
        <v>42380.690289351856</v>
      </c>
      <c r="S2706" s="15">
        <f t="shared" si="91"/>
        <v>42394.666666666672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 s="9">
        <f t="shared" si="88"/>
        <v>11</v>
      </c>
      <c r="Q2707">
        <f t="shared" si="89"/>
        <v>217.38</v>
      </c>
      <c r="R2707" s="15">
        <f t="shared" si="90"/>
        <v>41319.349988425929</v>
      </c>
      <c r="S2707" s="15">
        <f t="shared" si="91"/>
        <v>41359.349988425929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 s="9">
        <f t="shared" si="88"/>
        <v>112</v>
      </c>
      <c r="Q2708">
        <f t="shared" si="89"/>
        <v>149.44</v>
      </c>
      <c r="R2708" s="15">
        <f t="shared" si="90"/>
        <v>42583.615081018521</v>
      </c>
      <c r="S2708" s="15">
        <f t="shared" si="91"/>
        <v>42620.083333333328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 s="9">
        <f t="shared" si="88"/>
        <v>351</v>
      </c>
      <c r="Q2709">
        <f t="shared" si="89"/>
        <v>71.239999999999995</v>
      </c>
      <c r="R2709" s="15">
        <f t="shared" si="90"/>
        <v>42068.209097222221</v>
      </c>
      <c r="S2709" s="15">
        <f t="shared" si="91"/>
        <v>42097.165972222225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 s="9">
        <f t="shared" si="88"/>
        <v>233</v>
      </c>
      <c r="Q2710">
        <f t="shared" si="89"/>
        <v>44.46</v>
      </c>
      <c r="R2710" s="15">
        <f t="shared" si="90"/>
        <v>42633.586122685185</v>
      </c>
      <c r="S2710" s="15">
        <f t="shared" si="91"/>
        <v>42668.708333333328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 s="9">
        <f t="shared" si="88"/>
        <v>102</v>
      </c>
      <c r="Q2711">
        <f t="shared" si="89"/>
        <v>164.94</v>
      </c>
      <c r="R2711" s="15">
        <f t="shared" si="90"/>
        <v>42467.788194444445</v>
      </c>
      <c r="S2711" s="15">
        <f t="shared" si="91"/>
        <v>42481.916666666672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 s="9">
        <f t="shared" si="88"/>
        <v>154</v>
      </c>
      <c r="Q2712">
        <f t="shared" si="89"/>
        <v>84.87</v>
      </c>
      <c r="R2712" s="15">
        <f t="shared" si="90"/>
        <v>42417.625046296293</v>
      </c>
      <c r="S2712" s="15">
        <f t="shared" si="91"/>
        <v>42452.290972222225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 s="9">
        <f t="shared" si="88"/>
        <v>101</v>
      </c>
      <c r="Q2713">
        <f t="shared" si="89"/>
        <v>53.95</v>
      </c>
      <c r="R2713" s="15">
        <f t="shared" si="90"/>
        <v>42768.833645833336</v>
      </c>
      <c r="S2713" s="15">
        <f t="shared" si="91"/>
        <v>42780.833645833336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 s="9">
        <f t="shared" si="88"/>
        <v>131</v>
      </c>
      <c r="Q2714">
        <f t="shared" si="89"/>
        <v>50.53</v>
      </c>
      <c r="R2714" s="15">
        <f t="shared" si="90"/>
        <v>42691.8512037037</v>
      </c>
      <c r="S2714" s="15">
        <f t="shared" si="91"/>
        <v>42719.958333333328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 s="9">
        <f t="shared" si="88"/>
        <v>102</v>
      </c>
      <c r="Q2715">
        <f t="shared" si="89"/>
        <v>108</v>
      </c>
      <c r="R2715" s="15">
        <f t="shared" si="90"/>
        <v>42664.405925925923</v>
      </c>
      <c r="S2715" s="15">
        <f t="shared" si="91"/>
        <v>42695.207638888889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 s="9">
        <f t="shared" si="88"/>
        <v>116</v>
      </c>
      <c r="Q2716">
        <f t="shared" si="89"/>
        <v>95.37</v>
      </c>
      <c r="R2716" s="15">
        <f t="shared" si="90"/>
        <v>42425.757986111115</v>
      </c>
      <c r="S2716" s="15">
        <f t="shared" si="91"/>
        <v>42455.716319444444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 s="9">
        <f t="shared" si="88"/>
        <v>265</v>
      </c>
      <c r="Q2717">
        <f t="shared" si="89"/>
        <v>57.63</v>
      </c>
      <c r="R2717" s="15">
        <f t="shared" si="90"/>
        <v>42197.771990740745</v>
      </c>
      <c r="S2717" s="15">
        <f t="shared" si="91"/>
        <v>42227.771990740745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 s="9">
        <f t="shared" si="88"/>
        <v>120</v>
      </c>
      <c r="Q2718">
        <f t="shared" si="89"/>
        <v>64.16</v>
      </c>
      <c r="R2718" s="15">
        <f t="shared" si="90"/>
        <v>42675.487291666665</v>
      </c>
      <c r="S2718" s="15">
        <f t="shared" si="91"/>
        <v>42706.291666666672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 s="9">
        <f t="shared" si="88"/>
        <v>120</v>
      </c>
      <c r="Q2719">
        <f t="shared" si="89"/>
        <v>92.39</v>
      </c>
      <c r="R2719" s="15">
        <f t="shared" si="90"/>
        <v>42033.584016203706</v>
      </c>
      <c r="S2719" s="15">
        <f t="shared" si="91"/>
        <v>42063.584016203706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 s="9">
        <f t="shared" si="88"/>
        <v>104</v>
      </c>
      <c r="Q2720">
        <f t="shared" si="89"/>
        <v>125.98</v>
      </c>
      <c r="R2720" s="15">
        <f t="shared" si="90"/>
        <v>42292.513888888891</v>
      </c>
      <c r="S2720" s="15">
        <f t="shared" si="91"/>
        <v>42322.555555555555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 s="9">
        <f t="shared" si="88"/>
        <v>109</v>
      </c>
      <c r="Q2721">
        <f t="shared" si="89"/>
        <v>94.64</v>
      </c>
      <c r="R2721" s="15">
        <f t="shared" si="90"/>
        <v>42262.416643518518</v>
      </c>
      <c r="S2721" s="15">
        <f t="shared" si="91"/>
        <v>42292.416643518518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 s="9">
        <f t="shared" si="88"/>
        <v>118</v>
      </c>
      <c r="Q2722">
        <f t="shared" si="89"/>
        <v>170.7</v>
      </c>
      <c r="R2722" s="15">
        <f t="shared" si="90"/>
        <v>42163.625787037032</v>
      </c>
      <c r="S2722" s="15">
        <f t="shared" si="91"/>
        <v>42191.125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 s="9">
        <f t="shared" si="88"/>
        <v>1462</v>
      </c>
      <c r="Q2723">
        <f t="shared" si="89"/>
        <v>40.76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 s="9">
        <f t="shared" si="88"/>
        <v>253</v>
      </c>
      <c r="Q2724">
        <f t="shared" si="89"/>
        <v>68.25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 s="9">
        <f t="shared" si="88"/>
        <v>140</v>
      </c>
      <c r="Q2725">
        <f t="shared" si="89"/>
        <v>95.49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 s="9">
        <f t="shared" si="88"/>
        <v>297</v>
      </c>
      <c r="Q2726">
        <f t="shared" si="89"/>
        <v>7.19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 s="9">
        <f t="shared" si="88"/>
        <v>145</v>
      </c>
      <c r="Q2727">
        <f t="shared" si="89"/>
        <v>511.65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 s="9">
        <f t="shared" si="88"/>
        <v>106</v>
      </c>
      <c r="Q2728">
        <f t="shared" si="89"/>
        <v>261.75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 s="9">
        <f t="shared" si="88"/>
        <v>493</v>
      </c>
      <c r="Q2729">
        <f t="shared" si="89"/>
        <v>69.760000000000005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 s="9">
        <f t="shared" si="88"/>
        <v>202</v>
      </c>
      <c r="Q2730">
        <f t="shared" si="89"/>
        <v>77.23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 s="9">
        <f t="shared" si="88"/>
        <v>104</v>
      </c>
      <c r="Q2731">
        <f t="shared" si="89"/>
        <v>340.57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 s="9">
        <f t="shared" si="88"/>
        <v>170</v>
      </c>
      <c r="Q2732">
        <f t="shared" si="89"/>
        <v>67.42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 s="9">
        <f t="shared" si="88"/>
        <v>104</v>
      </c>
      <c r="Q2733">
        <f t="shared" si="89"/>
        <v>845.7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 s="9">
        <f t="shared" si="88"/>
        <v>118</v>
      </c>
      <c r="Q2734">
        <f t="shared" si="89"/>
        <v>97.19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 s="9">
        <f t="shared" si="88"/>
        <v>108</v>
      </c>
      <c r="Q2735">
        <f t="shared" si="89"/>
        <v>451.84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 s="9">
        <f t="shared" si="88"/>
        <v>2260300</v>
      </c>
      <c r="Q2736">
        <f t="shared" si="89"/>
        <v>138.66999999999999</v>
      </c>
    </row>
    <row r="2737" spans="1:17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 s="9">
        <f t="shared" si="88"/>
        <v>978</v>
      </c>
      <c r="Q2737">
        <f t="shared" si="89"/>
        <v>21.64</v>
      </c>
    </row>
    <row r="2738" spans="1:17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 s="9">
        <f t="shared" si="88"/>
        <v>123</v>
      </c>
      <c r="Q2738">
        <f t="shared" si="89"/>
        <v>169.52</v>
      </c>
    </row>
    <row r="2739" spans="1:17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 s="9">
        <f t="shared" si="88"/>
        <v>246</v>
      </c>
      <c r="Q2739">
        <f t="shared" si="89"/>
        <v>161.88</v>
      </c>
    </row>
    <row r="2740" spans="1:17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 s="9">
        <f t="shared" si="88"/>
        <v>148</v>
      </c>
      <c r="Q2740">
        <f t="shared" si="89"/>
        <v>493.13</v>
      </c>
    </row>
    <row r="2741" spans="1:17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 s="9">
        <f t="shared" si="88"/>
        <v>384</v>
      </c>
      <c r="Q2741">
        <f t="shared" si="89"/>
        <v>22.12</v>
      </c>
    </row>
    <row r="2742" spans="1:17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 s="9">
        <f t="shared" si="88"/>
        <v>103</v>
      </c>
      <c r="Q2742">
        <f t="shared" si="89"/>
        <v>18.239999999999998</v>
      </c>
    </row>
    <row r="2743" spans="1:17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 s="9">
        <f t="shared" si="88"/>
        <v>0</v>
      </c>
      <c r="Q2743">
        <f t="shared" si="89"/>
        <v>8.75</v>
      </c>
    </row>
    <row r="2744" spans="1:17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 s="9">
        <f t="shared" si="88"/>
        <v>29</v>
      </c>
      <c r="Q2744">
        <f t="shared" si="89"/>
        <v>40.61</v>
      </c>
    </row>
    <row r="2745" spans="1:17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 s="9">
        <f t="shared" si="88"/>
        <v>0</v>
      </c>
      <c r="Q2745">
        <f t="shared" si="89"/>
        <v>0</v>
      </c>
    </row>
    <row r="2746" spans="1:17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 s="9">
        <f t="shared" si="88"/>
        <v>5</v>
      </c>
      <c r="Q2746">
        <f t="shared" si="89"/>
        <v>37.950000000000003</v>
      </c>
    </row>
    <row r="2747" spans="1:17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 s="9">
        <f t="shared" si="88"/>
        <v>22</v>
      </c>
      <c r="Q2747">
        <f t="shared" si="89"/>
        <v>35.729999999999997</v>
      </c>
    </row>
    <row r="2748" spans="1:17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 s="9">
        <f t="shared" si="88"/>
        <v>27</v>
      </c>
      <c r="Q2748">
        <f t="shared" si="89"/>
        <v>42.16</v>
      </c>
    </row>
    <row r="2749" spans="1:17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 s="9">
        <f t="shared" si="88"/>
        <v>28</v>
      </c>
      <c r="Q2749">
        <f t="shared" si="89"/>
        <v>35</v>
      </c>
    </row>
    <row r="2750" spans="1:17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 s="9">
        <f t="shared" si="88"/>
        <v>1</v>
      </c>
      <c r="Q2750">
        <f t="shared" si="89"/>
        <v>13.25</v>
      </c>
    </row>
    <row r="2751" spans="1:17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 s="9">
        <f t="shared" si="88"/>
        <v>1</v>
      </c>
      <c r="Q2751">
        <f t="shared" si="89"/>
        <v>55</v>
      </c>
    </row>
    <row r="2752" spans="1:17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 s="9">
        <f t="shared" si="88"/>
        <v>0</v>
      </c>
      <c r="Q2752">
        <f t="shared" si="89"/>
        <v>0</v>
      </c>
    </row>
    <row r="2753" spans="1:17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 s="9">
        <f t="shared" si="88"/>
        <v>0</v>
      </c>
      <c r="Q2753">
        <f t="shared" si="89"/>
        <v>0</v>
      </c>
    </row>
    <row r="2754" spans="1:17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 s="9">
        <f t="shared" si="88"/>
        <v>11</v>
      </c>
      <c r="Q2754">
        <f t="shared" si="89"/>
        <v>39.29</v>
      </c>
    </row>
    <row r="2755" spans="1:17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 s="9">
        <f t="shared" ref="P2755:P2818" si="92">ROUND(E2755/D2755*100,0)</f>
        <v>19</v>
      </c>
      <c r="Q2755">
        <f t="shared" ref="Q2755:Q2818" si="93">IFERROR(ROUND(E2755/L2755,2),0)</f>
        <v>47.5</v>
      </c>
    </row>
    <row r="2756" spans="1:17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 s="9">
        <f t="shared" si="92"/>
        <v>0</v>
      </c>
      <c r="Q2756">
        <f t="shared" si="93"/>
        <v>0</v>
      </c>
    </row>
    <row r="2757" spans="1:17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 s="9">
        <f t="shared" si="92"/>
        <v>52</v>
      </c>
      <c r="Q2757">
        <f t="shared" si="93"/>
        <v>17.329999999999998</v>
      </c>
    </row>
    <row r="2758" spans="1:17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 s="9">
        <f t="shared" si="92"/>
        <v>10</v>
      </c>
      <c r="Q2758">
        <f t="shared" si="93"/>
        <v>31.76</v>
      </c>
    </row>
    <row r="2759" spans="1:17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 s="9">
        <f t="shared" si="92"/>
        <v>1</v>
      </c>
      <c r="Q2759">
        <f t="shared" si="93"/>
        <v>5</v>
      </c>
    </row>
    <row r="2760" spans="1:17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 s="9">
        <f t="shared" si="92"/>
        <v>12</v>
      </c>
      <c r="Q2760">
        <f t="shared" si="93"/>
        <v>39</v>
      </c>
    </row>
    <row r="2761" spans="1:17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 s="9">
        <f t="shared" si="92"/>
        <v>11</v>
      </c>
      <c r="Q2761">
        <f t="shared" si="93"/>
        <v>52.5</v>
      </c>
    </row>
    <row r="2762" spans="1:17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 s="9">
        <f t="shared" si="92"/>
        <v>0</v>
      </c>
      <c r="Q2762">
        <f t="shared" si="93"/>
        <v>0</v>
      </c>
    </row>
    <row r="2763" spans="1:17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 s="9">
        <f t="shared" si="92"/>
        <v>1</v>
      </c>
      <c r="Q2763">
        <f t="shared" si="93"/>
        <v>9</v>
      </c>
    </row>
    <row r="2764" spans="1:17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 s="9">
        <f t="shared" si="92"/>
        <v>1</v>
      </c>
      <c r="Q2764">
        <f t="shared" si="93"/>
        <v>25</v>
      </c>
    </row>
    <row r="2765" spans="1:17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 s="9">
        <f t="shared" si="92"/>
        <v>0</v>
      </c>
      <c r="Q2765">
        <f t="shared" si="93"/>
        <v>30</v>
      </c>
    </row>
    <row r="2766" spans="1:17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 s="9">
        <f t="shared" si="92"/>
        <v>1</v>
      </c>
      <c r="Q2766">
        <f t="shared" si="93"/>
        <v>11.25</v>
      </c>
    </row>
    <row r="2767" spans="1:17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 s="9">
        <f t="shared" si="92"/>
        <v>0</v>
      </c>
      <c r="Q2767">
        <f t="shared" si="93"/>
        <v>0</v>
      </c>
    </row>
    <row r="2768" spans="1:17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 s="9">
        <f t="shared" si="92"/>
        <v>2</v>
      </c>
      <c r="Q2768">
        <f t="shared" si="93"/>
        <v>25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 s="9">
        <f t="shared" si="92"/>
        <v>1</v>
      </c>
      <c r="Q2769">
        <f t="shared" si="93"/>
        <v>11.33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 s="9">
        <f t="shared" si="92"/>
        <v>14</v>
      </c>
      <c r="Q2770">
        <f t="shared" si="93"/>
        <v>29.47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 s="9">
        <f t="shared" si="92"/>
        <v>0</v>
      </c>
      <c r="Q2771">
        <f t="shared" si="93"/>
        <v>1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 s="9">
        <f t="shared" si="92"/>
        <v>10</v>
      </c>
      <c r="Q2772">
        <f t="shared" si="93"/>
        <v>63.1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 s="9">
        <f t="shared" si="92"/>
        <v>0</v>
      </c>
      <c r="Q2773">
        <f t="shared" si="93"/>
        <v>0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 s="9">
        <f t="shared" si="92"/>
        <v>0</v>
      </c>
      <c r="Q2774">
        <f t="shared" si="93"/>
        <v>0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 s="9">
        <f t="shared" si="92"/>
        <v>0</v>
      </c>
      <c r="Q2775">
        <f t="shared" si="93"/>
        <v>1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 s="9">
        <f t="shared" si="92"/>
        <v>14</v>
      </c>
      <c r="Q2776">
        <f t="shared" si="93"/>
        <v>43.85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 s="9">
        <f t="shared" si="92"/>
        <v>3</v>
      </c>
      <c r="Q2777">
        <f t="shared" si="93"/>
        <v>75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 s="9">
        <f t="shared" si="92"/>
        <v>8</v>
      </c>
      <c r="Q2778">
        <f t="shared" si="93"/>
        <v>45.97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 s="9">
        <f t="shared" si="92"/>
        <v>0</v>
      </c>
      <c r="Q2779">
        <f t="shared" si="93"/>
        <v>10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 s="9">
        <f t="shared" si="92"/>
        <v>26</v>
      </c>
      <c r="Q2780">
        <f t="shared" si="93"/>
        <v>93.67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 s="9">
        <f t="shared" si="92"/>
        <v>2</v>
      </c>
      <c r="Q2781">
        <f t="shared" si="93"/>
        <v>53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 s="9">
        <f t="shared" si="92"/>
        <v>0</v>
      </c>
      <c r="Q2782">
        <f t="shared" si="93"/>
        <v>0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 s="9">
        <f t="shared" si="92"/>
        <v>105</v>
      </c>
      <c r="Q2783">
        <f t="shared" si="93"/>
        <v>47</v>
      </c>
      <c r="R2783" s="15">
        <f t="shared" ref="R2783:R2846" si="94">(((J2263/60)/60)/24)+DATE(1970,1,1)</f>
        <v>42759.724768518514</v>
      </c>
      <c r="S2783" s="15">
        <f t="shared" ref="S2783:S2846" si="95">(((I2263/60)/60)/24)+DATE(1970,1,1)</f>
        <v>42780.724768518514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 s="9">
        <f t="shared" si="92"/>
        <v>120</v>
      </c>
      <c r="Q2784">
        <f t="shared" si="93"/>
        <v>66.67</v>
      </c>
      <c r="R2784" s="15">
        <f t="shared" si="94"/>
        <v>41926.585162037038</v>
      </c>
      <c r="S2784" s="15">
        <f t="shared" si="95"/>
        <v>41961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 s="9">
        <f t="shared" si="92"/>
        <v>115</v>
      </c>
      <c r="Q2785">
        <f t="shared" si="93"/>
        <v>18.77</v>
      </c>
      <c r="R2785" s="15">
        <f t="shared" si="94"/>
        <v>42014.832326388889</v>
      </c>
      <c r="S2785" s="15">
        <f t="shared" si="95"/>
        <v>42035.832326388889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 s="9">
        <f t="shared" si="92"/>
        <v>119</v>
      </c>
      <c r="Q2786">
        <f t="shared" si="93"/>
        <v>66.11</v>
      </c>
      <c r="R2786" s="15">
        <f t="shared" si="94"/>
        <v>42496.582337962958</v>
      </c>
      <c r="S2786" s="15">
        <f t="shared" si="95"/>
        <v>42513.125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 s="9">
        <f t="shared" si="92"/>
        <v>105</v>
      </c>
      <c r="Q2787">
        <f t="shared" si="93"/>
        <v>36.86</v>
      </c>
      <c r="R2787" s="15">
        <f t="shared" si="94"/>
        <v>42689.853090277778</v>
      </c>
      <c r="S2787" s="15">
        <f t="shared" si="95"/>
        <v>42696.853090277778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 s="9">
        <f t="shared" si="92"/>
        <v>118</v>
      </c>
      <c r="Q2788">
        <f t="shared" si="93"/>
        <v>39.81</v>
      </c>
      <c r="R2788" s="15">
        <f t="shared" si="94"/>
        <v>42469.874907407408</v>
      </c>
      <c r="S2788" s="15">
        <f t="shared" si="95"/>
        <v>42487.083333333328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 s="9">
        <f t="shared" si="92"/>
        <v>120</v>
      </c>
      <c r="Q2789">
        <f t="shared" si="93"/>
        <v>31.5</v>
      </c>
      <c r="R2789" s="15">
        <f t="shared" si="94"/>
        <v>41968.829826388886</v>
      </c>
      <c r="S2789" s="15">
        <f t="shared" si="95"/>
        <v>41994.041666666672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 s="9">
        <f t="shared" si="92"/>
        <v>103</v>
      </c>
      <c r="Q2790">
        <f t="shared" si="93"/>
        <v>102.5</v>
      </c>
      <c r="R2790" s="15">
        <f t="shared" si="94"/>
        <v>42776.082349537035</v>
      </c>
      <c r="S2790" s="15">
        <f t="shared" si="95"/>
        <v>42806.082349537035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 s="9">
        <f t="shared" si="92"/>
        <v>101</v>
      </c>
      <c r="Q2791">
        <f t="shared" si="93"/>
        <v>126.46</v>
      </c>
      <c r="R2791" s="15">
        <f t="shared" si="94"/>
        <v>42776.704432870371</v>
      </c>
      <c r="S2791" s="15">
        <f t="shared" si="95"/>
        <v>42801.208333333328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 s="9">
        <f t="shared" si="92"/>
        <v>105</v>
      </c>
      <c r="Q2792">
        <f t="shared" si="93"/>
        <v>47.88</v>
      </c>
      <c r="R2792" s="15">
        <f t="shared" si="94"/>
        <v>42725.869363425925</v>
      </c>
      <c r="S2792" s="15">
        <f t="shared" si="95"/>
        <v>42745.915972222225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 s="9">
        <f t="shared" si="92"/>
        <v>103</v>
      </c>
      <c r="Q2793">
        <f t="shared" si="93"/>
        <v>73.209999999999994</v>
      </c>
      <c r="R2793" s="15">
        <f t="shared" si="94"/>
        <v>42684.000046296293</v>
      </c>
      <c r="S2793" s="15">
        <f t="shared" si="95"/>
        <v>42714.000046296293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 s="9">
        <f t="shared" si="92"/>
        <v>108</v>
      </c>
      <c r="Q2794">
        <f t="shared" si="93"/>
        <v>89.67</v>
      </c>
      <c r="R2794" s="15">
        <f t="shared" si="94"/>
        <v>42315.699490740735</v>
      </c>
      <c r="S2794" s="15">
        <f t="shared" si="95"/>
        <v>42345.699490740735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 s="9">
        <f t="shared" si="92"/>
        <v>111</v>
      </c>
      <c r="Q2795">
        <f t="shared" si="93"/>
        <v>151.46</v>
      </c>
      <c r="R2795" s="15">
        <f t="shared" si="94"/>
        <v>42781.549097222218</v>
      </c>
      <c r="S2795" s="15">
        <f t="shared" si="95"/>
        <v>42806.507430555561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 s="9">
        <f t="shared" si="92"/>
        <v>150</v>
      </c>
      <c r="Q2796">
        <f t="shared" si="93"/>
        <v>25</v>
      </c>
      <c r="R2796" s="15">
        <f t="shared" si="94"/>
        <v>41663.500659722224</v>
      </c>
      <c r="S2796" s="15">
        <f t="shared" si="95"/>
        <v>41693.500659722224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 s="9">
        <f t="shared" si="92"/>
        <v>104</v>
      </c>
      <c r="Q2797">
        <f t="shared" si="93"/>
        <v>36.5</v>
      </c>
      <c r="R2797" s="15">
        <f t="shared" si="94"/>
        <v>41965.616655092599</v>
      </c>
      <c r="S2797" s="15">
        <f t="shared" si="95"/>
        <v>41995.616655092599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 s="9">
        <f t="shared" si="92"/>
        <v>116</v>
      </c>
      <c r="Q2798">
        <f t="shared" si="93"/>
        <v>44</v>
      </c>
      <c r="R2798" s="15">
        <f t="shared" si="94"/>
        <v>41614.651493055557</v>
      </c>
      <c r="S2798" s="15">
        <f t="shared" si="95"/>
        <v>41644.651493055557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 s="9">
        <f t="shared" si="92"/>
        <v>103</v>
      </c>
      <c r="Q2799">
        <f t="shared" si="93"/>
        <v>87.36</v>
      </c>
      <c r="R2799" s="15">
        <f t="shared" si="94"/>
        <v>40936.678506944445</v>
      </c>
      <c r="S2799" s="15">
        <f t="shared" si="95"/>
        <v>40966.678506944445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 s="9">
        <f t="shared" si="92"/>
        <v>101</v>
      </c>
      <c r="Q2800">
        <f t="shared" si="93"/>
        <v>36.47</v>
      </c>
      <c r="R2800" s="15">
        <f t="shared" si="94"/>
        <v>42338.709108796291</v>
      </c>
      <c r="S2800" s="15">
        <f t="shared" si="95"/>
        <v>42372.957638888889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 s="9">
        <f t="shared" si="92"/>
        <v>117</v>
      </c>
      <c r="Q2801">
        <f t="shared" si="93"/>
        <v>44.86</v>
      </c>
      <c r="R2801" s="15">
        <f t="shared" si="94"/>
        <v>42020.806701388887</v>
      </c>
      <c r="S2801" s="15">
        <f t="shared" si="95"/>
        <v>42039.166666666672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 s="9">
        <f t="shared" si="92"/>
        <v>133</v>
      </c>
      <c r="Q2802">
        <f t="shared" si="93"/>
        <v>42.9</v>
      </c>
      <c r="R2802" s="15">
        <f t="shared" si="94"/>
        <v>42234.624895833331</v>
      </c>
      <c r="S2802" s="15">
        <f t="shared" si="95"/>
        <v>42264.624895833331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 s="9">
        <f t="shared" si="92"/>
        <v>133</v>
      </c>
      <c r="Q2803">
        <f t="shared" si="93"/>
        <v>51.23</v>
      </c>
      <c r="R2803" s="15">
        <f t="shared" si="94"/>
        <v>40687.285844907405</v>
      </c>
      <c r="S2803" s="15">
        <f t="shared" si="95"/>
        <v>40749.284722222219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 s="9">
        <f t="shared" si="92"/>
        <v>102</v>
      </c>
      <c r="Q2804">
        <f t="shared" si="93"/>
        <v>33.94</v>
      </c>
      <c r="R2804" s="15">
        <f t="shared" si="94"/>
        <v>42323.17460648148</v>
      </c>
      <c r="S2804" s="15">
        <f t="shared" si="95"/>
        <v>42383.17460648148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 s="9">
        <f t="shared" si="92"/>
        <v>128</v>
      </c>
      <c r="Q2805">
        <f t="shared" si="93"/>
        <v>90.74</v>
      </c>
      <c r="R2805" s="15">
        <f t="shared" si="94"/>
        <v>40978.125046296293</v>
      </c>
      <c r="S2805" s="15">
        <f t="shared" si="95"/>
        <v>41038.083379629628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 s="9">
        <f t="shared" si="92"/>
        <v>115</v>
      </c>
      <c r="Q2806">
        <f t="shared" si="93"/>
        <v>50</v>
      </c>
      <c r="R2806" s="15">
        <f t="shared" si="94"/>
        <v>40585.796817129631</v>
      </c>
      <c r="S2806" s="15">
        <f t="shared" si="95"/>
        <v>40614.166666666664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 s="9">
        <f t="shared" si="92"/>
        <v>110</v>
      </c>
      <c r="Q2807">
        <f t="shared" si="93"/>
        <v>24.44</v>
      </c>
      <c r="R2807" s="15">
        <f t="shared" si="94"/>
        <v>41059.185682870368</v>
      </c>
      <c r="S2807" s="15">
        <f t="shared" si="95"/>
        <v>41089.185682870368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 s="9">
        <f t="shared" si="92"/>
        <v>112</v>
      </c>
      <c r="Q2808">
        <f t="shared" si="93"/>
        <v>44.25</v>
      </c>
      <c r="R2808" s="15">
        <f t="shared" si="94"/>
        <v>41494.963587962964</v>
      </c>
      <c r="S2808" s="15">
        <f t="shared" si="95"/>
        <v>41523.165972222225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 s="9">
        <f t="shared" si="92"/>
        <v>126</v>
      </c>
      <c r="Q2809">
        <f t="shared" si="93"/>
        <v>67.739999999999995</v>
      </c>
      <c r="R2809" s="15">
        <f t="shared" si="94"/>
        <v>41792.667361111111</v>
      </c>
      <c r="S2809" s="15">
        <f t="shared" si="95"/>
        <v>41813.667361111111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 s="9">
        <f t="shared" si="92"/>
        <v>100</v>
      </c>
      <c r="Q2810">
        <f t="shared" si="93"/>
        <v>65.38</v>
      </c>
      <c r="R2810" s="15">
        <f t="shared" si="94"/>
        <v>41067.827418981484</v>
      </c>
      <c r="S2810" s="15">
        <f t="shared" si="95"/>
        <v>41086.75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 s="9">
        <f t="shared" si="92"/>
        <v>102</v>
      </c>
      <c r="Q2811">
        <f t="shared" si="93"/>
        <v>121.9</v>
      </c>
      <c r="R2811" s="15">
        <f t="shared" si="94"/>
        <v>41571.998379629629</v>
      </c>
      <c r="S2811" s="15">
        <f t="shared" si="95"/>
        <v>41614.973611111112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 s="9">
        <f t="shared" si="92"/>
        <v>108</v>
      </c>
      <c r="Q2812">
        <f t="shared" si="93"/>
        <v>47.46</v>
      </c>
      <c r="R2812" s="15">
        <f t="shared" si="94"/>
        <v>40070.253819444442</v>
      </c>
      <c r="S2812" s="15">
        <f t="shared" si="95"/>
        <v>40148.708333333336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 s="9">
        <f t="shared" si="92"/>
        <v>100</v>
      </c>
      <c r="Q2813">
        <f t="shared" si="93"/>
        <v>92.84</v>
      </c>
      <c r="R2813" s="15">
        <f t="shared" si="94"/>
        <v>40987.977060185185</v>
      </c>
      <c r="S2813" s="15">
        <f t="shared" si="95"/>
        <v>41022.166666666664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 s="9">
        <f t="shared" si="92"/>
        <v>113</v>
      </c>
      <c r="Q2814">
        <f t="shared" si="93"/>
        <v>68.25</v>
      </c>
      <c r="R2814" s="15">
        <f t="shared" si="94"/>
        <v>40987.697638888887</v>
      </c>
      <c r="S2814" s="15">
        <f t="shared" si="95"/>
        <v>41017.697638888887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 s="9">
        <f t="shared" si="92"/>
        <v>128</v>
      </c>
      <c r="Q2815">
        <f t="shared" si="93"/>
        <v>37.21</v>
      </c>
      <c r="R2815" s="15">
        <f t="shared" si="94"/>
        <v>41151.708321759259</v>
      </c>
      <c r="S2815" s="15">
        <f t="shared" si="95"/>
        <v>41177.165972222225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 s="9">
        <f t="shared" si="92"/>
        <v>108</v>
      </c>
      <c r="Q2816">
        <f t="shared" si="93"/>
        <v>25.25</v>
      </c>
      <c r="R2816" s="15">
        <f t="shared" si="94"/>
        <v>41264.72314814815</v>
      </c>
      <c r="S2816" s="15">
        <f t="shared" si="95"/>
        <v>41294.72314814815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 s="9">
        <f t="shared" si="92"/>
        <v>242</v>
      </c>
      <c r="Q2817">
        <f t="shared" si="93"/>
        <v>43.21</v>
      </c>
      <c r="R2817" s="15">
        <f t="shared" si="94"/>
        <v>41270.954351851848</v>
      </c>
      <c r="S2817" s="15">
        <f t="shared" si="95"/>
        <v>41300.954351851848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 s="9">
        <f t="shared" si="92"/>
        <v>142</v>
      </c>
      <c r="Q2818">
        <f t="shared" si="93"/>
        <v>25.13</v>
      </c>
      <c r="R2818" s="15">
        <f t="shared" si="94"/>
        <v>40927.731782407405</v>
      </c>
      <c r="S2818" s="15">
        <f t="shared" si="95"/>
        <v>40962.731782407405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 s="9">
        <f t="shared" ref="P2819:P2882" si="96">ROUND(E2819/D2819*100,0)</f>
        <v>130</v>
      </c>
      <c r="Q2819">
        <f t="shared" ref="Q2819:Q2882" si="97">IFERROR(ROUND(E2819/L2819,2),0)</f>
        <v>23.64</v>
      </c>
      <c r="R2819" s="15">
        <f t="shared" si="94"/>
        <v>40948.042233796295</v>
      </c>
      <c r="S2819" s="15">
        <f t="shared" si="95"/>
        <v>40982.165972222225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 s="9">
        <f t="shared" si="96"/>
        <v>106</v>
      </c>
      <c r="Q2820">
        <f t="shared" si="97"/>
        <v>103.95</v>
      </c>
      <c r="R2820" s="15">
        <f t="shared" si="94"/>
        <v>41694.84065972222</v>
      </c>
      <c r="S2820" s="15">
        <f t="shared" si="95"/>
        <v>41724.798993055556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 s="9">
        <f t="shared" si="96"/>
        <v>105</v>
      </c>
      <c r="Q2821">
        <f t="shared" si="97"/>
        <v>50.38</v>
      </c>
      <c r="R2821" s="15">
        <f t="shared" si="94"/>
        <v>40565.032511574071</v>
      </c>
      <c r="S2821" s="15">
        <f t="shared" si="95"/>
        <v>40580.032511574071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 s="9">
        <f t="shared" si="96"/>
        <v>136</v>
      </c>
      <c r="Q2822">
        <f t="shared" si="97"/>
        <v>13.6</v>
      </c>
      <c r="R2822" s="15">
        <f t="shared" si="94"/>
        <v>41074.727037037039</v>
      </c>
      <c r="S2822" s="15">
        <f t="shared" si="95"/>
        <v>41088.727037037039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 s="9">
        <f t="shared" si="96"/>
        <v>100</v>
      </c>
      <c r="Q2823">
        <f t="shared" si="97"/>
        <v>28.57</v>
      </c>
      <c r="R2823" s="15">
        <f t="shared" si="94"/>
        <v>41416.146944444445</v>
      </c>
      <c r="S2823" s="15">
        <f t="shared" si="95"/>
        <v>41446.146944444445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 s="9">
        <f t="shared" si="96"/>
        <v>100</v>
      </c>
      <c r="Q2824">
        <f t="shared" si="97"/>
        <v>63.83</v>
      </c>
      <c r="R2824" s="15">
        <f t="shared" si="94"/>
        <v>41605.868449074071</v>
      </c>
      <c r="S2824" s="15">
        <f t="shared" si="95"/>
        <v>41639.291666666664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 s="9">
        <f t="shared" si="96"/>
        <v>124</v>
      </c>
      <c r="Q2825">
        <f t="shared" si="97"/>
        <v>8.86</v>
      </c>
      <c r="R2825" s="15">
        <f t="shared" si="94"/>
        <v>40850.111064814817</v>
      </c>
      <c r="S2825" s="15">
        <f t="shared" si="95"/>
        <v>40890.152731481481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 s="9">
        <f t="shared" si="96"/>
        <v>117</v>
      </c>
      <c r="Q2826">
        <f t="shared" si="97"/>
        <v>50.67</v>
      </c>
      <c r="R2826" s="15">
        <f t="shared" si="94"/>
        <v>40502.815868055557</v>
      </c>
      <c r="S2826" s="15">
        <f t="shared" si="95"/>
        <v>40544.207638888889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 s="9">
        <f t="shared" si="96"/>
        <v>103</v>
      </c>
      <c r="Q2827">
        <f t="shared" si="97"/>
        <v>60.78</v>
      </c>
      <c r="R2827" s="15">
        <f t="shared" si="94"/>
        <v>41834.695277777777</v>
      </c>
      <c r="S2827" s="15">
        <f t="shared" si="95"/>
        <v>41859.75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 s="9">
        <f t="shared" si="96"/>
        <v>108</v>
      </c>
      <c r="Q2828">
        <f t="shared" si="97"/>
        <v>113.42</v>
      </c>
      <c r="R2828" s="15">
        <f t="shared" si="94"/>
        <v>40948.16815972222</v>
      </c>
      <c r="S2828" s="15">
        <f t="shared" si="95"/>
        <v>40978.16815972222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 s="9">
        <f t="shared" si="96"/>
        <v>120</v>
      </c>
      <c r="Q2829">
        <f t="shared" si="97"/>
        <v>104.57</v>
      </c>
      <c r="R2829" s="15">
        <f t="shared" si="94"/>
        <v>41004.802465277775</v>
      </c>
      <c r="S2829" s="15">
        <f t="shared" si="95"/>
        <v>41034.802407407406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 s="9">
        <f t="shared" si="96"/>
        <v>100</v>
      </c>
      <c r="Q2830">
        <f t="shared" si="97"/>
        <v>98.31</v>
      </c>
      <c r="R2830" s="15">
        <f t="shared" si="94"/>
        <v>41851.962916666671</v>
      </c>
      <c r="S2830" s="15">
        <f t="shared" si="95"/>
        <v>41880.041666666664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 s="9">
        <f t="shared" si="96"/>
        <v>107</v>
      </c>
      <c r="Q2831">
        <f t="shared" si="97"/>
        <v>35.04</v>
      </c>
      <c r="R2831" s="15">
        <f t="shared" si="94"/>
        <v>41307.987696759257</v>
      </c>
      <c r="S2831" s="15">
        <f t="shared" si="95"/>
        <v>41342.987696759257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 s="9">
        <f t="shared" si="96"/>
        <v>100</v>
      </c>
      <c r="Q2832">
        <f t="shared" si="97"/>
        <v>272.73</v>
      </c>
      <c r="R2832" s="15">
        <f t="shared" si="94"/>
        <v>41324.79415509259</v>
      </c>
      <c r="S2832" s="15">
        <f t="shared" si="95"/>
        <v>41354.752488425926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 s="9">
        <f t="shared" si="96"/>
        <v>111</v>
      </c>
      <c r="Q2833">
        <f t="shared" si="97"/>
        <v>63.85</v>
      </c>
      <c r="R2833" s="15">
        <f t="shared" si="94"/>
        <v>41736.004502314812</v>
      </c>
      <c r="S2833" s="15">
        <f t="shared" si="95"/>
        <v>41766.004502314812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 s="9">
        <f t="shared" si="96"/>
        <v>115</v>
      </c>
      <c r="Q2834">
        <f t="shared" si="97"/>
        <v>30.19</v>
      </c>
      <c r="R2834" s="15">
        <f t="shared" si="94"/>
        <v>41716.632847222223</v>
      </c>
      <c r="S2834" s="15">
        <f t="shared" si="95"/>
        <v>41747.958333333336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 s="9">
        <f t="shared" si="96"/>
        <v>108</v>
      </c>
      <c r="Q2835">
        <f t="shared" si="97"/>
        <v>83.51</v>
      </c>
      <c r="R2835" s="15">
        <f t="shared" si="94"/>
        <v>41002.958634259259</v>
      </c>
      <c r="S2835" s="15">
        <f t="shared" si="95"/>
        <v>41032.958634259259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 s="9">
        <f t="shared" si="96"/>
        <v>170</v>
      </c>
      <c r="Q2836">
        <f t="shared" si="97"/>
        <v>64.760000000000005</v>
      </c>
      <c r="R2836" s="15">
        <f t="shared" si="94"/>
        <v>41037.551585648151</v>
      </c>
      <c r="S2836" s="15">
        <f t="shared" si="95"/>
        <v>41067.551585648151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 s="9">
        <f t="shared" si="96"/>
        <v>187</v>
      </c>
      <c r="Q2837">
        <f t="shared" si="97"/>
        <v>20.12</v>
      </c>
      <c r="R2837" s="15">
        <f t="shared" si="94"/>
        <v>41004.72619212963</v>
      </c>
      <c r="S2837" s="15">
        <f t="shared" si="95"/>
        <v>41034.72619212963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 s="9">
        <f t="shared" si="96"/>
        <v>108</v>
      </c>
      <c r="Q2838">
        <f t="shared" si="97"/>
        <v>44.09</v>
      </c>
      <c r="R2838" s="15">
        <f t="shared" si="94"/>
        <v>40079.725115740745</v>
      </c>
      <c r="S2838" s="15">
        <f t="shared" si="95"/>
        <v>40156.76666666667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 s="9">
        <f t="shared" si="96"/>
        <v>100</v>
      </c>
      <c r="Q2839">
        <f t="shared" si="97"/>
        <v>40.479999999999997</v>
      </c>
      <c r="R2839" s="15">
        <f t="shared" si="94"/>
        <v>40192.542233796295</v>
      </c>
      <c r="S2839" s="15">
        <f t="shared" si="95"/>
        <v>40224.208333333336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 s="9">
        <f t="shared" si="96"/>
        <v>120</v>
      </c>
      <c r="Q2840">
        <f t="shared" si="97"/>
        <v>44.54</v>
      </c>
      <c r="R2840" s="15">
        <f t="shared" si="94"/>
        <v>40050.643680555557</v>
      </c>
      <c r="S2840" s="15">
        <f t="shared" si="95"/>
        <v>40082.165972222225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 s="9">
        <f t="shared" si="96"/>
        <v>111</v>
      </c>
      <c r="Q2841">
        <f t="shared" si="97"/>
        <v>125.81</v>
      </c>
      <c r="R2841" s="15">
        <f t="shared" si="94"/>
        <v>41593.082002314812</v>
      </c>
      <c r="S2841" s="15">
        <f t="shared" si="95"/>
        <v>41623.082002314812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 s="9">
        <f t="shared" si="96"/>
        <v>104</v>
      </c>
      <c r="Q2842">
        <f t="shared" si="97"/>
        <v>19.7</v>
      </c>
      <c r="R2842" s="15">
        <f t="shared" si="94"/>
        <v>41696.817129629628</v>
      </c>
      <c r="S2842" s="15">
        <f t="shared" si="95"/>
        <v>41731.775462962964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 s="9">
        <f t="shared" si="96"/>
        <v>1</v>
      </c>
      <c r="Q2843">
        <f t="shared" si="97"/>
        <v>10</v>
      </c>
      <c r="R2843" s="15">
        <f t="shared" si="94"/>
        <v>42799.260428240741</v>
      </c>
      <c r="S2843" s="15">
        <f t="shared" si="95"/>
        <v>42829.21876157407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 s="9">
        <f t="shared" si="96"/>
        <v>0</v>
      </c>
      <c r="Q2844">
        <f t="shared" si="97"/>
        <v>0</v>
      </c>
      <c r="R2844" s="15">
        <f t="shared" si="94"/>
        <v>42804.895474537043</v>
      </c>
      <c r="S2844" s="15">
        <f t="shared" si="95"/>
        <v>42834.853807870371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 s="9">
        <f t="shared" si="96"/>
        <v>0</v>
      </c>
      <c r="Q2845">
        <f t="shared" si="97"/>
        <v>0</v>
      </c>
      <c r="R2845" s="15">
        <f t="shared" si="94"/>
        <v>42807.755173611105</v>
      </c>
      <c r="S2845" s="15">
        <f t="shared" si="95"/>
        <v>42814.755173611105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 s="9">
        <f t="shared" si="96"/>
        <v>5</v>
      </c>
      <c r="Q2846">
        <f t="shared" si="97"/>
        <v>30</v>
      </c>
      <c r="R2846" s="15">
        <f t="shared" si="94"/>
        <v>42790.885243055556</v>
      </c>
      <c r="S2846" s="15">
        <f t="shared" si="95"/>
        <v>42820.843576388885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 s="9">
        <f t="shared" si="96"/>
        <v>32</v>
      </c>
      <c r="Q2847">
        <f t="shared" si="97"/>
        <v>60.67</v>
      </c>
      <c r="R2847" s="15">
        <f t="shared" ref="R2847:R2910" si="98">(((J2327/60)/60)/24)+DATE(1970,1,1)</f>
        <v>42794.022349537037</v>
      </c>
      <c r="S2847" s="15">
        <f t="shared" ref="S2847:S2910" si="99">(((I2327/60)/60)/24)+DATE(1970,1,1)</f>
        <v>42823.980682870373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 s="9">
        <f t="shared" si="96"/>
        <v>0</v>
      </c>
      <c r="Q2848">
        <f t="shared" si="97"/>
        <v>0</v>
      </c>
      <c r="R2848" s="15">
        <f t="shared" si="98"/>
        <v>42804.034120370372</v>
      </c>
      <c r="S2848" s="15">
        <f t="shared" si="99"/>
        <v>42855.708333333328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 s="9">
        <f t="shared" si="96"/>
        <v>0</v>
      </c>
      <c r="Q2849">
        <f t="shared" si="97"/>
        <v>0</v>
      </c>
      <c r="R2849" s="15">
        <f t="shared" si="98"/>
        <v>41842.917129629634</v>
      </c>
      <c r="S2849" s="15">
        <f t="shared" si="99"/>
        <v>41877.917129629634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 s="9">
        <f t="shared" si="96"/>
        <v>0</v>
      </c>
      <c r="Q2850">
        <f t="shared" si="97"/>
        <v>23.33</v>
      </c>
      <c r="R2850" s="15">
        <f t="shared" si="98"/>
        <v>42139.781678240746</v>
      </c>
      <c r="S2850" s="15">
        <f t="shared" si="99"/>
        <v>42169.781678240746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 s="9">
        <f t="shared" si="96"/>
        <v>1</v>
      </c>
      <c r="Q2851">
        <f t="shared" si="97"/>
        <v>5</v>
      </c>
      <c r="R2851" s="15">
        <f t="shared" si="98"/>
        <v>41807.624374999999</v>
      </c>
      <c r="S2851" s="15">
        <f t="shared" si="99"/>
        <v>41837.624374999999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 s="9">
        <f t="shared" si="96"/>
        <v>4</v>
      </c>
      <c r="Q2852">
        <f t="shared" si="97"/>
        <v>23.92</v>
      </c>
      <c r="R2852" s="15">
        <f t="shared" si="98"/>
        <v>42332.89980324074</v>
      </c>
      <c r="S2852" s="15">
        <f t="shared" si="99"/>
        <v>42363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 s="9">
        <f t="shared" si="96"/>
        <v>0</v>
      </c>
      <c r="Q2853">
        <f t="shared" si="97"/>
        <v>0</v>
      </c>
      <c r="R2853" s="15">
        <f t="shared" si="98"/>
        <v>41839.005671296298</v>
      </c>
      <c r="S2853" s="15">
        <f t="shared" si="99"/>
        <v>41869.005671296298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 s="9">
        <f t="shared" si="96"/>
        <v>2</v>
      </c>
      <c r="Q2854">
        <f t="shared" si="97"/>
        <v>15.83</v>
      </c>
      <c r="R2854" s="15">
        <f t="shared" si="98"/>
        <v>42011.628136574072</v>
      </c>
      <c r="S2854" s="15">
        <f t="shared" si="99"/>
        <v>42041.628136574072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 s="9">
        <f t="shared" si="96"/>
        <v>0</v>
      </c>
      <c r="Q2855">
        <f t="shared" si="97"/>
        <v>0</v>
      </c>
      <c r="R2855" s="15">
        <f t="shared" si="98"/>
        <v>41767.650347222225</v>
      </c>
      <c r="S2855" s="15">
        <f t="shared" si="99"/>
        <v>41788.743055555555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 s="9">
        <f t="shared" si="96"/>
        <v>42</v>
      </c>
      <c r="Q2856">
        <f t="shared" si="97"/>
        <v>29.79</v>
      </c>
      <c r="R2856" s="15">
        <f t="shared" si="98"/>
        <v>41918.670115740737</v>
      </c>
      <c r="S2856" s="15">
        <f t="shared" si="99"/>
        <v>41948.731944444444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 s="9">
        <f t="shared" si="96"/>
        <v>50</v>
      </c>
      <c r="Q2857">
        <f t="shared" si="97"/>
        <v>60</v>
      </c>
      <c r="R2857" s="15">
        <f t="shared" si="98"/>
        <v>41771.572256944448</v>
      </c>
      <c r="S2857" s="15">
        <f t="shared" si="99"/>
        <v>41801.572256944448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 s="9">
        <f t="shared" si="96"/>
        <v>5</v>
      </c>
      <c r="Q2858">
        <f t="shared" si="97"/>
        <v>24.33</v>
      </c>
      <c r="R2858" s="15">
        <f t="shared" si="98"/>
        <v>41666.924710648149</v>
      </c>
      <c r="S2858" s="15">
        <f t="shared" si="99"/>
        <v>41706.924710648149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 s="9">
        <f t="shared" si="96"/>
        <v>20</v>
      </c>
      <c r="Q2859">
        <f t="shared" si="97"/>
        <v>500</v>
      </c>
      <c r="R2859" s="15">
        <f t="shared" si="98"/>
        <v>41786.640543981484</v>
      </c>
      <c r="S2859" s="15">
        <f t="shared" si="99"/>
        <v>41816.640543981484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 s="9">
        <f t="shared" si="96"/>
        <v>0</v>
      </c>
      <c r="Q2860">
        <f t="shared" si="97"/>
        <v>0</v>
      </c>
      <c r="R2860" s="15">
        <f t="shared" si="98"/>
        <v>41789.896805555552</v>
      </c>
      <c r="S2860" s="15">
        <f t="shared" si="99"/>
        <v>41819.896805555552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 s="9">
        <f t="shared" si="96"/>
        <v>2</v>
      </c>
      <c r="Q2861">
        <f t="shared" si="97"/>
        <v>35</v>
      </c>
      <c r="R2861" s="15">
        <f t="shared" si="98"/>
        <v>42692.79987268518</v>
      </c>
      <c r="S2861" s="15">
        <f t="shared" si="99"/>
        <v>42723.332638888889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 s="9">
        <f t="shared" si="96"/>
        <v>7</v>
      </c>
      <c r="Q2862">
        <f t="shared" si="97"/>
        <v>29.56</v>
      </c>
      <c r="R2862" s="15">
        <f t="shared" si="98"/>
        <v>42643.642800925925</v>
      </c>
      <c r="S2862" s="15">
        <f t="shared" si="99"/>
        <v>42673.642800925925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 s="9">
        <f t="shared" si="96"/>
        <v>32</v>
      </c>
      <c r="Q2863">
        <f t="shared" si="97"/>
        <v>26.67</v>
      </c>
      <c r="R2863" s="15">
        <f t="shared" si="98"/>
        <v>42167.813703703709</v>
      </c>
      <c r="S2863" s="15">
        <f t="shared" si="99"/>
        <v>42197.813703703709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 s="9">
        <f t="shared" si="96"/>
        <v>0</v>
      </c>
      <c r="Q2864">
        <f t="shared" si="97"/>
        <v>18.329999999999998</v>
      </c>
      <c r="R2864" s="15">
        <f t="shared" si="98"/>
        <v>41897.702199074076</v>
      </c>
      <c r="S2864" s="15">
        <f t="shared" si="99"/>
        <v>41918.208333333336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 s="9">
        <f t="shared" si="96"/>
        <v>0</v>
      </c>
      <c r="Q2865">
        <f t="shared" si="97"/>
        <v>20</v>
      </c>
      <c r="R2865" s="15">
        <f t="shared" si="98"/>
        <v>42327.825289351851</v>
      </c>
      <c r="S2865" s="15">
        <f t="shared" si="99"/>
        <v>42377.82430555555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 s="9">
        <f t="shared" si="96"/>
        <v>2</v>
      </c>
      <c r="Q2866">
        <f t="shared" si="97"/>
        <v>13.33</v>
      </c>
      <c r="R2866" s="15">
        <f t="shared" si="98"/>
        <v>42515.727650462963</v>
      </c>
      <c r="S2866" s="15">
        <f t="shared" si="99"/>
        <v>42545.727650462963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 s="9">
        <f t="shared" si="96"/>
        <v>0</v>
      </c>
      <c r="Q2867">
        <f t="shared" si="97"/>
        <v>0</v>
      </c>
      <c r="R2867" s="15">
        <f t="shared" si="98"/>
        <v>42060.001805555556</v>
      </c>
      <c r="S2867" s="15">
        <f t="shared" si="99"/>
        <v>42094.985416666663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 s="9">
        <f t="shared" si="96"/>
        <v>1</v>
      </c>
      <c r="Q2868">
        <f t="shared" si="97"/>
        <v>22.5</v>
      </c>
      <c r="R2868" s="15">
        <f t="shared" si="98"/>
        <v>42615.79896990741</v>
      </c>
      <c r="S2868" s="15">
        <f t="shared" si="99"/>
        <v>42660.79896990741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 s="9">
        <f t="shared" si="96"/>
        <v>20</v>
      </c>
      <c r="Q2869">
        <f t="shared" si="97"/>
        <v>50.4</v>
      </c>
      <c r="R2869" s="15">
        <f t="shared" si="98"/>
        <v>42577.607361111113</v>
      </c>
      <c r="S2869" s="15">
        <f t="shared" si="99"/>
        <v>42607.607361111113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 s="9">
        <f t="shared" si="96"/>
        <v>42</v>
      </c>
      <c r="Q2870">
        <f t="shared" si="97"/>
        <v>105.03</v>
      </c>
      <c r="R2870" s="15">
        <f t="shared" si="98"/>
        <v>42360.932152777779</v>
      </c>
      <c r="S2870" s="15">
        <f t="shared" si="99"/>
        <v>42420.932152777779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 s="9">
        <f t="shared" si="96"/>
        <v>1</v>
      </c>
      <c r="Q2871">
        <f t="shared" si="97"/>
        <v>35.4</v>
      </c>
      <c r="R2871" s="15">
        <f t="shared" si="98"/>
        <v>42198.775787037041</v>
      </c>
      <c r="S2871" s="15">
        <f t="shared" si="99"/>
        <v>42227.775787037041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 s="9">
        <f t="shared" si="96"/>
        <v>15</v>
      </c>
      <c r="Q2872">
        <f t="shared" si="97"/>
        <v>83.33</v>
      </c>
      <c r="R2872" s="15">
        <f t="shared" si="98"/>
        <v>42708.842245370368</v>
      </c>
      <c r="S2872" s="15">
        <f t="shared" si="99"/>
        <v>42738.842245370368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 s="9">
        <f t="shared" si="96"/>
        <v>5</v>
      </c>
      <c r="Q2873">
        <f t="shared" si="97"/>
        <v>35.92</v>
      </c>
      <c r="R2873" s="15">
        <f t="shared" si="98"/>
        <v>42094.101145833338</v>
      </c>
      <c r="S2873" s="15">
        <f t="shared" si="99"/>
        <v>42124.101145833338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 s="9">
        <f t="shared" si="96"/>
        <v>0</v>
      </c>
      <c r="Q2874">
        <f t="shared" si="97"/>
        <v>0</v>
      </c>
      <c r="R2874" s="15">
        <f t="shared" si="98"/>
        <v>42101.633703703701</v>
      </c>
      <c r="S2874" s="15">
        <f t="shared" si="99"/>
        <v>42161.633703703701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 s="9">
        <f t="shared" si="96"/>
        <v>38</v>
      </c>
      <c r="Q2875">
        <f t="shared" si="97"/>
        <v>119.13</v>
      </c>
      <c r="R2875" s="15">
        <f t="shared" si="98"/>
        <v>42103.676180555558</v>
      </c>
      <c r="S2875" s="15">
        <f t="shared" si="99"/>
        <v>42115.676180555558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 s="9">
        <f t="shared" si="96"/>
        <v>5</v>
      </c>
      <c r="Q2876">
        <f t="shared" si="97"/>
        <v>90.33</v>
      </c>
      <c r="R2876" s="15">
        <f t="shared" si="98"/>
        <v>41954.722916666666</v>
      </c>
      <c r="S2876" s="15">
        <f t="shared" si="99"/>
        <v>42014.722916666666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 s="9">
        <f t="shared" si="96"/>
        <v>0</v>
      </c>
      <c r="Q2877">
        <f t="shared" si="97"/>
        <v>2.33</v>
      </c>
      <c r="R2877" s="15">
        <f t="shared" si="98"/>
        <v>42096.918240740735</v>
      </c>
      <c r="S2877" s="15">
        <f t="shared" si="99"/>
        <v>42126.918240740735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 s="9">
        <f t="shared" si="96"/>
        <v>0</v>
      </c>
      <c r="Q2878">
        <f t="shared" si="97"/>
        <v>0</v>
      </c>
      <c r="R2878" s="15">
        <f t="shared" si="98"/>
        <v>42130.78361111111</v>
      </c>
      <c r="S2878" s="15">
        <f t="shared" si="99"/>
        <v>42160.78361111111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 s="9">
        <f t="shared" si="96"/>
        <v>11</v>
      </c>
      <c r="Q2879">
        <f t="shared" si="97"/>
        <v>108.33</v>
      </c>
      <c r="R2879" s="15">
        <f t="shared" si="98"/>
        <v>42264.620115740734</v>
      </c>
      <c r="S2879" s="15">
        <f t="shared" si="99"/>
        <v>42294.620115740734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 s="9">
        <f t="shared" si="96"/>
        <v>2</v>
      </c>
      <c r="Q2880">
        <f t="shared" si="97"/>
        <v>15.75</v>
      </c>
      <c r="R2880" s="15">
        <f t="shared" si="98"/>
        <v>41978.930972222224</v>
      </c>
      <c r="S2880" s="15">
        <f t="shared" si="99"/>
        <v>42035.027083333334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 s="9">
        <f t="shared" si="96"/>
        <v>0</v>
      </c>
      <c r="Q2881">
        <f t="shared" si="97"/>
        <v>29</v>
      </c>
      <c r="R2881" s="15">
        <f t="shared" si="98"/>
        <v>42159.649583333332</v>
      </c>
      <c r="S2881" s="15">
        <f t="shared" si="99"/>
        <v>42219.649583333332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 s="9">
        <f t="shared" si="96"/>
        <v>23</v>
      </c>
      <c r="Q2882">
        <f t="shared" si="97"/>
        <v>96.55</v>
      </c>
      <c r="R2882" s="15">
        <f t="shared" si="98"/>
        <v>42377.70694444445</v>
      </c>
      <c r="S2882" s="15">
        <f t="shared" si="99"/>
        <v>42407.70694444445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 s="9">
        <f t="shared" ref="P2883:P2946" si="100">ROUND(E2883/D2883*100,0)</f>
        <v>0</v>
      </c>
      <c r="Q2883">
        <f t="shared" ref="Q2883:Q2946" si="101">IFERROR(ROUND(E2883/L2883,2),0)</f>
        <v>0</v>
      </c>
      <c r="R2883" s="15">
        <f t="shared" si="98"/>
        <v>42466.858888888892</v>
      </c>
      <c r="S2883" s="15">
        <f t="shared" si="99"/>
        <v>42490.916666666672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 s="9">
        <f t="shared" si="100"/>
        <v>34</v>
      </c>
      <c r="Q2884">
        <f t="shared" si="101"/>
        <v>63</v>
      </c>
      <c r="R2884" s="15">
        <f t="shared" si="98"/>
        <v>41954.688310185185</v>
      </c>
      <c r="S2884" s="15">
        <f t="shared" si="99"/>
        <v>41984.688310185185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 s="9">
        <f t="shared" si="100"/>
        <v>19</v>
      </c>
      <c r="Q2885">
        <f t="shared" si="101"/>
        <v>381.6</v>
      </c>
      <c r="R2885" s="15">
        <f t="shared" si="98"/>
        <v>42322.011574074073</v>
      </c>
      <c r="S2885" s="15">
        <f t="shared" si="99"/>
        <v>42367.011574074073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 s="9">
        <f t="shared" si="100"/>
        <v>0</v>
      </c>
      <c r="Q2886">
        <f t="shared" si="101"/>
        <v>46.25</v>
      </c>
      <c r="R2886" s="15">
        <f t="shared" si="98"/>
        <v>42248.934675925921</v>
      </c>
      <c r="S2886" s="15">
        <f t="shared" si="99"/>
        <v>42303.934675925921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 s="9">
        <f t="shared" si="100"/>
        <v>33</v>
      </c>
      <c r="Q2887">
        <f t="shared" si="101"/>
        <v>26</v>
      </c>
      <c r="R2887" s="15">
        <f t="shared" si="98"/>
        <v>42346.736400462964</v>
      </c>
      <c r="S2887" s="15">
        <f t="shared" si="99"/>
        <v>42386.958333333328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 s="9">
        <f t="shared" si="100"/>
        <v>5</v>
      </c>
      <c r="Q2888">
        <f t="shared" si="101"/>
        <v>10</v>
      </c>
      <c r="R2888" s="15">
        <f t="shared" si="98"/>
        <v>42268.531631944439</v>
      </c>
      <c r="S2888" s="15">
        <f t="shared" si="99"/>
        <v>42298.531631944439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 s="9">
        <f t="shared" si="100"/>
        <v>0</v>
      </c>
      <c r="Q2889">
        <f t="shared" si="101"/>
        <v>5</v>
      </c>
      <c r="R2889" s="15">
        <f t="shared" si="98"/>
        <v>42425.970092592594</v>
      </c>
      <c r="S2889" s="15">
        <f t="shared" si="99"/>
        <v>42485.928425925929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 s="9">
        <f t="shared" si="100"/>
        <v>0</v>
      </c>
      <c r="Q2890">
        <f t="shared" si="101"/>
        <v>0</v>
      </c>
      <c r="R2890" s="15">
        <f t="shared" si="98"/>
        <v>42063.721817129626</v>
      </c>
      <c r="S2890" s="15">
        <f t="shared" si="99"/>
        <v>42108.680150462969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 s="9">
        <f t="shared" si="100"/>
        <v>38</v>
      </c>
      <c r="Q2891">
        <f t="shared" si="101"/>
        <v>81.569999999999993</v>
      </c>
      <c r="R2891" s="15">
        <f t="shared" si="98"/>
        <v>42380.812627314815</v>
      </c>
      <c r="S2891" s="15">
        <f t="shared" si="99"/>
        <v>42410.812627314815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 s="9">
        <f t="shared" si="100"/>
        <v>1</v>
      </c>
      <c r="Q2892">
        <f t="shared" si="101"/>
        <v>7</v>
      </c>
      <c r="R2892" s="15">
        <f t="shared" si="98"/>
        <v>41961.18913194444</v>
      </c>
      <c r="S2892" s="15">
        <f t="shared" si="99"/>
        <v>41991.18913194444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 s="9">
        <f t="shared" si="100"/>
        <v>3</v>
      </c>
      <c r="Q2893">
        <f t="shared" si="101"/>
        <v>27.3</v>
      </c>
      <c r="R2893" s="15">
        <f t="shared" si="98"/>
        <v>42150.777731481481</v>
      </c>
      <c r="S2893" s="15">
        <f t="shared" si="99"/>
        <v>42180.777731481481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 s="9">
        <f t="shared" si="100"/>
        <v>9</v>
      </c>
      <c r="Q2894">
        <f t="shared" si="101"/>
        <v>29.41</v>
      </c>
      <c r="R2894" s="15">
        <f t="shared" si="98"/>
        <v>42088.069108796291</v>
      </c>
      <c r="S2894" s="15">
        <f t="shared" si="99"/>
        <v>42118.069108796291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 s="9">
        <f t="shared" si="100"/>
        <v>1</v>
      </c>
      <c r="Q2895">
        <f t="shared" si="101"/>
        <v>12.5</v>
      </c>
      <c r="R2895" s="15">
        <f t="shared" si="98"/>
        <v>42215.662314814821</v>
      </c>
      <c r="S2895" s="15">
        <f t="shared" si="99"/>
        <v>42245.662314814821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 s="9">
        <f t="shared" si="100"/>
        <v>0</v>
      </c>
      <c r="Q2896">
        <f t="shared" si="101"/>
        <v>0</v>
      </c>
      <c r="R2896" s="15">
        <f t="shared" si="98"/>
        <v>42017.843287037031</v>
      </c>
      <c r="S2896" s="15">
        <f t="shared" si="99"/>
        <v>42047.843287037031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 s="9">
        <f t="shared" si="100"/>
        <v>5</v>
      </c>
      <c r="Q2897">
        <f t="shared" si="101"/>
        <v>5.75</v>
      </c>
      <c r="R2897" s="15">
        <f t="shared" si="98"/>
        <v>42592.836076388892</v>
      </c>
      <c r="S2897" s="15">
        <f t="shared" si="99"/>
        <v>42622.836076388892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 s="9">
        <f t="shared" si="100"/>
        <v>21</v>
      </c>
      <c r="Q2898">
        <f t="shared" si="101"/>
        <v>52.08</v>
      </c>
      <c r="R2898" s="15">
        <f t="shared" si="98"/>
        <v>42318.925532407404</v>
      </c>
      <c r="S2898" s="15">
        <f t="shared" si="99"/>
        <v>42348.925532407404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 s="9">
        <f t="shared" si="100"/>
        <v>5</v>
      </c>
      <c r="Q2899">
        <f t="shared" si="101"/>
        <v>183.33</v>
      </c>
      <c r="R2899" s="15">
        <f t="shared" si="98"/>
        <v>42669.870173611111</v>
      </c>
      <c r="S2899" s="15">
        <f t="shared" si="99"/>
        <v>42699.911840277782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 s="9">
        <f t="shared" si="100"/>
        <v>4</v>
      </c>
      <c r="Q2900">
        <f t="shared" si="101"/>
        <v>26.33</v>
      </c>
      <c r="R2900" s="15">
        <f t="shared" si="98"/>
        <v>42213.013078703705</v>
      </c>
      <c r="S2900" s="15">
        <f t="shared" si="99"/>
        <v>42242.013078703705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 s="9">
        <f t="shared" si="100"/>
        <v>0</v>
      </c>
      <c r="Q2901">
        <f t="shared" si="101"/>
        <v>0</v>
      </c>
      <c r="R2901" s="15">
        <f t="shared" si="98"/>
        <v>42237.016388888893</v>
      </c>
      <c r="S2901" s="15">
        <f t="shared" si="99"/>
        <v>42282.016388888893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 s="9">
        <f t="shared" si="100"/>
        <v>62</v>
      </c>
      <c r="Q2902">
        <f t="shared" si="101"/>
        <v>486.43</v>
      </c>
      <c r="R2902" s="15">
        <f t="shared" si="98"/>
        <v>42248.793310185181</v>
      </c>
      <c r="S2902" s="15">
        <f t="shared" si="99"/>
        <v>42278.793310185181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 s="9">
        <f t="shared" si="100"/>
        <v>1</v>
      </c>
      <c r="Q2903">
        <f t="shared" si="101"/>
        <v>3</v>
      </c>
      <c r="R2903" s="15">
        <f t="shared" si="98"/>
        <v>42074.935740740737</v>
      </c>
      <c r="S2903" s="15">
        <f t="shared" si="99"/>
        <v>42104.935740740737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 s="9">
        <f t="shared" si="100"/>
        <v>0</v>
      </c>
      <c r="Q2904">
        <f t="shared" si="101"/>
        <v>25</v>
      </c>
      <c r="R2904" s="15">
        <f t="shared" si="98"/>
        <v>42195.187534722223</v>
      </c>
      <c r="S2904" s="15">
        <f t="shared" si="99"/>
        <v>42220.187534722223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 s="9">
        <f t="shared" si="100"/>
        <v>1</v>
      </c>
      <c r="Q2905">
        <f t="shared" si="101"/>
        <v>9.75</v>
      </c>
      <c r="R2905" s="15">
        <f t="shared" si="98"/>
        <v>42027.056793981479</v>
      </c>
      <c r="S2905" s="15">
        <f t="shared" si="99"/>
        <v>42057.056793981479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 s="9">
        <f t="shared" si="100"/>
        <v>5</v>
      </c>
      <c r="Q2906">
        <f t="shared" si="101"/>
        <v>18.75</v>
      </c>
      <c r="R2906" s="15">
        <f t="shared" si="98"/>
        <v>41927.067627314813</v>
      </c>
      <c r="S2906" s="15">
        <f t="shared" si="99"/>
        <v>41957.109293981484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 s="9">
        <f t="shared" si="100"/>
        <v>18</v>
      </c>
      <c r="Q2907">
        <f t="shared" si="101"/>
        <v>36.590000000000003</v>
      </c>
      <c r="R2907" s="15">
        <f t="shared" si="98"/>
        <v>42191.70175925926</v>
      </c>
      <c r="S2907" s="15">
        <f t="shared" si="99"/>
        <v>42221.70175925926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 s="9">
        <f t="shared" si="100"/>
        <v>9</v>
      </c>
      <c r="Q2908">
        <f t="shared" si="101"/>
        <v>80.709999999999994</v>
      </c>
      <c r="R2908" s="15">
        <f t="shared" si="98"/>
        <v>41954.838240740741</v>
      </c>
      <c r="S2908" s="15">
        <f t="shared" si="99"/>
        <v>42014.838240740741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 s="9">
        <f t="shared" si="100"/>
        <v>0</v>
      </c>
      <c r="Q2909">
        <f t="shared" si="101"/>
        <v>1</v>
      </c>
      <c r="R2909" s="15">
        <f t="shared" si="98"/>
        <v>42528.626620370371</v>
      </c>
      <c r="S2909" s="15">
        <f t="shared" si="99"/>
        <v>42573.626620370371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 s="9">
        <f t="shared" si="100"/>
        <v>3</v>
      </c>
      <c r="Q2910">
        <f t="shared" si="101"/>
        <v>52.8</v>
      </c>
      <c r="R2910" s="15">
        <f t="shared" si="98"/>
        <v>41989.853692129633</v>
      </c>
      <c r="S2910" s="15">
        <f t="shared" si="99"/>
        <v>42019.811805555553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 s="9">
        <f t="shared" si="100"/>
        <v>0</v>
      </c>
      <c r="Q2911">
        <f t="shared" si="101"/>
        <v>20</v>
      </c>
      <c r="R2911" s="15">
        <f t="shared" ref="R2911:R2974" si="102">(((J2391/60)/60)/24)+DATE(1970,1,1)</f>
        <v>42179.653379629628</v>
      </c>
      <c r="S2911" s="15">
        <f t="shared" ref="S2911:S2974" si="103">(((I2391/60)/60)/24)+DATE(1970,1,1)</f>
        <v>42210.915972222225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 s="9">
        <f t="shared" si="100"/>
        <v>0</v>
      </c>
      <c r="Q2912">
        <f t="shared" si="101"/>
        <v>1</v>
      </c>
      <c r="R2912" s="15">
        <f t="shared" si="102"/>
        <v>41968.262314814812</v>
      </c>
      <c r="S2912" s="15">
        <f t="shared" si="103"/>
        <v>42008.262314814812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 s="9">
        <f t="shared" si="100"/>
        <v>37</v>
      </c>
      <c r="Q2913">
        <f t="shared" si="101"/>
        <v>46.93</v>
      </c>
      <c r="R2913" s="15">
        <f t="shared" si="102"/>
        <v>42064.794490740736</v>
      </c>
      <c r="S2913" s="15">
        <f t="shared" si="103"/>
        <v>42094.752824074079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 s="9">
        <f t="shared" si="100"/>
        <v>14</v>
      </c>
      <c r="Q2914">
        <f t="shared" si="101"/>
        <v>78.08</v>
      </c>
      <c r="R2914" s="15">
        <f t="shared" si="102"/>
        <v>42276.120636574073</v>
      </c>
      <c r="S2914" s="15">
        <f t="shared" si="103"/>
        <v>42306.120636574073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 s="9">
        <f t="shared" si="100"/>
        <v>0</v>
      </c>
      <c r="Q2915">
        <f t="shared" si="101"/>
        <v>1</v>
      </c>
      <c r="R2915" s="15">
        <f t="shared" si="102"/>
        <v>42194.648344907408</v>
      </c>
      <c r="S2915" s="15">
        <f t="shared" si="103"/>
        <v>42224.648344907408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 s="9">
        <f t="shared" si="100"/>
        <v>0</v>
      </c>
      <c r="Q2916">
        <f t="shared" si="101"/>
        <v>1</v>
      </c>
      <c r="R2916" s="15">
        <f t="shared" si="102"/>
        <v>42031.362187499995</v>
      </c>
      <c r="S2916" s="15">
        <f t="shared" si="103"/>
        <v>42061.362187499995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 s="9">
        <f t="shared" si="100"/>
        <v>61</v>
      </c>
      <c r="Q2917">
        <f t="shared" si="101"/>
        <v>203.67</v>
      </c>
      <c r="R2917" s="15">
        <f t="shared" si="102"/>
        <v>42717.121377314819</v>
      </c>
      <c r="S2917" s="15">
        <f t="shared" si="103"/>
        <v>42745.372916666667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 s="9">
        <f t="shared" si="100"/>
        <v>8</v>
      </c>
      <c r="Q2918">
        <f t="shared" si="101"/>
        <v>20.71</v>
      </c>
      <c r="R2918" s="15">
        <f t="shared" si="102"/>
        <v>42262.849050925928</v>
      </c>
      <c r="S2918" s="15">
        <f t="shared" si="103"/>
        <v>42292.849050925928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 s="9">
        <f t="shared" si="100"/>
        <v>22</v>
      </c>
      <c r="Q2919">
        <f t="shared" si="101"/>
        <v>48.56</v>
      </c>
      <c r="R2919" s="15">
        <f t="shared" si="102"/>
        <v>41976.88490740741</v>
      </c>
      <c r="S2919" s="15">
        <f t="shared" si="103"/>
        <v>42006.88490740741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 s="9">
        <f t="shared" si="100"/>
        <v>27</v>
      </c>
      <c r="Q2920">
        <f t="shared" si="101"/>
        <v>68.099999999999994</v>
      </c>
      <c r="R2920" s="15">
        <f t="shared" si="102"/>
        <v>42157.916481481487</v>
      </c>
      <c r="S2920" s="15">
        <f t="shared" si="103"/>
        <v>42187.916481481487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 s="9">
        <f t="shared" si="100"/>
        <v>9</v>
      </c>
      <c r="Q2921">
        <f t="shared" si="101"/>
        <v>8.5</v>
      </c>
      <c r="R2921" s="15">
        <f t="shared" si="102"/>
        <v>41956.853078703702</v>
      </c>
      <c r="S2921" s="15">
        <f t="shared" si="103"/>
        <v>41991.853078703702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 s="9">
        <f t="shared" si="100"/>
        <v>27</v>
      </c>
      <c r="Q2922">
        <f t="shared" si="101"/>
        <v>51.62</v>
      </c>
      <c r="R2922" s="15">
        <f t="shared" si="102"/>
        <v>42444.268101851849</v>
      </c>
      <c r="S2922" s="15">
        <f t="shared" si="103"/>
        <v>42474.268101851849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 s="9">
        <f t="shared" si="100"/>
        <v>129</v>
      </c>
      <c r="Q2923">
        <f t="shared" si="101"/>
        <v>43</v>
      </c>
      <c r="R2923" s="15">
        <f t="shared" si="102"/>
        <v>42374.822870370372</v>
      </c>
      <c r="S2923" s="15">
        <f t="shared" si="103"/>
        <v>42434.822870370372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 s="9">
        <f t="shared" si="100"/>
        <v>100</v>
      </c>
      <c r="Q2924">
        <f t="shared" si="101"/>
        <v>83.33</v>
      </c>
      <c r="R2924" s="15">
        <f t="shared" si="102"/>
        <v>42107.679756944446</v>
      </c>
      <c r="S2924" s="15">
        <f t="shared" si="103"/>
        <v>42137.679756944446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 s="9">
        <f t="shared" si="100"/>
        <v>100</v>
      </c>
      <c r="Q2925">
        <f t="shared" si="101"/>
        <v>30</v>
      </c>
      <c r="R2925" s="15">
        <f t="shared" si="102"/>
        <v>42399.882615740738</v>
      </c>
      <c r="S2925" s="15">
        <f t="shared" si="103"/>
        <v>42459.840949074074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 s="9">
        <f t="shared" si="100"/>
        <v>103</v>
      </c>
      <c r="Q2926">
        <f t="shared" si="101"/>
        <v>175.51</v>
      </c>
      <c r="R2926" s="15">
        <f t="shared" si="102"/>
        <v>42342.03943287037</v>
      </c>
      <c r="S2926" s="15">
        <f t="shared" si="103"/>
        <v>42372.03943287037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 s="9">
        <f t="shared" si="100"/>
        <v>102</v>
      </c>
      <c r="Q2927">
        <f t="shared" si="101"/>
        <v>231.66</v>
      </c>
      <c r="R2927" s="15">
        <f t="shared" si="102"/>
        <v>42595.585358796292</v>
      </c>
      <c r="S2927" s="15">
        <f t="shared" si="103"/>
        <v>42616.585358796292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 s="9">
        <f t="shared" si="100"/>
        <v>125</v>
      </c>
      <c r="Q2928">
        <f t="shared" si="101"/>
        <v>75</v>
      </c>
      <c r="R2928" s="15">
        <f t="shared" si="102"/>
        <v>41983.110995370371</v>
      </c>
      <c r="S2928" s="15">
        <f t="shared" si="103"/>
        <v>42023.110995370371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 s="9">
        <f t="shared" si="100"/>
        <v>131</v>
      </c>
      <c r="Q2929">
        <f t="shared" si="101"/>
        <v>112.14</v>
      </c>
      <c r="R2929" s="15">
        <f t="shared" si="102"/>
        <v>42082.575555555552</v>
      </c>
      <c r="S2929" s="15">
        <f t="shared" si="103"/>
        <v>42105.25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 s="9">
        <f t="shared" si="100"/>
        <v>100</v>
      </c>
      <c r="Q2930">
        <f t="shared" si="101"/>
        <v>41.67</v>
      </c>
      <c r="R2930" s="15">
        <f t="shared" si="102"/>
        <v>41919.140706018516</v>
      </c>
      <c r="S2930" s="15">
        <f t="shared" si="103"/>
        <v>41949.182372685187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 s="9">
        <f t="shared" si="100"/>
        <v>102</v>
      </c>
      <c r="Q2931">
        <f t="shared" si="101"/>
        <v>255.17</v>
      </c>
      <c r="R2931" s="15">
        <f t="shared" si="102"/>
        <v>42204.875868055555</v>
      </c>
      <c r="S2931" s="15">
        <f t="shared" si="103"/>
        <v>42234.875868055555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 s="9">
        <f t="shared" si="100"/>
        <v>101</v>
      </c>
      <c r="Q2932">
        <f t="shared" si="101"/>
        <v>162.77000000000001</v>
      </c>
      <c r="R2932" s="15">
        <f t="shared" si="102"/>
        <v>42224.408275462964</v>
      </c>
      <c r="S2932" s="15">
        <f t="shared" si="103"/>
        <v>42254.408275462964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 s="9">
        <f t="shared" si="100"/>
        <v>106</v>
      </c>
      <c r="Q2933">
        <f t="shared" si="101"/>
        <v>88.33</v>
      </c>
      <c r="R2933" s="15">
        <f t="shared" si="102"/>
        <v>42211.732430555552</v>
      </c>
      <c r="S2933" s="15">
        <f t="shared" si="103"/>
        <v>42241.732430555552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 s="9">
        <f t="shared" si="100"/>
        <v>105</v>
      </c>
      <c r="Q2934">
        <f t="shared" si="101"/>
        <v>85.74</v>
      </c>
      <c r="R2934" s="15">
        <f t="shared" si="102"/>
        <v>42655.736956018518</v>
      </c>
      <c r="S2934" s="15">
        <f t="shared" si="103"/>
        <v>42700.778622685189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 s="9">
        <f t="shared" si="100"/>
        <v>103</v>
      </c>
      <c r="Q2935">
        <f t="shared" si="101"/>
        <v>47.57</v>
      </c>
      <c r="R2935" s="15">
        <f t="shared" si="102"/>
        <v>41760.10974537037</v>
      </c>
      <c r="S2935" s="15">
        <f t="shared" si="103"/>
        <v>41790.979166666664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 s="9">
        <f t="shared" si="100"/>
        <v>108</v>
      </c>
      <c r="Q2936">
        <f t="shared" si="101"/>
        <v>72.97</v>
      </c>
      <c r="R2936" s="15">
        <f t="shared" si="102"/>
        <v>42198.695138888885</v>
      </c>
      <c r="S2936" s="15">
        <f t="shared" si="103"/>
        <v>42238.165972222225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 s="9">
        <f t="shared" si="100"/>
        <v>101</v>
      </c>
      <c r="Q2937">
        <f t="shared" si="101"/>
        <v>90.54</v>
      </c>
      <c r="R2937" s="15">
        <f t="shared" si="102"/>
        <v>42536.862800925926</v>
      </c>
      <c r="S2937" s="15">
        <f t="shared" si="103"/>
        <v>42566.862800925926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 s="9">
        <f t="shared" si="100"/>
        <v>128</v>
      </c>
      <c r="Q2938">
        <f t="shared" si="101"/>
        <v>37.65</v>
      </c>
      <c r="R2938" s="15">
        <f t="shared" si="102"/>
        <v>42019.737766203703</v>
      </c>
      <c r="S2938" s="15">
        <f t="shared" si="103"/>
        <v>42077.625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 s="9">
        <f t="shared" si="100"/>
        <v>133</v>
      </c>
      <c r="Q2939">
        <f t="shared" si="101"/>
        <v>36.36</v>
      </c>
      <c r="R2939" s="15">
        <f t="shared" si="102"/>
        <v>41831.884108796294</v>
      </c>
      <c r="S2939" s="15">
        <f t="shared" si="103"/>
        <v>41861.884108796294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 s="9">
        <f t="shared" si="100"/>
        <v>101</v>
      </c>
      <c r="Q2940">
        <f t="shared" si="101"/>
        <v>126.72</v>
      </c>
      <c r="R2940" s="15">
        <f t="shared" si="102"/>
        <v>42027.856990740736</v>
      </c>
      <c r="S2940" s="15">
        <f t="shared" si="103"/>
        <v>42087.815324074079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 s="9">
        <f t="shared" si="100"/>
        <v>103</v>
      </c>
      <c r="Q2941">
        <f t="shared" si="101"/>
        <v>329.2</v>
      </c>
      <c r="R2941" s="15">
        <f t="shared" si="102"/>
        <v>41993.738298611104</v>
      </c>
      <c r="S2941" s="15">
        <f t="shared" si="103"/>
        <v>42053.738298611104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 s="9">
        <f t="shared" si="100"/>
        <v>107</v>
      </c>
      <c r="Q2942">
        <f t="shared" si="101"/>
        <v>81.239999999999995</v>
      </c>
      <c r="R2942" s="15">
        <f t="shared" si="102"/>
        <v>41893.028877314813</v>
      </c>
      <c r="S2942" s="15">
        <f t="shared" si="103"/>
        <v>41953.070543981477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 s="9">
        <f t="shared" si="100"/>
        <v>0</v>
      </c>
      <c r="Q2943">
        <f t="shared" si="101"/>
        <v>1</v>
      </c>
      <c r="R2943" s="15">
        <f t="shared" si="102"/>
        <v>42026.687453703707</v>
      </c>
      <c r="S2943" s="15">
        <f t="shared" si="103"/>
        <v>42056.687453703707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 s="9">
        <f t="shared" si="100"/>
        <v>20</v>
      </c>
      <c r="Q2944">
        <f t="shared" si="101"/>
        <v>202.23</v>
      </c>
      <c r="R2944" s="15">
        <f t="shared" si="102"/>
        <v>42044.724953703699</v>
      </c>
      <c r="S2944" s="15">
        <f t="shared" si="103"/>
        <v>42074.683287037042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 s="9">
        <f t="shared" si="100"/>
        <v>0</v>
      </c>
      <c r="Q2945">
        <f t="shared" si="101"/>
        <v>0</v>
      </c>
      <c r="R2945" s="15">
        <f t="shared" si="102"/>
        <v>41974.704745370371</v>
      </c>
      <c r="S2945" s="15">
        <f t="shared" si="103"/>
        <v>42004.704745370371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 s="9">
        <f t="shared" si="100"/>
        <v>1</v>
      </c>
      <c r="Q2946">
        <f t="shared" si="101"/>
        <v>100</v>
      </c>
      <c r="R2946" s="15">
        <f t="shared" si="102"/>
        <v>41909.892453703702</v>
      </c>
      <c r="S2946" s="15">
        <f t="shared" si="103"/>
        <v>41939.892453703702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 s="9">
        <f t="shared" ref="P2947:P3010" si="104">ROUND(E2947/D2947*100,0)</f>
        <v>0</v>
      </c>
      <c r="Q2947">
        <f t="shared" ref="Q2947:Q3010" si="105">IFERROR(ROUND(E2947/L2947,2),0)</f>
        <v>0</v>
      </c>
      <c r="R2947" s="15">
        <f t="shared" si="102"/>
        <v>42502.913761574076</v>
      </c>
      <c r="S2947" s="15">
        <f t="shared" si="103"/>
        <v>42517.919444444444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 s="9">
        <f t="shared" si="104"/>
        <v>0</v>
      </c>
      <c r="Q2948">
        <f t="shared" si="105"/>
        <v>1</v>
      </c>
      <c r="R2948" s="15">
        <f t="shared" si="102"/>
        <v>42164.170046296291</v>
      </c>
      <c r="S2948" s="15">
        <f t="shared" si="103"/>
        <v>42224.170046296291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 s="9">
        <f t="shared" si="104"/>
        <v>4</v>
      </c>
      <c r="Q2949">
        <f t="shared" si="105"/>
        <v>82.46</v>
      </c>
      <c r="R2949" s="15">
        <f t="shared" si="102"/>
        <v>42412.318668981476</v>
      </c>
      <c r="S2949" s="15">
        <f t="shared" si="103"/>
        <v>42452.277002314819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 s="9">
        <f t="shared" si="104"/>
        <v>0</v>
      </c>
      <c r="Q2950">
        <f t="shared" si="105"/>
        <v>2.67</v>
      </c>
      <c r="R2950" s="15">
        <f t="shared" si="102"/>
        <v>42045.784155092595</v>
      </c>
      <c r="S2950" s="15">
        <f t="shared" si="103"/>
        <v>42075.742488425924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 s="9">
        <f t="shared" si="104"/>
        <v>3</v>
      </c>
      <c r="Q2951">
        <f t="shared" si="105"/>
        <v>12.5</v>
      </c>
      <c r="R2951" s="15">
        <f t="shared" si="102"/>
        <v>42734.879236111112</v>
      </c>
      <c r="S2951" s="15">
        <f t="shared" si="103"/>
        <v>42771.697222222225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 s="9">
        <f t="shared" si="104"/>
        <v>0</v>
      </c>
      <c r="Q2952">
        <f t="shared" si="105"/>
        <v>0</v>
      </c>
      <c r="R2952" s="15">
        <f t="shared" si="102"/>
        <v>42382.130833333329</v>
      </c>
      <c r="S2952" s="15">
        <f t="shared" si="103"/>
        <v>42412.130833333329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 s="9">
        <f t="shared" si="104"/>
        <v>2</v>
      </c>
      <c r="Q2953">
        <f t="shared" si="105"/>
        <v>18.899999999999999</v>
      </c>
      <c r="R2953" s="15">
        <f t="shared" si="102"/>
        <v>42489.099687499998</v>
      </c>
      <c r="S2953" s="15">
        <f t="shared" si="103"/>
        <v>42549.099687499998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 s="9">
        <f t="shared" si="104"/>
        <v>8</v>
      </c>
      <c r="Q2954">
        <f t="shared" si="105"/>
        <v>200.63</v>
      </c>
      <c r="R2954" s="15">
        <f t="shared" si="102"/>
        <v>42041.218715277777</v>
      </c>
      <c r="S2954" s="15">
        <f t="shared" si="103"/>
        <v>42071.218715277777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 s="9">
        <f t="shared" si="104"/>
        <v>0</v>
      </c>
      <c r="Q2955">
        <f t="shared" si="105"/>
        <v>201.67</v>
      </c>
      <c r="R2955" s="15">
        <f t="shared" si="102"/>
        <v>42397.89980324074</v>
      </c>
      <c r="S2955" s="15">
        <f t="shared" si="103"/>
        <v>42427.89980324074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 s="9">
        <f t="shared" si="104"/>
        <v>0</v>
      </c>
      <c r="Q2956">
        <f t="shared" si="105"/>
        <v>0</v>
      </c>
      <c r="R2956" s="15">
        <f t="shared" si="102"/>
        <v>42180.18604166666</v>
      </c>
      <c r="S2956" s="15">
        <f t="shared" si="103"/>
        <v>42220.18604166666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 s="9">
        <f t="shared" si="104"/>
        <v>60</v>
      </c>
      <c r="Q2957">
        <f t="shared" si="105"/>
        <v>65</v>
      </c>
      <c r="R2957" s="15">
        <f t="shared" si="102"/>
        <v>42252.277615740735</v>
      </c>
      <c r="S2957" s="15">
        <f t="shared" si="103"/>
        <v>42282.277615740735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 s="9">
        <f t="shared" si="104"/>
        <v>17</v>
      </c>
      <c r="Q2958">
        <f t="shared" si="105"/>
        <v>66.099999999999994</v>
      </c>
      <c r="R2958" s="15">
        <f t="shared" si="102"/>
        <v>42338.615393518514</v>
      </c>
      <c r="S2958" s="15">
        <f t="shared" si="103"/>
        <v>42398.615393518514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 s="9">
        <f t="shared" si="104"/>
        <v>2</v>
      </c>
      <c r="Q2959">
        <f t="shared" si="105"/>
        <v>93.33</v>
      </c>
      <c r="R2959" s="15">
        <f t="shared" si="102"/>
        <v>42031.965138888889</v>
      </c>
      <c r="S2959" s="15">
        <f t="shared" si="103"/>
        <v>42080.75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 s="9">
        <f t="shared" si="104"/>
        <v>0</v>
      </c>
      <c r="Q2960">
        <f t="shared" si="105"/>
        <v>0</v>
      </c>
      <c r="R2960" s="15">
        <f t="shared" si="102"/>
        <v>42285.91506944444</v>
      </c>
      <c r="S2960" s="15">
        <f t="shared" si="103"/>
        <v>42345.956736111111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 s="9">
        <f t="shared" si="104"/>
        <v>0</v>
      </c>
      <c r="Q2961">
        <f t="shared" si="105"/>
        <v>0</v>
      </c>
      <c r="R2961" s="15">
        <f t="shared" si="102"/>
        <v>42265.818622685183</v>
      </c>
      <c r="S2961" s="15">
        <f t="shared" si="103"/>
        <v>42295.818622685183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 s="9">
        <f t="shared" si="104"/>
        <v>0</v>
      </c>
      <c r="Q2962">
        <f t="shared" si="105"/>
        <v>0</v>
      </c>
      <c r="R2962" s="15">
        <f t="shared" si="102"/>
        <v>42383.899456018517</v>
      </c>
      <c r="S2962" s="15">
        <f t="shared" si="103"/>
        <v>42413.899456018517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 s="9">
        <f t="shared" si="104"/>
        <v>110</v>
      </c>
      <c r="Q2963">
        <f t="shared" si="105"/>
        <v>50.75</v>
      </c>
      <c r="R2963" s="15">
        <f t="shared" si="102"/>
        <v>42187.125625000001</v>
      </c>
      <c r="S2963" s="15">
        <f t="shared" si="103"/>
        <v>42208.207638888889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 s="9">
        <f t="shared" si="104"/>
        <v>122</v>
      </c>
      <c r="Q2964">
        <f t="shared" si="105"/>
        <v>60.9</v>
      </c>
      <c r="R2964" s="15">
        <f t="shared" si="102"/>
        <v>42052.666990740734</v>
      </c>
      <c r="S2964" s="15">
        <f t="shared" si="103"/>
        <v>42082.625324074077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 s="9">
        <f t="shared" si="104"/>
        <v>107</v>
      </c>
      <c r="Q2965">
        <f t="shared" si="105"/>
        <v>109.03</v>
      </c>
      <c r="R2965" s="15">
        <f t="shared" si="102"/>
        <v>41836.625254629631</v>
      </c>
      <c r="S2965" s="15">
        <f t="shared" si="103"/>
        <v>41866.625254629631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 s="9">
        <f t="shared" si="104"/>
        <v>101</v>
      </c>
      <c r="Q2966">
        <f t="shared" si="105"/>
        <v>25.69</v>
      </c>
      <c r="R2966" s="15">
        <f t="shared" si="102"/>
        <v>42485.754525462966</v>
      </c>
      <c r="S2966" s="15">
        <f t="shared" si="103"/>
        <v>42515.754525462966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 s="9">
        <f t="shared" si="104"/>
        <v>109</v>
      </c>
      <c r="Q2967">
        <f t="shared" si="105"/>
        <v>41.92</v>
      </c>
      <c r="R2967" s="15">
        <f t="shared" si="102"/>
        <v>42243.190057870372</v>
      </c>
      <c r="S2967" s="15">
        <f t="shared" si="103"/>
        <v>42273.190057870372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 s="9">
        <f t="shared" si="104"/>
        <v>114</v>
      </c>
      <c r="Q2968">
        <f t="shared" si="105"/>
        <v>88.77</v>
      </c>
      <c r="R2968" s="15">
        <f t="shared" si="102"/>
        <v>42670.602673611109</v>
      </c>
      <c r="S2968" s="15">
        <f t="shared" si="103"/>
        <v>42700.64434027778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 s="9">
        <f t="shared" si="104"/>
        <v>114</v>
      </c>
      <c r="Q2969">
        <f t="shared" si="105"/>
        <v>80.23</v>
      </c>
      <c r="R2969" s="15">
        <f t="shared" si="102"/>
        <v>42654.469826388886</v>
      </c>
      <c r="S2969" s="15">
        <f t="shared" si="103"/>
        <v>42686.166666666672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 s="9">
        <f t="shared" si="104"/>
        <v>106</v>
      </c>
      <c r="Q2970">
        <f t="shared" si="105"/>
        <v>78.94</v>
      </c>
      <c r="R2970" s="15">
        <f t="shared" si="102"/>
        <v>42607.316122685181</v>
      </c>
      <c r="S2970" s="15">
        <f t="shared" si="103"/>
        <v>42613.233333333337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 s="9">
        <f t="shared" si="104"/>
        <v>163</v>
      </c>
      <c r="Q2971">
        <f t="shared" si="105"/>
        <v>95.59</v>
      </c>
      <c r="R2971" s="15">
        <f t="shared" si="102"/>
        <v>41943.142534722225</v>
      </c>
      <c r="S2971" s="15">
        <f t="shared" si="103"/>
        <v>41973.184201388889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 s="9">
        <f t="shared" si="104"/>
        <v>106</v>
      </c>
      <c r="Q2972">
        <f t="shared" si="105"/>
        <v>69.89</v>
      </c>
      <c r="R2972" s="15">
        <f t="shared" si="102"/>
        <v>41902.07240740741</v>
      </c>
      <c r="S2972" s="15">
        <f t="shared" si="103"/>
        <v>41940.132638888892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 s="9">
        <f t="shared" si="104"/>
        <v>100</v>
      </c>
      <c r="Q2973">
        <f t="shared" si="105"/>
        <v>74.53</v>
      </c>
      <c r="R2973" s="15">
        <f t="shared" si="102"/>
        <v>42779.908449074079</v>
      </c>
      <c r="S2973" s="15">
        <f t="shared" si="103"/>
        <v>42799.908449074079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 s="9">
        <f t="shared" si="104"/>
        <v>105</v>
      </c>
      <c r="Q2974">
        <f t="shared" si="105"/>
        <v>123.94</v>
      </c>
      <c r="R2974" s="15">
        <f t="shared" si="102"/>
        <v>42338.84375</v>
      </c>
      <c r="S2974" s="15">
        <f t="shared" si="103"/>
        <v>42367.958333333328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 s="9">
        <f t="shared" si="104"/>
        <v>175</v>
      </c>
      <c r="Q2975">
        <f t="shared" si="105"/>
        <v>264.85000000000002</v>
      </c>
      <c r="R2975" s="15">
        <f t="shared" ref="R2975:R3038" si="106">(((J2455/60)/60)/24)+DATE(1970,1,1)</f>
        <v>42738.692233796297</v>
      </c>
      <c r="S2975" s="15">
        <f t="shared" ref="S2975:S3038" si="107">(((I2455/60)/60)/24)+DATE(1970,1,1)</f>
        <v>42768.692233796297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 s="9">
        <f t="shared" si="104"/>
        <v>102</v>
      </c>
      <c r="Q2976">
        <f t="shared" si="105"/>
        <v>58.62</v>
      </c>
      <c r="R2976" s="15">
        <f t="shared" si="106"/>
        <v>42770.201481481476</v>
      </c>
      <c r="S2976" s="15">
        <f t="shared" si="107"/>
        <v>42805.201481481476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 s="9">
        <f t="shared" si="104"/>
        <v>100</v>
      </c>
      <c r="Q2977">
        <f t="shared" si="105"/>
        <v>70.88</v>
      </c>
      <c r="R2977" s="15">
        <f t="shared" si="106"/>
        <v>42452.781828703708</v>
      </c>
      <c r="S2977" s="15">
        <f t="shared" si="107"/>
        <v>42480.781828703708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 s="9">
        <f t="shared" si="104"/>
        <v>171</v>
      </c>
      <c r="Q2978">
        <f t="shared" si="105"/>
        <v>8.57</v>
      </c>
      <c r="R2978" s="15">
        <f t="shared" si="106"/>
        <v>42761.961099537039</v>
      </c>
      <c r="S2978" s="15">
        <f t="shared" si="107"/>
        <v>42791.961099537039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 s="9">
        <f t="shared" si="104"/>
        <v>114</v>
      </c>
      <c r="Q2979">
        <f t="shared" si="105"/>
        <v>113.57</v>
      </c>
      <c r="R2979" s="15">
        <f t="shared" si="106"/>
        <v>42423.602500000001</v>
      </c>
      <c r="S2979" s="15">
        <f t="shared" si="107"/>
        <v>42453.560833333337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 s="9">
        <f t="shared" si="104"/>
        <v>129</v>
      </c>
      <c r="Q2980">
        <f t="shared" si="105"/>
        <v>60.69</v>
      </c>
      <c r="R2980" s="15">
        <f t="shared" si="106"/>
        <v>42495.871736111112</v>
      </c>
      <c r="S2980" s="15">
        <f t="shared" si="107"/>
        <v>42530.791666666672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 s="9">
        <f t="shared" si="104"/>
        <v>101</v>
      </c>
      <c r="Q2981">
        <f t="shared" si="105"/>
        <v>110.22</v>
      </c>
      <c r="R2981" s="15">
        <f t="shared" si="106"/>
        <v>42407.637557870374</v>
      </c>
      <c r="S2981" s="15">
        <f t="shared" si="107"/>
        <v>42452.595891203702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 s="9">
        <f t="shared" si="104"/>
        <v>109</v>
      </c>
      <c r="Q2982">
        <f t="shared" si="105"/>
        <v>136.46</v>
      </c>
      <c r="R2982" s="15">
        <f t="shared" si="106"/>
        <v>42704.187118055561</v>
      </c>
      <c r="S2982" s="15">
        <f t="shared" si="107"/>
        <v>42738.178472222222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 s="9">
        <f t="shared" si="104"/>
        <v>129</v>
      </c>
      <c r="Q2983">
        <f t="shared" si="105"/>
        <v>53.16</v>
      </c>
      <c r="R2983" s="15">
        <f t="shared" si="106"/>
        <v>40784.012696759259</v>
      </c>
      <c r="S2983" s="15">
        <f t="shared" si="107"/>
        <v>40817.125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 s="9">
        <f t="shared" si="104"/>
        <v>102</v>
      </c>
      <c r="Q2984">
        <f t="shared" si="105"/>
        <v>86.49</v>
      </c>
      <c r="R2984" s="15">
        <f t="shared" si="106"/>
        <v>41089.186296296299</v>
      </c>
      <c r="S2984" s="15">
        <f t="shared" si="107"/>
        <v>41109.186296296299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 s="9">
        <f t="shared" si="104"/>
        <v>147</v>
      </c>
      <c r="Q2985">
        <f t="shared" si="105"/>
        <v>155.24</v>
      </c>
      <c r="R2985" s="15">
        <f t="shared" si="106"/>
        <v>41341.111400462964</v>
      </c>
      <c r="S2985" s="15">
        <f t="shared" si="107"/>
        <v>41380.791666666664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 s="9">
        <f t="shared" si="104"/>
        <v>100</v>
      </c>
      <c r="Q2986">
        <f t="shared" si="105"/>
        <v>115.08</v>
      </c>
      <c r="R2986" s="15">
        <f t="shared" si="106"/>
        <v>42248.90042824074</v>
      </c>
      <c r="S2986" s="15">
        <f t="shared" si="107"/>
        <v>42277.811805555553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 s="9">
        <f t="shared" si="104"/>
        <v>122</v>
      </c>
      <c r="Q2987">
        <f t="shared" si="105"/>
        <v>109.59</v>
      </c>
      <c r="R2987" s="15">
        <f t="shared" si="106"/>
        <v>41145.719305555554</v>
      </c>
      <c r="S2987" s="15">
        <f t="shared" si="107"/>
        <v>41175.719305555554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 s="9">
        <f t="shared" si="104"/>
        <v>106</v>
      </c>
      <c r="Q2988">
        <f t="shared" si="105"/>
        <v>45.21</v>
      </c>
      <c r="R2988" s="15">
        <f t="shared" si="106"/>
        <v>41373.102465277778</v>
      </c>
      <c r="S2988" s="15">
        <f t="shared" si="107"/>
        <v>41403.102465277778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 s="9">
        <f t="shared" si="104"/>
        <v>110</v>
      </c>
      <c r="Q2989">
        <f t="shared" si="105"/>
        <v>104.15</v>
      </c>
      <c r="R2989" s="15">
        <f t="shared" si="106"/>
        <v>41025.874201388891</v>
      </c>
      <c r="S2989" s="15">
        <f t="shared" si="107"/>
        <v>41039.708333333336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 s="9">
        <f t="shared" si="104"/>
        <v>100</v>
      </c>
      <c r="Q2990">
        <f t="shared" si="105"/>
        <v>35.71</v>
      </c>
      <c r="R2990" s="15">
        <f t="shared" si="106"/>
        <v>41174.154178240737</v>
      </c>
      <c r="S2990" s="15">
        <f t="shared" si="107"/>
        <v>41210.208333333336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 s="9">
        <f t="shared" si="104"/>
        <v>177</v>
      </c>
      <c r="Q2991">
        <f t="shared" si="105"/>
        <v>97</v>
      </c>
      <c r="R2991" s="15">
        <f t="shared" si="106"/>
        <v>40557.429733796293</v>
      </c>
      <c r="S2991" s="15">
        <f t="shared" si="107"/>
        <v>40582.429733796293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 s="9">
        <f t="shared" si="104"/>
        <v>100</v>
      </c>
      <c r="Q2992">
        <f t="shared" si="105"/>
        <v>370.37</v>
      </c>
      <c r="R2992" s="15">
        <f t="shared" si="106"/>
        <v>41023.07471064815</v>
      </c>
      <c r="S2992" s="15">
        <f t="shared" si="107"/>
        <v>41053.07471064815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 s="9">
        <f t="shared" si="104"/>
        <v>103</v>
      </c>
      <c r="Q2993">
        <f t="shared" si="105"/>
        <v>94.41</v>
      </c>
      <c r="R2993" s="15">
        <f t="shared" si="106"/>
        <v>40893.992962962962</v>
      </c>
      <c r="S2993" s="15">
        <f t="shared" si="107"/>
        <v>40933.992962962962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 s="9">
        <f t="shared" si="104"/>
        <v>105</v>
      </c>
      <c r="Q2994">
        <f t="shared" si="105"/>
        <v>48.98</v>
      </c>
      <c r="R2994" s="15">
        <f t="shared" si="106"/>
        <v>40354.11550925926</v>
      </c>
      <c r="S2994" s="15">
        <f t="shared" si="107"/>
        <v>40425.043749999997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 s="9">
        <f t="shared" si="104"/>
        <v>100</v>
      </c>
      <c r="Q2995">
        <f t="shared" si="105"/>
        <v>45.59</v>
      </c>
      <c r="R2995" s="15">
        <f t="shared" si="106"/>
        <v>41193.748483796298</v>
      </c>
      <c r="S2995" s="15">
        <f t="shared" si="107"/>
        <v>41223.790150462963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 s="9">
        <f t="shared" si="104"/>
        <v>458</v>
      </c>
      <c r="Q2996">
        <f t="shared" si="105"/>
        <v>23.28</v>
      </c>
      <c r="R2996" s="15">
        <f t="shared" si="106"/>
        <v>40417.011296296296</v>
      </c>
      <c r="S2996" s="15">
        <f t="shared" si="107"/>
        <v>40462.011296296296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 s="9">
        <f t="shared" si="104"/>
        <v>105</v>
      </c>
      <c r="Q2997">
        <f t="shared" si="105"/>
        <v>63.23</v>
      </c>
      <c r="R2997" s="15">
        <f t="shared" si="106"/>
        <v>40310.287673611114</v>
      </c>
      <c r="S2997" s="15">
        <f t="shared" si="107"/>
        <v>40369.916666666664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 s="9">
        <f t="shared" si="104"/>
        <v>172</v>
      </c>
      <c r="Q2998">
        <f t="shared" si="105"/>
        <v>153.52000000000001</v>
      </c>
      <c r="R2998" s="15">
        <f t="shared" si="106"/>
        <v>41913.328356481477</v>
      </c>
      <c r="S2998" s="15">
        <f t="shared" si="107"/>
        <v>41946.370023148149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 s="9">
        <f t="shared" si="104"/>
        <v>104</v>
      </c>
      <c r="Q2999">
        <f t="shared" si="105"/>
        <v>90.2</v>
      </c>
      <c r="R2999" s="15">
        <f t="shared" si="106"/>
        <v>41088.691493055558</v>
      </c>
      <c r="S2999" s="15">
        <f t="shared" si="107"/>
        <v>41133.691493055558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 s="9">
        <f t="shared" si="104"/>
        <v>103</v>
      </c>
      <c r="Q3000">
        <f t="shared" si="105"/>
        <v>118.97</v>
      </c>
      <c r="R3000" s="15">
        <f t="shared" si="106"/>
        <v>41257.950381944444</v>
      </c>
      <c r="S3000" s="15">
        <f t="shared" si="107"/>
        <v>41287.950381944444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 s="9">
        <f t="shared" si="104"/>
        <v>119</v>
      </c>
      <c r="Q3001">
        <f t="shared" si="105"/>
        <v>80.25</v>
      </c>
      <c r="R3001" s="15">
        <f t="shared" si="106"/>
        <v>41107.726782407408</v>
      </c>
      <c r="S3001" s="15">
        <f t="shared" si="107"/>
        <v>41118.083333333336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 s="9">
        <f t="shared" si="104"/>
        <v>100</v>
      </c>
      <c r="Q3002">
        <f t="shared" si="105"/>
        <v>62.5</v>
      </c>
      <c r="R3002" s="15">
        <f t="shared" si="106"/>
        <v>42227.936157407406</v>
      </c>
      <c r="S3002" s="15">
        <f t="shared" si="107"/>
        <v>42287.936157407406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 s="9">
        <f t="shared" si="104"/>
        <v>319</v>
      </c>
      <c r="Q3003">
        <f t="shared" si="105"/>
        <v>131.38</v>
      </c>
      <c r="R3003" s="15">
        <f t="shared" si="106"/>
        <v>40999.645925925928</v>
      </c>
      <c r="S3003" s="15">
        <f t="shared" si="107"/>
        <v>41029.645925925928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 s="9">
        <f t="shared" si="104"/>
        <v>109</v>
      </c>
      <c r="Q3004">
        <f t="shared" si="105"/>
        <v>73.03</v>
      </c>
      <c r="R3004" s="15">
        <f t="shared" si="106"/>
        <v>40711.782210648147</v>
      </c>
      <c r="S3004" s="15">
        <f t="shared" si="107"/>
        <v>40756.782210648147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 s="9">
        <f t="shared" si="104"/>
        <v>101</v>
      </c>
      <c r="Q3005">
        <f t="shared" si="105"/>
        <v>178.53</v>
      </c>
      <c r="R3005" s="15">
        <f t="shared" si="106"/>
        <v>40970.750034722223</v>
      </c>
      <c r="S3005" s="15">
        <f t="shared" si="107"/>
        <v>41030.708368055559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 s="9">
        <f t="shared" si="104"/>
        <v>113</v>
      </c>
      <c r="Q3006">
        <f t="shared" si="105"/>
        <v>162.91</v>
      </c>
      <c r="R3006" s="15">
        <f t="shared" si="106"/>
        <v>40771.916701388887</v>
      </c>
      <c r="S3006" s="15">
        <f t="shared" si="107"/>
        <v>40801.916701388887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 s="9">
        <f t="shared" si="104"/>
        <v>120</v>
      </c>
      <c r="Q3007">
        <f t="shared" si="105"/>
        <v>108.24</v>
      </c>
      <c r="R3007" s="15">
        <f t="shared" si="106"/>
        <v>40793.998599537037</v>
      </c>
      <c r="S3007" s="15">
        <f t="shared" si="107"/>
        <v>40828.998599537037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 s="9">
        <f t="shared" si="104"/>
        <v>108</v>
      </c>
      <c r="Q3008">
        <f t="shared" si="105"/>
        <v>88.87</v>
      </c>
      <c r="R3008" s="15">
        <f t="shared" si="106"/>
        <v>40991.708055555559</v>
      </c>
      <c r="S3008" s="15">
        <f t="shared" si="107"/>
        <v>41021.708055555559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 s="9">
        <f t="shared" si="104"/>
        <v>180</v>
      </c>
      <c r="Q3009">
        <f t="shared" si="105"/>
        <v>54</v>
      </c>
      <c r="R3009" s="15">
        <f t="shared" si="106"/>
        <v>41026.083298611113</v>
      </c>
      <c r="S3009" s="15">
        <f t="shared" si="107"/>
        <v>41056.083298611113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 s="9">
        <f t="shared" si="104"/>
        <v>101</v>
      </c>
      <c r="Q3010">
        <f t="shared" si="105"/>
        <v>116.73</v>
      </c>
      <c r="R3010" s="15">
        <f t="shared" si="106"/>
        <v>40833.633194444446</v>
      </c>
      <c r="S3010" s="15">
        <f t="shared" si="107"/>
        <v>40863.674861111111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 s="9">
        <f t="shared" ref="P3011:P3074" si="108">ROUND(E3011/D3011*100,0)</f>
        <v>120</v>
      </c>
      <c r="Q3011">
        <f t="shared" ref="Q3011:Q3074" si="109">IFERROR(ROUND(E3011/L3011,2),0)</f>
        <v>233.9</v>
      </c>
      <c r="R3011" s="15">
        <f t="shared" si="106"/>
        <v>41373.690266203703</v>
      </c>
      <c r="S3011" s="15">
        <f t="shared" si="107"/>
        <v>41403.690266203703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 s="9">
        <f t="shared" si="108"/>
        <v>158</v>
      </c>
      <c r="Q3012">
        <f t="shared" si="109"/>
        <v>158</v>
      </c>
      <c r="R3012" s="15">
        <f t="shared" si="106"/>
        <v>41023.227731481478</v>
      </c>
      <c r="S3012" s="15">
        <f t="shared" si="107"/>
        <v>41083.227731481478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 s="9">
        <f t="shared" si="108"/>
        <v>124</v>
      </c>
      <c r="Q3013">
        <f t="shared" si="109"/>
        <v>14.84</v>
      </c>
      <c r="R3013" s="15">
        <f t="shared" si="106"/>
        <v>40542.839282407411</v>
      </c>
      <c r="S3013" s="15">
        <f t="shared" si="107"/>
        <v>40559.07708333333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 s="9">
        <f t="shared" si="108"/>
        <v>117</v>
      </c>
      <c r="Q3014">
        <f t="shared" si="109"/>
        <v>85.18</v>
      </c>
      <c r="R3014" s="15">
        <f t="shared" si="106"/>
        <v>41024.985972222225</v>
      </c>
      <c r="S3014" s="15">
        <f t="shared" si="107"/>
        <v>41076.415972222225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 s="9">
        <f t="shared" si="108"/>
        <v>157</v>
      </c>
      <c r="Q3015">
        <f t="shared" si="109"/>
        <v>146.69</v>
      </c>
      <c r="R3015" s="15">
        <f t="shared" si="106"/>
        <v>41348.168287037035</v>
      </c>
      <c r="S3015" s="15">
        <f t="shared" si="107"/>
        <v>41393.168287037035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 s="9">
        <f t="shared" si="108"/>
        <v>113</v>
      </c>
      <c r="Q3016">
        <f t="shared" si="109"/>
        <v>50.76</v>
      </c>
      <c r="R3016" s="15">
        <f t="shared" si="106"/>
        <v>41022.645185185182</v>
      </c>
      <c r="S3016" s="15">
        <f t="shared" si="107"/>
        <v>41052.645185185182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 s="9">
        <f t="shared" si="108"/>
        <v>103</v>
      </c>
      <c r="Q3017">
        <f t="shared" si="109"/>
        <v>87.7</v>
      </c>
      <c r="R3017" s="15">
        <f t="shared" si="106"/>
        <v>41036.946469907409</v>
      </c>
      <c r="S3017" s="15">
        <f t="shared" si="107"/>
        <v>41066.946469907409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 s="9">
        <f t="shared" si="108"/>
        <v>103</v>
      </c>
      <c r="Q3018">
        <f t="shared" si="109"/>
        <v>242.28</v>
      </c>
      <c r="R3018" s="15">
        <f t="shared" si="106"/>
        <v>41327.996435185189</v>
      </c>
      <c r="S3018" s="15">
        <f t="shared" si="107"/>
        <v>41362.954768518517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 s="9">
        <f t="shared" si="108"/>
        <v>106</v>
      </c>
      <c r="Q3019">
        <f t="shared" si="109"/>
        <v>146.44999999999999</v>
      </c>
      <c r="R3019" s="15">
        <f t="shared" si="106"/>
        <v>40730.878912037035</v>
      </c>
      <c r="S3019" s="15">
        <f t="shared" si="107"/>
        <v>40760.878912037035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 s="9">
        <f t="shared" si="108"/>
        <v>101</v>
      </c>
      <c r="Q3020">
        <f t="shared" si="109"/>
        <v>103.17</v>
      </c>
      <c r="R3020" s="15">
        <f t="shared" si="106"/>
        <v>42017.967442129629</v>
      </c>
      <c r="S3020" s="15">
        <f t="shared" si="107"/>
        <v>42031.967442129629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 s="9">
        <f t="shared" si="108"/>
        <v>121</v>
      </c>
      <c r="Q3021">
        <f t="shared" si="109"/>
        <v>80.459999999999994</v>
      </c>
      <c r="R3021" s="15">
        <f t="shared" si="106"/>
        <v>41226.648576388885</v>
      </c>
      <c r="S3021" s="15">
        <f t="shared" si="107"/>
        <v>41274.75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 s="9">
        <f t="shared" si="108"/>
        <v>101</v>
      </c>
      <c r="Q3022">
        <f t="shared" si="109"/>
        <v>234.67</v>
      </c>
      <c r="R3022" s="15">
        <f t="shared" si="106"/>
        <v>41053.772858796299</v>
      </c>
      <c r="S3022" s="15">
        <f t="shared" si="107"/>
        <v>41083.772858796299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 s="9">
        <f t="shared" si="108"/>
        <v>116</v>
      </c>
      <c r="Q3023">
        <f t="shared" si="109"/>
        <v>50.69</v>
      </c>
      <c r="R3023" s="15">
        <f t="shared" si="106"/>
        <v>42244.776666666665</v>
      </c>
      <c r="S3023" s="15">
        <f t="shared" si="107"/>
        <v>42274.776666666665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 s="9">
        <f t="shared" si="108"/>
        <v>101</v>
      </c>
      <c r="Q3024">
        <f t="shared" si="109"/>
        <v>162.71</v>
      </c>
      <c r="R3024" s="15">
        <f t="shared" si="106"/>
        <v>41858.825439814813</v>
      </c>
      <c r="S3024" s="15">
        <f t="shared" si="107"/>
        <v>41903.825439814813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 s="9">
        <f t="shared" si="108"/>
        <v>103</v>
      </c>
      <c r="Q3025">
        <f t="shared" si="109"/>
        <v>120.17</v>
      </c>
      <c r="R3025" s="15">
        <f t="shared" si="106"/>
        <v>42498.899398148147</v>
      </c>
      <c r="S3025" s="15">
        <f t="shared" si="107"/>
        <v>42528.879166666666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 s="9">
        <f t="shared" si="108"/>
        <v>246</v>
      </c>
      <c r="Q3026">
        <f t="shared" si="109"/>
        <v>67.7</v>
      </c>
      <c r="R3026" s="15">
        <f t="shared" si="106"/>
        <v>41928.015439814815</v>
      </c>
      <c r="S3026" s="15">
        <f t="shared" si="107"/>
        <v>41958.057106481487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 s="9">
        <f t="shared" si="108"/>
        <v>302</v>
      </c>
      <c r="Q3027">
        <f t="shared" si="109"/>
        <v>52.1</v>
      </c>
      <c r="R3027" s="15">
        <f t="shared" si="106"/>
        <v>42047.05574074074</v>
      </c>
      <c r="S3027" s="15">
        <f t="shared" si="107"/>
        <v>42077.014074074075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 s="9">
        <f t="shared" si="108"/>
        <v>143</v>
      </c>
      <c r="Q3028">
        <f t="shared" si="109"/>
        <v>51.6</v>
      </c>
      <c r="R3028" s="15">
        <f t="shared" si="106"/>
        <v>42258.297094907408</v>
      </c>
      <c r="S3028" s="15">
        <f t="shared" si="107"/>
        <v>42280.875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 s="9">
        <f t="shared" si="108"/>
        <v>131</v>
      </c>
      <c r="Q3029">
        <f t="shared" si="109"/>
        <v>164.3</v>
      </c>
      <c r="R3029" s="15">
        <f t="shared" si="106"/>
        <v>42105.072962962964</v>
      </c>
      <c r="S3029" s="15">
        <f t="shared" si="107"/>
        <v>42135.072962962964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 s="9">
        <f t="shared" si="108"/>
        <v>168</v>
      </c>
      <c r="Q3030">
        <f t="shared" si="109"/>
        <v>84.86</v>
      </c>
      <c r="R3030" s="15">
        <f t="shared" si="106"/>
        <v>41835.951782407406</v>
      </c>
      <c r="S3030" s="15">
        <f t="shared" si="107"/>
        <v>41865.951782407406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 s="9">
        <f t="shared" si="108"/>
        <v>110</v>
      </c>
      <c r="Q3031">
        <f t="shared" si="109"/>
        <v>94.55</v>
      </c>
      <c r="R3031" s="15">
        <f t="shared" si="106"/>
        <v>42058.809594907405</v>
      </c>
      <c r="S3031" s="15">
        <f t="shared" si="107"/>
        <v>42114.767928240741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 s="9">
        <f t="shared" si="108"/>
        <v>107</v>
      </c>
      <c r="Q3032">
        <f t="shared" si="109"/>
        <v>45.54</v>
      </c>
      <c r="R3032" s="15">
        <f t="shared" si="106"/>
        <v>42078.997361111105</v>
      </c>
      <c r="S3032" s="15">
        <f t="shared" si="107"/>
        <v>42138.997361111105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 s="9">
        <f t="shared" si="108"/>
        <v>100</v>
      </c>
      <c r="Q3033">
        <f t="shared" si="109"/>
        <v>51.72</v>
      </c>
      <c r="R3033" s="15">
        <f t="shared" si="106"/>
        <v>42371.446909722217</v>
      </c>
      <c r="S3033" s="15">
        <f t="shared" si="107"/>
        <v>42401.446909722217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 s="9">
        <f t="shared" si="108"/>
        <v>127</v>
      </c>
      <c r="Q3034">
        <f t="shared" si="109"/>
        <v>50.88</v>
      </c>
      <c r="R3034" s="15">
        <f t="shared" si="106"/>
        <v>41971.876863425925</v>
      </c>
      <c r="S3034" s="15">
        <f t="shared" si="107"/>
        <v>41986.876863425925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 s="9">
        <f t="shared" si="108"/>
        <v>147</v>
      </c>
      <c r="Q3035">
        <f t="shared" si="109"/>
        <v>191.13</v>
      </c>
      <c r="R3035" s="15">
        <f t="shared" si="106"/>
        <v>42732.00681712963</v>
      </c>
      <c r="S3035" s="15">
        <f t="shared" si="107"/>
        <v>42792.00681712963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 s="9">
        <f t="shared" si="108"/>
        <v>113</v>
      </c>
      <c r="Q3036">
        <f t="shared" si="109"/>
        <v>89.31</v>
      </c>
      <c r="R3036" s="15">
        <f t="shared" si="106"/>
        <v>41854.389780092592</v>
      </c>
      <c r="S3036" s="15">
        <f t="shared" si="107"/>
        <v>41871.389780092592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 s="9">
        <f t="shared" si="108"/>
        <v>109</v>
      </c>
      <c r="Q3037">
        <f t="shared" si="109"/>
        <v>88.59</v>
      </c>
      <c r="R3037" s="15">
        <f t="shared" si="106"/>
        <v>42027.839733796296</v>
      </c>
      <c r="S3037" s="15">
        <f t="shared" si="107"/>
        <v>42057.839733796296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 s="9">
        <f t="shared" si="108"/>
        <v>127</v>
      </c>
      <c r="Q3038">
        <f t="shared" si="109"/>
        <v>96.3</v>
      </c>
      <c r="R3038" s="15">
        <f t="shared" si="106"/>
        <v>41942.653379629628</v>
      </c>
      <c r="S3038" s="15">
        <f t="shared" si="107"/>
        <v>41972.6950462963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 s="9">
        <f t="shared" si="108"/>
        <v>213</v>
      </c>
      <c r="Q3039">
        <f t="shared" si="109"/>
        <v>33.31</v>
      </c>
      <c r="R3039" s="15">
        <f t="shared" ref="R3039:R3102" si="110">(((J2519/60)/60)/24)+DATE(1970,1,1)</f>
        <v>42052.802430555559</v>
      </c>
      <c r="S3039" s="15">
        <f t="shared" ref="S3039:S3102" si="111">(((I2519/60)/60)/24)+DATE(1970,1,1)</f>
        <v>42082.760763888888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 s="9">
        <f t="shared" si="108"/>
        <v>101</v>
      </c>
      <c r="Q3040">
        <f t="shared" si="109"/>
        <v>37.22</v>
      </c>
      <c r="R3040" s="15">
        <f t="shared" si="110"/>
        <v>41926.680879629632</v>
      </c>
      <c r="S3040" s="15">
        <f t="shared" si="111"/>
        <v>41956.722546296296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 s="9">
        <f t="shared" si="108"/>
        <v>109</v>
      </c>
      <c r="Q3041">
        <f t="shared" si="109"/>
        <v>92.13</v>
      </c>
      <c r="R3041" s="15">
        <f t="shared" si="110"/>
        <v>41809.155138888891</v>
      </c>
      <c r="S3041" s="15">
        <f t="shared" si="111"/>
        <v>41839.155138888891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 s="9">
        <f t="shared" si="108"/>
        <v>108</v>
      </c>
      <c r="Q3042">
        <f t="shared" si="109"/>
        <v>76.790000000000006</v>
      </c>
      <c r="R3042" s="15">
        <f t="shared" si="110"/>
        <v>42612.600520833337</v>
      </c>
      <c r="S3042" s="15">
        <f t="shared" si="111"/>
        <v>42658.806249999994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 s="9">
        <f t="shared" si="108"/>
        <v>110</v>
      </c>
      <c r="Q3043">
        <f t="shared" si="109"/>
        <v>96.53</v>
      </c>
      <c r="R3043" s="15">
        <f t="shared" si="110"/>
        <v>42269.967835648145</v>
      </c>
      <c r="S3043" s="15">
        <f t="shared" si="111"/>
        <v>42290.967835648145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 s="9">
        <f t="shared" si="108"/>
        <v>128</v>
      </c>
      <c r="Q3044">
        <f t="shared" si="109"/>
        <v>51.89</v>
      </c>
      <c r="R3044" s="15">
        <f t="shared" si="110"/>
        <v>42460.573611111111</v>
      </c>
      <c r="S3044" s="15">
        <f t="shared" si="111"/>
        <v>42482.619444444441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 s="9">
        <f t="shared" si="108"/>
        <v>110</v>
      </c>
      <c r="Q3045">
        <f t="shared" si="109"/>
        <v>128.91</v>
      </c>
      <c r="R3045" s="15">
        <f t="shared" si="110"/>
        <v>41930.975601851853</v>
      </c>
      <c r="S3045" s="15">
        <f t="shared" si="111"/>
        <v>41961.017268518524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 s="9">
        <f t="shared" si="108"/>
        <v>109</v>
      </c>
      <c r="Q3046">
        <f t="shared" si="109"/>
        <v>84.11</v>
      </c>
      <c r="R3046" s="15">
        <f t="shared" si="110"/>
        <v>41961.807372685187</v>
      </c>
      <c r="S3046" s="15">
        <f t="shared" si="111"/>
        <v>41994.1875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 s="9">
        <f t="shared" si="108"/>
        <v>133</v>
      </c>
      <c r="Q3047">
        <f t="shared" si="109"/>
        <v>82.94</v>
      </c>
      <c r="R3047" s="15">
        <f t="shared" si="110"/>
        <v>41058.844571759262</v>
      </c>
      <c r="S3047" s="15">
        <f t="shared" si="111"/>
        <v>41088.844571759262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 s="9">
        <f t="shared" si="108"/>
        <v>191</v>
      </c>
      <c r="Q3048">
        <f t="shared" si="109"/>
        <v>259.95</v>
      </c>
      <c r="R3048" s="15">
        <f t="shared" si="110"/>
        <v>41953.091134259259</v>
      </c>
      <c r="S3048" s="15">
        <f t="shared" si="111"/>
        <v>41981.207638888889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 s="9">
        <f t="shared" si="108"/>
        <v>149</v>
      </c>
      <c r="Q3049">
        <f t="shared" si="109"/>
        <v>37.25</v>
      </c>
      <c r="R3049" s="15">
        <f t="shared" si="110"/>
        <v>41546.75105324074</v>
      </c>
      <c r="S3049" s="15">
        <f t="shared" si="111"/>
        <v>41565.165972222225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 s="9">
        <f t="shared" si="108"/>
        <v>166</v>
      </c>
      <c r="Q3050">
        <f t="shared" si="109"/>
        <v>177.02</v>
      </c>
      <c r="R3050" s="15">
        <f t="shared" si="110"/>
        <v>42217.834525462968</v>
      </c>
      <c r="S3050" s="15">
        <f t="shared" si="111"/>
        <v>42236.458333333328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 s="9">
        <f t="shared" si="108"/>
        <v>107</v>
      </c>
      <c r="Q3051">
        <f t="shared" si="109"/>
        <v>74.069999999999993</v>
      </c>
      <c r="R3051" s="15">
        <f t="shared" si="110"/>
        <v>40948.080729166664</v>
      </c>
      <c r="S3051" s="15">
        <f t="shared" si="111"/>
        <v>40993.0390625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 s="9">
        <f t="shared" si="108"/>
        <v>106</v>
      </c>
      <c r="Q3052">
        <f t="shared" si="109"/>
        <v>70.67</v>
      </c>
      <c r="R3052" s="15">
        <f t="shared" si="110"/>
        <v>42081.864641203705</v>
      </c>
      <c r="S3052" s="15">
        <f t="shared" si="111"/>
        <v>42114.201388888891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 s="9">
        <f t="shared" si="108"/>
        <v>24</v>
      </c>
      <c r="Q3053">
        <f t="shared" si="109"/>
        <v>23.63</v>
      </c>
      <c r="R3053" s="15">
        <f t="shared" si="110"/>
        <v>42208.680023148147</v>
      </c>
      <c r="S3053" s="15">
        <f t="shared" si="111"/>
        <v>42231.165972222225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 s="9">
        <f t="shared" si="108"/>
        <v>0</v>
      </c>
      <c r="Q3054">
        <f t="shared" si="109"/>
        <v>37.5</v>
      </c>
      <c r="R3054" s="15">
        <f t="shared" si="110"/>
        <v>41107.849143518521</v>
      </c>
      <c r="S3054" s="15">
        <f t="shared" si="111"/>
        <v>41137.849143518521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 s="9">
        <f t="shared" si="108"/>
        <v>0</v>
      </c>
      <c r="Q3055">
        <f t="shared" si="109"/>
        <v>13.33</v>
      </c>
      <c r="R3055" s="15">
        <f t="shared" si="110"/>
        <v>41304.751284722224</v>
      </c>
      <c r="S3055" s="15">
        <f t="shared" si="111"/>
        <v>41334.750787037039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 s="9">
        <f t="shared" si="108"/>
        <v>0</v>
      </c>
      <c r="Q3056">
        <f t="shared" si="109"/>
        <v>0</v>
      </c>
      <c r="R3056" s="15">
        <f t="shared" si="110"/>
        <v>40127.700370370374</v>
      </c>
      <c r="S3056" s="15">
        <f t="shared" si="111"/>
        <v>40179.25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 s="9">
        <f t="shared" si="108"/>
        <v>0</v>
      </c>
      <c r="Q3057">
        <f t="shared" si="109"/>
        <v>1</v>
      </c>
      <c r="R3057" s="15">
        <f t="shared" si="110"/>
        <v>41943.791030092594</v>
      </c>
      <c r="S3057" s="15">
        <f t="shared" si="111"/>
        <v>41974.832696759258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 s="9">
        <f t="shared" si="108"/>
        <v>0</v>
      </c>
      <c r="Q3058">
        <f t="shared" si="109"/>
        <v>0</v>
      </c>
      <c r="R3058" s="15">
        <f t="shared" si="110"/>
        <v>41464.106087962966</v>
      </c>
      <c r="S3058" s="15">
        <f t="shared" si="111"/>
        <v>41485.106087962966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 s="9">
        <f t="shared" si="108"/>
        <v>0</v>
      </c>
      <c r="Q3059">
        <f t="shared" si="109"/>
        <v>0</v>
      </c>
      <c r="R3059" s="15">
        <f t="shared" si="110"/>
        <v>40696.648784722223</v>
      </c>
      <c r="S3059" s="15">
        <f t="shared" si="111"/>
        <v>40756.648784722223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 s="9">
        <f t="shared" si="108"/>
        <v>0</v>
      </c>
      <c r="Q3060">
        <f t="shared" si="109"/>
        <v>1</v>
      </c>
      <c r="R3060" s="15">
        <f t="shared" si="110"/>
        <v>41298.509965277779</v>
      </c>
      <c r="S3060" s="15">
        <f t="shared" si="111"/>
        <v>41329.207638888889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 s="9">
        <f t="shared" si="108"/>
        <v>3</v>
      </c>
      <c r="Q3061">
        <f t="shared" si="109"/>
        <v>41</v>
      </c>
      <c r="R3061" s="15">
        <f t="shared" si="110"/>
        <v>41977.902222222227</v>
      </c>
      <c r="S3061" s="15">
        <f t="shared" si="111"/>
        <v>42037.902222222227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 s="9">
        <f t="shared" si="108"/>
        <v>0</v>
      </c>
      <c r="Q3062">
        <f t="shared" si="109"/>
        <v>55.83</v>
      </c>
      <c r="R3062" s="15">
        <f t="shared" si="110"/>
        <v>40785.675011574072</v>
      </c>
      <c r="S3062" s="15">
        <f t="shared" si="111"/>
        <v>40845.675011574072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 s="9">
        <f t="shared" si="108"/>
        <v>0</v>
      </c>
      <c r="Q3063">
        <f t="shared" si="109"/>
        <v>0</v>
      </c>
      <c r="R3063" s="15">
        <f t="shared" si="110"/>
        <v>41483.449282407404</v>
      </c>
      <c r="S3063" s="15">
        <f t="shared" si="111"/>
        <v>41543.449282407404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 s="9">
        <f t="shared" si="108"/>
        <v>67</v>
      </c>
      <c r="Q3064">
        <f t="shared" si="109"/>
        <v>99.76</v>
      </c>
      <c r="R3064" s="15">
        <f t="shared" si="110"/>
        <v>41509.426585648151</v>
      </c>
      <c r="S3064" s="15">
        <f t="shared" si="111"/>
        <v>41548.165972222225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 s="9">
        <f t="shared" si="108"/>
        <v>20</v>
      </c>
      <c r="Q3065">
        <f t="shared" si="109"/>
        <v>25.52</v>
      </c>
      <c r="R3065" s="15">
        <f t="shared" si="110"/>
        <v>40514.107615740737</v>
      </c>
      <c r="S3065" s="15">
        <f t="shared" si="111"/>
        <v>40545.125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 s="9">
        <f t="shared" si="108"/>
        <v>11</v>
      </c>
      <c r="Q3066">
        <f t="shared" si="109"/>
        <v>117.65</v>
      </c>
      <c r="R3066" s="15">
        <f t="shared" si="110"/>
        <v>41068.520474537036</v>
      </c>
      <c r="S3066" s="15">
        <f t="shared" si="111"/>
        <v>41098.520474537036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 s="9">
        <f t="shared" si="108"/>
        <v>0</v>
      </c>
      <c r="Q3067">
        <f t="shared" si="109"/>
        <v>5</v>
      </c>
      <c r="R3067" s="15">
        <f t="shared" si="110"/>
        <v>42027.13817129629</v>
      </c>
      <c r="S3067" s="15">
        <f t="shared" si="111"/>
        <v>42062.020833333328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 s="9">
        <f t="shared" si="108"/>
        <v>12</v>
      </c>
      <c r="Q3068">
        <f t="shared" si="109"/>
        <v>2796.67</v>
      </c>
      <c r="R3068" s="15">
        <f t="shared" si="110"/>
        <v>41524.858553240738</v>
      </c>
      <c r="S3068" s="15">
        <f t="shared" si="111"/>
        <v>41552.208333333336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 s="9">
        <f t="shared" si="108"/>
        <v>3</v>
      </c>
      <c r="Q3069">
        <f t="shared" si="109"/>
        <v>200</v>
      </c>
      <c r="R3069" s="15">
        <f t="shared" si="110"/>
        <v>40973.773182870369</v>
      </c>
      <c r="S3069" s="15">
        <f t="shared" si="111"/>
        <v>41003.731516203705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 s="9">
        <f t="shared" si="108"/>
        <v>0</v>
      </c>
      <c r="Q3070">
        <f t="shared" si="109"/>
        <v>87.5</v>
      </c>
      <c r="R3070" s="15">
        <f t="shared" si="110"/>
        <v>42618.625428240746</v>
      </c>
      <c r="S3070" s="15">
        <f t="shared" si="111"/>
        <v>42643.185416666667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 s="9">
        <f t="shared" si="108"/>
        <v>14</v>
      </c>
      <c r="Q3071">
        <f t="shared" si="109"/>
        <v>20.14</v>
      </c>
      <c r="R3071" s="15">
        <f t="shared" si="110"/>
        <v>41390.757754629631</v>
      </c>
      <c r="S3071" s="15">
        <f t="shared" si="111"/>
        <v>41425.708333333336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 s="9">
        <f t="shared" si="108"/>
        <v>3</v>
      </c>
      <c r="Q3072">
        <f t="shared" si="109"/>
        <v>20.88</v>
      </c>
      <c r="R3072" s="15">
        <f t="shared" si="110"/>
        <v>42228.634328703702</v>
      </c>
      <c r="S3072" s="15">
        <f t="shared" si="111"/>
        <v>42285.165972222225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 s="9">
        <f t="shared" si="108"/>
        <v>60</v>
      </c>
      <c r="Q3073">
        <f t="shared" si="109"/>
        <v>61.31</v>
      </c>
      <c r="R3073" s="15">
        <f t="shared" si="110"/>
        <v>40961.252141203702</v>
      </c>
      <c r="S3073" s="15">
        <f t="shared" si="111"/>
        <v>40989.866666666669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 s="9">
        <f t="shared" si="108"/>
        <v>0</v>
      </c>
      <c r="Q3074">
        <f t="shared" si="109"/>
        <v>1</v>
      </c>
      <c r="R3074" s="15">
        <f t="shared" si="110"/>
        <v>42769.809965277775</v>
      </c>
      <c r="S3074" s="15">
        <f t="shared" si="111"/>
        <v>42799.809965277775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 s="9">
        <f t="shared" ref="P3075:P3138" si="112">ROUND(E3075/D3075*100,0)</f>
        <v>0</v>
      </c>
      <c r="Q3075">
        <f t="shared" ref="Q3075:Q3138" si="113">IFERROR(ROUND(E3075/L3075,2),0)</f>
        <v>92.14</v>
      </c>
      <c r="R3075" s="15">
        <f t="shared" si="110"/>
        <v>41113.199155092596</v>
      </c>
      <c r="S3075" s="15">
        <f t="shared" si="111"/>
        <v>41173.199155092596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 s="9">
        <f t="shared" si="112"/>
        <v>0</v>
      </c>
      <c r="Q3076">
        <f t="shared" si="113"/>
        <v>7.33</v>
      </c>
      <c r="R3076" s="15">
        <f t="shared" si="110"/>
        <v>42125.078275462962</v>
      </c>
      <c r="S3076" s="15">
        <f t="shared" si="111"/>
        <v>42156.165972222225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 s="9">
        <f t="shared" si="112"/>
        <v>9</v>
      </c>
      <c r="Q3077">
        <f t="shared" si="113"/>
        <v>64.8</v>
      </c>
      <c r="R3077" s="15">
        <f t="shared" si="110"/>
        <v>41026.655011574076</v>
      </c>
      <c r="S3077" s="15">
        <f t="shared" si="111"/>
        <v>41057.655011574076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 s="9">
        <f t="shared" si="112"/>
        <v>15</v>
      </c>
      <c r="Q3078">
        <f t="shared" si="113"/>
        <v>30.12</v>
      </c>
      <c r="R3078" s="15">
        <f t="shared" si="110"/>
        <v>41222.991400462961</v>
      </c>
      <c r="S3078" s="15">
        <f t="shared" si="111"/>
        <v>41267.991400462961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 s="9">
        <f t="shared" si="112"/>
        <v>0</v>
      </c>
      <c r="Q3079">
        <f t="shared" si="113"/>
        <v>52.5</v>
      </c>
      <c r="R3079" s="15">
        <f t="shared" si="110"/>
        <v>41744.745208333334</v>
      </c>
      <c r="S3079" s="15">
        <f t="shared" si="111"/>
        <v>41774.745208333334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 s="9">
        <f t="shared" si="112"/>
        <v>0</v>
      </c>
      <c r="Q3080">
        <f t="shared" si="113"/>
        <v>23.67</v>
      </c>
      <c r="R3080" s="15">
        <f t="shared" si="110"/>
        <v>42093.860023148154</v>
      </c>
      <c r="S3080" s="15">
        <f t="shared" si="111"/>
        <v>42125.582638888889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 s="9">
        <f t="shared" si="112"/>
        <v>1</v>
      </c>
      <c r="Q3081">
        <f t="shared" si="113"/>
        <v>415.78</v>
      </c>
      <c r="R3081" s="15">
        <f t="shared" si="110"/>
        <v>40829.873657407406</v>
      </c>
      <c r="S3081" s="15">
        <f t="shared" si="111"/>
        <v>40862.817361111112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 s="9">
        <f t="shared" si="112"/>
        <v>0</v>
      </c>
      <c r="Q3082">
        <f t="shared" si="113"/>
        <v>53.71</v>
      </c>
      <c r="R3082" s="15">
        <f t="shared" si="110"/>
        <v>42039.951087962967</v>
      </c>
      <c r="S3082" s="15">
        <f t="shared" si="111"/>
        <v>42069.951087962967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 s="9">
        <f t="shared" si="112"/>
        <v>0</v>
      </c>
      <c r="Q3083">
        <f t="shared" si="113"/>
        <v>420.6</v>
      </c>
      <c r="R3083" s="15">
        <f t="shared" si="110"/>
        <v>42260.528807870374</v>
      </c>
      <c r="S3083" s="15">
        <f t="shared" si="111"/>
        <v>42290.528807870374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 s="9">
        <f t="shared" si="112"/>
        <v>0</v>
      </c>
      <c r="Q3084">
        <f t="shared" si="113"/>
        <v>0</v>
      </c>
      <c r="R3084" s="15">
        <f t="shared" si="110"/>
        <v>42594.524756944447</v>
      </c>
      <c r="S3084" s="15">
        <f t="shared" si="111"/>
        <v>42654.524756944447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 s="9">
        <f t="shared" si="112"/>
        <v>0</v>
      </c>
      <c r="Q3085">
        <f t="shared" si="113"/>
        <v>18.670000000000002</v>
      </c>
      <c r="R3085" s="15">
        <f t="shared" si="110"/>
        <v>42155.139479166668</v>
      </c>
      <c r="S3085" s="15">
        <f t="shared" si="111"/>
        <v>42215.139479166668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 s="9">
        <f t="shared" si="112"/>
        <v>12</v>
      </c>
      <c r="Q3086">
        <f t="shared" si="113"/>
        <v>78.33</v>
      </c>
      <c r="R3086" s="15">
        <f t="shared" si="110"/>
        <v>41822.040497685186</v>
      </c>
      <c r="S3086" s="15">
        <f t="shared" si="111"/>
        <v>41852.040497685186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 s="9">
        <f t="shared" si="112"/>
        <v>2</v>
      </c>
      <c r="Q3087">
        <f t="shared" si="113"/>
        <v>67.78</v>
      </c>
      <c r="R3087" s="15">
        <f t="shared" si="110"/>
        <v>42440.650335648148</v>
      </c>
      <c r="S3087" s="15">
        <f t="shared" si="111"/>
        <v>42499.868055555555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 s="9">
        <f t="shared" si="112"/>
        <v>0</v>
      </c>
      <c r="Q3088">
        <f t="shared" si="113"/>
        <v>16.670000000000002</v>
      </c>
      <c r="R3088" s="15">
        <f t="shared" si="110"/>
        <v>41842.980879629627</v>
      </c>
      <c r="S3088" s="15">
        <f t="shared" si="111"/>
        <v>41872.980879629627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 s="9">
        <f t="shared" si="112"/>
        <v>1</v>
      </c>
      <c r="Q3089">
        <f t="shared" si="113"/>
        <v>62.5</v>
      </c>
      <c r="R3089" s="15">
        <f t="shared" si="110"/>
        <v>42087.878912037035</v>
      </c>
      <c r="S3089" s="15">
        <f t="shared" si="111"/>
        <v>42117.878912037035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 s="9">
        <f t="shared" si="112"/>
        <v>0</v>
      </c>
      <c r="Q3090">
        <f t="shared" si="113"/>
        <v>42</v>
      </c>
      <c r="R3090" s="15">
        <f t="shared" si="110"/>
        <v>42584.666597222225</v>
      </c>
      <c r="S3090" s="15">
        <f t="shared" si="111"/>
        <v>42614.666597222225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 s="9">
        <f t="shared" si="112"/>
        <v>23</v>
      </c>
      <c r="Q3091">
        <f t="shared" si="113"/>
        <v>130.09</v>
      </c>
      <c r="R3091" s="15">
        <f t="shared" si="110"/>
        <v>42234.105462962965</v>
      </c>
      <c r="S3091" s="15">
        <f t="shared" si="111"/>
        <v>42264.105462962965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 s="9">
        <f t="shared" si="112"/>
        <v>5</v>
      </c>
      <c r="Q3092">
        <f t="shared" si="113"/>
        <v>1270.22</v>
      </c>
      <c r="R3092" s="15">
        <f t="shared" si="110"/>
        <v>42744.903182870374</v>
      </c>
      <c r="S3092" s="15">
        <f t="shared" si="111"/>
        <v>42774.903182870374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 s="9">
        <f t="shared" si="112"/>
        <v>16</v>
      </c>
      <c r="Q3093">
        <f t="shared" si="113"/>
        <v>88.44</v>
      </c>
      <c r="R3093" s="15">
        <f t="shared" si="110"/>
        <v>42449.341678240744</v>
      </c>
      <c r="S3093" s="15">
        <f t="shared" si="111"/>
        <v>42509.341678240744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 s="9">
        <f t="shared" si="112"/>
        <v>1</v>
      </c>
      <c r="Q3094">
        <f t="shared" si="113"/>
        <v>56.34</v>
      </c>
      <c r="R3094" s="15">
        <f t="shared" si="110"/>
        <v>42077.119409722218</v>
      </c>
      <c r="S3094" s="15">
        <f t="shared" si="111"/>
        <v>42107.119409722218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 s="9">
        <f t="shared" si="112"/>
        <v>23</v>
      </c>
      <c r="Q3095">
        <f t="shared" si="113"/>
        <v>53.53</v>
      </c>
      <c r="R3095" s="15">
        <f t="shared" si="110"/>
        <v>41829.592002314814</v>
      </c>
      <c r="S3095" s="15">
        <f t="shared" si="111"/>
        <v>41874.592002314814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 s="9">
        <f t="shared" si="112"/>
        <v>0</v>
      </c>
      <c r="Q3096">
        <f t="shared" si="113"/>
        <v>25</v>
      </c>
      <c r="R3096" s="15">
        <f t="shared" si="110"/>
        <v>42487.825752314813</v>
      </c>
      <c r="S3096" s="15">
        <f t="shared" si="111"/>
        <v>42508.825752314813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 s="9">
        <f t="shared" si="112"/>
        <v>0</v>
      </c>
      <c r="Q3097">
        <f t="shared" si="113"/>
        <v>50</v>
      </c>
      <c r="R3097" s="15">
        <f t="shared" si="110"/>
        <v>41986.108726851846</v>
      </c>
      <c r="S3097" s="15">
        <f t="shared" si="111"/>
        <v>42016.108726851846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 s="9">
        <f t="shared" si="112"/>
        <v>4</v>
      </c>
      <c r="Q3098">
        <f t="shared" si="113"/>
        <v>56.79</v>
      </c>
      <c r="R3098" s="15">
        <f t="shared" si="110"/>
        <v>42060.00980324074</v>
      </c>
      <c r="S3098" s="15">
        <f t="shared" si="111"/>
        <v>42104.968136574069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 s="9">
        <f t="shared" si="112"/>
        <v>17</v>
      </c>
      <c r="Q3099">
        <f t="shared" si="113"/>
        <v>40.83</v>
      </c>
      <c r="R3099" s="15">
        <f t="shared" si="110"/>
        <v>41830.820567129631</v>
      </c>
      <c r="S3099" s="15">
        <f t="shared" si="111"/>
        <v>41855.820567129631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 s="9">
        <f t="shared" si="112"/>
        <v>4</v>
      </c>
      <c r="Q3100">
        <f t="shared" si="113"/>
        <v>65.11</v>
      </c>
      <c r="R3100" s="15">
        <f t="shared" si="110"/>
        <v>42238.022905092599</v>
      </c>
      <c r="S3100" s="15">
        <f t="shared" si="111"/>
        <v>42286.708333333328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 s="9">
        <f t="shared" si="112"/>
        <v>14</v>
      </c>
      <c r="Q3101">
        <f t="shared" si="113"/>
        <v>55.6</v>
      </c>
      <c r="R3101" s="15">
        <f t="shared" si="110"/>
        <v>41837.829895833333</v>
      </c>
      <c r="S3101" s="15">
        <f t="shared" si="111"/>
        <v>41897.829895833333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 s="9">
        <f t="shared" si="112"/>
        <v>15</v>
      </c>
      <c r="Q3102">
        <f t="shared" si="113"/>
        <v>140.54</v>
      </c>
      <c r="R3102" s="15">
        <f t="shared" si="110"/>
        <v>42110.326423611114</v>
      </c>
      <c r="S3102" s="15">
        <f t="shared" si="111"/>
        <v>42140.125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 s="9">
        <f t="shared" si="112"/>
        <v>12</v>
      </c>
      <c r="Q3103">
        <f t="shared" si="113"/>
        <v>25</v>
      </c>
      <c r="R3103" s="15">
        <f t="shared" ref="R3103:R3166" si="114">(((J2583/60)/60)/24)+DATE(1970,1,1)</f>
        <v>42294.628449074073</v>
      </c>
      <c r="S3103" s="15">
        <f t="shared" ref="S3103:S3166" si="115">(((I2583/60)/60)/24)+DATE(1970,1,1)</f>
        <v>42324.670115740737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 s="9">
        <f t="shared" si="112"/>
        <v>39</v>
      </c>
      <c r="Q3104">
        <f t="shared" si="113"/>
        <v>69.53</v>
      </c>
      <c r="R3104" s="15">
        <f t="shared" si="114"/>
        <v>42642.988819444443</v>
      </c>
      <c r="S3104" s="15">
        <f t="shared" si="115"/>
        <v>42672.988819444443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 s="9">
        <f t="shared" si="112"/>
        <v>0</v>
      </c>
      <c r="Q3105">
        <f t="shared" si="113"/>
        <v>5.5</v>
      </c>
      <c r="R3105" s="15">
        <f t="shared" si="114"/>
        <v>42019.76944444445</v>
      </c>
      <c r="S3105" s="15">
        <f t="shared" si="115"/>
        <v>42079.727777777778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 s="9">
        <f t="shared" si="112"/>
        <v>30</v>
      </c>
      <c r="Q3106">
        <f t="shared" si="113"/>
        <v>237</v>
      </c>
      <c r="R3106" s="15">
        <f t="shared" si="114"/>
        <v>42140.173252314817</v>
      </c>
      <c r="S3106" s="15">
        <f t="shared" si="115"/>
        <v>42170.173252314817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 s="9">
        <f t="shared" si="112"/>
        <v>42</v>
      </c>
      <c r="Q3107">
        <f t="shared" si="113"/>
        <v>79.87</v>
      </c>
      <c r="R3107" s="15">
        <f t="shared" si="114"/>
        <v>41795.963333333333</v>
      </c>
      <c r="S3107" s="15">
        <f t="shared" si="115"/>
        <v>41825.963333333333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 s="9">
        <f t="shared" si="112"/>
        <v>4</v>
      </c>
      <c r="Q3108">
        <f t="shared" si="113"/>
        <v>10.25</v>
      </c>
      <c r="R3108" s="15">
        <f t="shared" si="114"/>
        <v>42333.330277777779</v>
      </c>
      <c r="S3108" s="15">
        <f t="shared" si="115"/>
        <v>42363.330277777779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 s="9">
        <f t="shared" si="112"/>
        <v>20</v>
      </c>
      <c r="Q3109">
        <f t="shared" si="113"/>
        <v>272.58999999999997</v>
      </c>
      <c r="R3109" s="15">
        <f t="shared" si="114"/>
        <v>42338.675381944442</v>
      </c>
      <c r="S3109" s="15">
        <f t="shared" si="115"/>
        <v>42368.675381944442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 s="9">
        <f t="shared" si="112"/>
        <v>0</v>
      </c>
      <c r="Q3110">
        <f t="shared" si="113"/>
        <v>13</v>
      </c>
      <c r="R3110" s="15">
        <f t="shared" si="114"/>
        <v>42042.676226851851</v>
      </c>
      <c r="S3110" s="15">
        <f t="shared" si="115"/>
        <v>42094.551388888889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 s="9">
        <f t="shared" si="112"/>
        <v>25</v>
      </c>
      <c r="Q3111">
        <f t="shared" si="113"/>
        <v>58.18</v>
      </c>
      <c r="R3111" s="15">
        <f t="shared" si="114"/>
        <v>42422.536192129628</v>
      </c>
      <c r="S3111" s="15">
        <f t="shared" si="115"/>
        <v>42452.494525462964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 s="9">
        <f t="shared" si="112"/>
        <v>0</v>
      </c>
      <c r="Q3112">
        <f t="shared" si="113"/>
        <v>10</v>
      </c>
      <c r="R3112" s="15">
        <f t="shared" si="114"/>
        <v>42388.589085648149</v>
      </c>
      <c r="S3112" s="15">
        <f t="shared" si="115"/>
        <v>42395.589085648149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 s="9">
        <f t="shared" si="112"/>
        <v>27</v>
      </c>
      <c r="Q3113">
        <f t="shared" si="113"/>
        <v>70.11</v>
      </c>
      <c r="R3113" s="15">
        <f t="shared" si="114"/>
        <v>42382.906527777777</v>
      </c>
      <c r="S3113" s="15">
        <f t="shared" si="115"/>
        <v>42442.864861111113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 s="9">
        <f t="shared" si="112"/>
        <v>5</v>
      </c>
      <c r="Q3114">
        <f t="shared" si="113"/>
        <v>57.89</v>
      </c>
      <c r="R3114" s="15">
        <f t="shared" si="114"/>
        <v>41887.801168981481</v>
      </c>
      <c r="S3114" s="15">
        <f t="shared" si="115"/>
        <v>41917.801168981481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 s="9">
        <f t="shared" si="112"/>
        <v>4</v>
      </c>
      <c r="Q3115">
        <f t="shared" si="113"/>
        <v>125.27</v>
      </c>
      <c r="R3115" s="15">
        <f t="shared" si="114"/>
        <v>42089.84520833334</v>
      </c>
      <c r="S3115" s="15">
        <f t="shared" si="115"/>
        <v>42119.84520833334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 s="9">
        <f t="shared" si="112"/>
        <v>0</v>
      </c>
      <c r="Q3116">
        <f t="shared" si="113"/>
        <v>0</v>
      </c>
      <c r="R3116" s="15">
        <f t="shared" si="114"/>
        <v>41828.967916666668</v>
      </c>
      <c r="S3116" s="15">
        <f t="shared" si="115"/>
        <v>41858.967916666668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 s="9">
        <f t="shared" si="112"/>
        <v>3</v>
      </c>
      <c r="Q3117">
        <f t="shared" si="113"/>
        <v>300</v>
      </c>
      <c r="R3117" s="15">
        <f t="shared" si="114"/>
        <v>42760.244212962964</v>
      </c>
      <c r="S3117" s="15">
        <f t="shared" si="115"/>
        <v>42790.244212962964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 s="9">
        <f t="shared" si="112"/>
        <v>57</v>
      </c>
      <c r="Q3118">
        <f t="shared" si="113"/>
        <v>43</v>
      </c>
      <c r="R3118" s="15">
        <f t="shared" si="114"/>
        <v>41828.664456018516</v>
      </c>
      <c r="S3118" s="15">
        <f t="shared" si="115"/>
        <v>41858.664456018516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 s="9">
        <f t="shared" si="112"/>
        <v>0</v>
      </c>
      <c r="Q3119">
        <f t="shared" si="113"/>
        <v>1</v>
      </c>
      <c r="R3119" s="15">
        <f t="shared" si="114"/>
        <v>42510.341631944444</v>
      </c>
      <c r="S3119" s="15">
        <f t="shared" si="115"/>
        <v>42540.341631944444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 s="9">
        <f t="shared" si="112"/>
        <v>0</v>
      </c>
      <c r="Q3120">
        <f t="shared" si="113"/>
        <v>775</v>
      </c>
      <c r="R3120" s="15">
        <f t="shared" si="114"/>
        <v>42240.840289351851</v>
      </c>
      <c r="S3120" s="15">
        <f t="shared" si="115"/>
        <v>42270.840289351851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 s="9">
        <f t="shared" si="112"/>
        <v>0</v>
      </c>
      <c r="Q3121">
        <f t="shared" si="113"/>
        <v>5</v>
      </c>
      <c r="R3121" s="15">
        <f t="shared" si="114"/>
        <v>41809.754016203704</v>
      </c>
      <c r="S3121" s="15">
        <f t="shared" si="115"/>
        <v>41854.754016203704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 s="9">
        <f t="shared" si="112"/>
        <v>0</v>
      </c>
      <c r="Q3122">
        <f t="shared" si="113"/>
        <v>12.8</v>
      </c>
      <c r="R3122" s="15">
        <f t="shared" si="114"/>
        <v>42394.900462962964</v>
      </c>
      <c r="S3122" s="15">
        <f t="shared" si="115"/>
        <v>42454.858796296292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 s="9">
        <f t="shared" si="112"/>
        <v>1</v>
      </c>
      <c r="Q3123">
        <f t="shared" si="113"/>
        <v>10</v>
      </c>
      <c r="R3123" s="15">
        <f t="shared" si="114"/>
        <v>41150.902187499996</v>
      </c>
      <c r="S3123" s="15">
        <f t="shared" si="115"/>
        <v>41165.165972222225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 s="9">
        <f t="shared" si="112"/>
        <v>58</v>
      </c>
      <c r="Q3124">
        <f t="shared" si="113"/>
        <v>58</v>
      </c>
      <c r="R3124" s="15">
        <f t="shared" si="114"/>
        <v>41915.747314814813</v>
      </c>
      <c r="S3124" s="15">
        <f t="shared" si="115"/>
        <v>41955.888888888891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 s="9">
        <f t="shared" si="112"/>
        <v>68</v>
      </c>
      <c r="Q3125">
        <f t="shared" si="113"/>
        <v>244.8</v>
      </c>
      <c r="R3125" s="15">
        <f t="shared" si="114"/>
        <v>41617.912662037037</v>
      </c>
      <c r="S3125" s="15">
        <f t="shared" si="115"/>
        <v>41631.912662037037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 s="9">
        <f t="shared" si="112"/>
        <v>0</v>
      </c>
      <c r="Q3126">
        <f t="shared" si="113"/>
        <v>6.5</v>
      </c>
      <c r="R3126" s="15">
        <f t="shared" si="114"/>
        <v>40998.051192129627</v>
      </c>
      <c r="S3126" s="15">
        <f t="shared" si="115"/>
        <v>41028.051192129627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 s="9">
        <f t="shared" si="112"/>
        <v>0</v>
      </c>
      <c r="Q3127">
        <f t="shared" si="113"/>
        <v>0</v>
      </c>
      <c r="R3127" s="15">
        <f t="shared" si="114"/>
        <v>42508.541550925926</v>
      </c>
      <c r="S3127" s="15">
        <f t="shared" si="115"/>
        <v>42538.541550925926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 s="9">
        <f t="shared" si="112"/>
        <v>4</v>
      </c>
      <c r="Q3128">
        <f t="shared" si="113"/>
        <v>61.18</v>
      </c>
      <c r="R3128" s="15">
        <f t="shared" si="114"/>
        <v>41726.712754629632</v>
      </c>
      <c r="S3128" s="15">
        <f t="shared" si="115"/>
        <v>41758.712754629632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 s="9">
        <f t="shared" si="112"/>
        <v>0</v>
      </c>
      <c r="Q3129">
        <f t="shared" si="113"/>
        <v>0</v>
      </c>
      <c r="R3129" s="15">
        <f t="shared" si="114"/>
        <v>42184.874675925923</v>
      </c>
      <c r="S3129" s="15">
        <f t="shared" si="115"/>
        <v>42228.083333333328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 s="9">
        <f t="shared" si="112"/>
        <v>109</v>
      </c>
      <c r="Q3130">
        <f t="shared" si="113"/>
        <v>139.24</v>
      </c>
      <c r="R3130" s="15">
        <f t="shared" si="114"/>
        <v>42767.801712962959</v>
      </c>
      <c r="S3130" s="15">
        <f t="shared" si="115"/>
        <v>42809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 s="9">
        <f t="shared" si="112"/>
        <v>1</v>
      </c>
      <c r="Q3131">
        <f t="shared" si="113"/>
        <v>10</v>
      </c>
      <c r="R3131" s="15">
        <f t="shared" si="114"/>
        <v>41075.237858796296</v>
      </c>
      <c r="S3131" s="15">
        <f t="shared" si="115"/>
        <v>41105.237858796296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 s="9">
        <f t="shared" si="112"/>
        <v>4</v>
      </c>
      <c r="Q3132">
        <f t="shared" si="113"/>
        <v>93.75</v>
      </c>
      <c r="R3132" s="15">
        <f t="shared" si="114"/>
        <v>42564.881076388891</v>
      </c>
      <c r="S3132" s="15">
        <f t="shared" si="115"/>
        <v>42604.290972222225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 s="9">
        <f t="shared" si="112"/>
        <v>16</v>
      </c>
      <c r="Q3133">
        <f t="shared" si="113"/>
        <v>53.75</v>
      </c>
      <c r="R3133" s="15">
        <f t="shared" si="114"/>
        <v>42704.335810185185</v>
      </c>
      <c r="S3133" s="15">
        <f t="shared" si="115"/>
        <v>42737.957638888889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 s="9">
        <f t="shared" si="112"/>
        <v>0</v>
      </c>
      <c r="Q3134">
        <f t="shared" si="113"/>
        <v>10</v>
      </c>
      <c r="R3134" s="15">
        <f t="shared" si="114"/>
        <v>41982.143171296295</v>
      </c>
      <c r="S3134" s="15">
        <f t="shared" si="115"/>
        <v>42013.143171296295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 s="9">
        <f t="shared" si="112"/>
        <v>108</v>
      </c>
      <c r="Q3135">
        <f t="shared" si="113"/>
        <v>33.75</v>
      </c>
      <c r="R3135" s="15">
        <f t="shared" si="114"/>
        <v>41143.81821759259</v>
      </c>
      <c r="S3135" s="15">
        <f t="shared" si="115"/>
        <v>41173.81821759259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 s="9">
        <f t="shared" si="112"/>
        <v>23</v>
      </c>
      <c r="Q3136">
        <f t="shared" si="113"/>
        <v>18.75</v>
      </c>
      <c r="R3136" s="15">
        <f t="shared" si="114"/>
        <v>41730.708472222221</v>
      </c>
      <c r="S3136" s="15">
        <f t="shared" si="115"/>
        <v>41759.208333333336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 s="9">
        <f t="shared" si="112"/>
        <v>21</v>
      </c>
      <c r="Q3137">
        <f t="shared" si="113"/>
        <v>23.14</v>
      </c>
      <c r="R3137" s="15">
        <f t="shared" si="114"/>
        <v>42453.49726851852</v>
      </c>
      <c r="S3137" s="15">
        <f t="shared" si="115"/>
        <v>42490.5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 s="9">
        <f t="shared" si="112"/>
        <v>128</v>
      </c>
      <c r="Q3138">
        <f t="shared" si="113"/>
        <v>29.05</v>
      </c>
      <c r="R3138" s="15">
        <f t="shared" si="114"/>
        <v>42211.99454861111</v>
      </c>
      <c r="S3138" s="15">
        <f t="shared" si="115"/>
        <v>42241.99454861111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 s="9">
        <f t="shared" ref="P3139:P3202" si="116">ROUND(E3139/D3139*100,0)</f>
        <v>3</v>
      </c>
      <c r="Q3139">
        <f t="shared" ref="Q3139:Q3202" si="117">IFERROR(ROUND(E3139/L3139,2),0)</f>
        <v>50</v>
      </c>
      <c r="R3139" s="15">
        <f t="shared" si="114"/>
        <v>41902.874432870369</v>
      </c>
      <c r="S3139" s="15">
        <f t="shared" si="115"/>
        <v>41932.874432870369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 s="9">
        <f t="shared" si="116"/>
        <v>0</v>
      </c>
      <c r="Q3140">
        <f t="shared" si="117"/>
        <v>0</v>
      </c>
      <c r="R3140" s="15">
        <f t="shared" si="114"/>
        <v>42279.792372685188</v>
      </c>
      <c r="S3140" s="15">
        <f t="shared" si="115"/>
        <v>42339.834039351852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 s="9">
        <f t="shared" si="116"/>
        <v>5</v>
      </c>
      <c r="Q3141">
        <f t="shared" si="117"/>
        <v>450</v>
      </c>
      <c r="R3141" s="15">
        <f t="shared" si="114"/>
        <v>42273.884305555555</v>
      </c>
      <c r="S3141" s="15">
        <f t="shared" si="115"/>
        <v>42300.458333333328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 s="9">
        <f t="shared" si="116"/>
        <v>1</v>
      </c>
      <c r="Q3142">
        <f t="shared" si="117"/>
        <v>24</v>
      </c>
      <c r="R3142" s="15">
        <f t="shared" si="114"/>
        <v>42251.16715277778</v>
      </c>
      <c r="S3142" s="15">
        <f t="shared" si="115"/>
        <v>42288.041666666672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 s="9">
        <f t="shared" si="116"/>
        <v>52</v>
      </c>
      <c r="Q3143">
        <f t="shared" si="117"/>
        <v>32.25</v>
      </c>
      <c r="R3143" s="15">
        <f t="shared" si="114"/>
        <v>42115.74754629629</v>
      </c>
      <c r="S3143" s="15">
        <f t="shared" si="115"/>
        <v>42145.74754629629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 s="9">
        <f t="shared" si="116"/>
        <v>2</v>
      </c>
      <c r="Q3144">
        <f t="shared" si="117"/>
        <v>15</v>
      </c>
      <c r="R3144" s="15">
        <f t="shared" si="114"/>
        <v>42689.74324074074</v>
      </c>
      <c r="S3144" s="15">
        <f t="shared" si="115"/>
        <v>42734.74324074074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 s="9">
        <f t="shared" si="116"/>
        <v>0</v>
      </c>
      <c r="Q3145">
        <f t="shared" si="117"/>
        <v>0</v>
      </c>
      <c r="R3145" s="15">
        <f t="shared" si="114"/>
        <v>42692.256550925929</v>
      </c>
      <c r="S3145" s="15">
        <f t="shared" si="115"/>
        <v>42706.256550925929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 s="9">
        <f t="shared" si="116"/>
        <v>75</v>
      </c>
      <c r="Q3146">
        <f t="shared" si="117"/>
        <v>251.33</v>
      </c>
      <c r="R3146" s="15">
        <f t="shared" si="114"/>
        <v>41144.42155092593</v>
      </c>
      <c r="S3146" s="15">
        <f t="shared" si="115"/>
        <v>41165.42155092593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 s="9">
        <f t="shared" si="116"/>
        <v>0</v>
      </c>
      <c r="Q3147">
        <f t="shared" si="117"/>
        <v>0</v>
      </c>
      <c r="R3147" s="15">
        <f t="shared" si="114"/>
        <v>42658.810277777782</v>
      </c>
      <c r="S3147" s="15">
        <f t="shared" si="115"/>
        <v>42683.851944444439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 s="9">
        <f t="shared" si="116"/>
        <v>11</v>
      </c>
      <c r="Q3148">
        <f t="shared" si="117"/>
        <v>437.5</v>
      </c>
      <c r="R3148" s="15">
        <f t="shared" si="114"/>
        <v>42128.628113425926</v>
      </c>
      <c r="S3148" s="15">
        <f t="shared" si="115"/>
        <v>42158.628113425926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 s="9">
        <f t="shared" si="116"/>
        <v>118</v>
      </c>
      <c r="Q3149">
        <f t="shared" si="117"/>
        <v>110.35</v>
      </c>
      <c r="R3149" s="15">
        <f t="shared" si="114"/>
        <v>42304.829409722224</v>
      </c>
      <c r="S3149" s="15">
        <f t="shared" si="115"/>
        <v>42334.871076388896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 s="9">
        <f t="shared" si="116"/>
        <v>131</v>
      </c>
      <c r="Q3150">
        <f t="shared" si="117"/>
        <v>41.42</v>
      </c>
      <c r="R3150" s="15">
        <f t="shared" si="114"/>
        <v>41953.966053240743</v>
      </c>
      <c r="S3150" s="15">
        <f t="shared" si="115"/>
        <v>41973.966053240743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 s="9">
        <f t="shared" si="116"/>
        <v>104</v>
      </c>
      <c r="Q3151">
        <f t="shared" si="117"/>
        <v>52</v>
      </c>
      <c r="R3151" s="15">
        <f t="shared" si="114"/>
        <v>42108.538449074069</v>
      </c>
      <c r="S3151" s="15">
        <f t="shared" si="115"/>
        <v>42138.538449074069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 s="9">
        <f t="shared" si="116"/>
        <v>101</v>
      </c>
      <c r="Q3152">
        <f t="shared" si="117"/>
        <v>33.99</v>
      </c>
      <c r="R3152" s="15">
        <f t="shared" si="114"/>
        <v>42524.105462962965</v>
      </c>
      <c r="S3152" s="15">
        <f t="shared" si="115"/>
        <v>42551.416666666672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 s="9">
        <f t="shared" si="116"/>
        <v>100</v>
      </c>
      <c r="Q3153">
        <f t="shared" si="117"/>
        <v>103.35</v>
      </c>
      <c r="R3153" s="15">
        <f t="shared" si="114"/>
        <v>42218.169293981482</v>
      </c>
      <c r="S3153" s="15">
        <f t="shared" si="115"/>
        <v>42246.169293981482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 s="9">
        <f t="shared" si="116"/>
        <v>106</v>
      </c>
      <c r="Q3154">
        <f t="shared" si="117"/>
        <v>34.79</v>
      </c>
      <c r="R3154" s="15">
        <f t="shared" si="114"/>
        <v>42494.061793981484</v>
      </c>
      <c r="S3154" s="15">
        <f t="shared" si="115"/>
        <v>42519.061793981484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 s="9">
        <f t="shared" si="116"/>
        <v>336</v>
      </c>
      <c r="Q3155">
        <f t="shared" si="117"/>
        <v>41.77</v>
      </c>
      <c r="R3155" s="15">
        <f t="shared" si="114"/>
        <v>41667.823287037041</v>
      </c>
      <c r="S3155" s="15">
        <f t="shared" si="115"/>
        <v>41697.958333333336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 s="9">
        <f t="shared" si="116"/>
        <v>113</v>
      </c>
      <c r="Q3156">
        <f t="shared" si="117"/>
        <v>64.27</v>
      </c>
      <c r="R3156" s="15">
        <f t="shared" si="114"/>
        <v>42612.656493055561</v>
      </c>
      <c r="S3156" s="15">
        <f t="shared" si="115"/>
        <v>42642.656493055561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 s="9">
        <f t="shared" si="116"/>
        <v>189</v>
      </c>
      <c r="Q3157">
        <f t="shared" si="117"/>
        <v>31.21</v>
      </c>
      <c r="R3157" s="15">
        <f t="shared" si="114"/>
        <v>42037.950937500005</v>
      </c>
      <c r="S3157" s="15">
        <f t="shared" si="115"/>
        <v>42072.909270833334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 s="9">
        <f t="shared" si="116"/>
        <v>102</v>
      </c>
      <c r="Q3158">
        <f t="shared" si="117"/>
        <v>62.92</v>
      </c>
      <c r="R3158" s="15">
        <f t="shared" si="114"/>
        <v>42636.614745370374</v>
      </c>
      <c r="S3158" s="15">
        <f t="shared" si="115"/>
        <v>42659.041666666672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 s="9">
        <f t="shared" si="116"/>
        <v>101</v>
      </c>
      <c r="Q3159">
        <f t="shared" si="117"/>
        <v>98.54</v>
      </c>
      <c r="R3159" s="15">
        <f t="shared" si="114"/>
        <v>42639.549479166672</v>
      </c>
      <c r="S3159" s="15">
        <f t="shared" si="115"/>
        <v>42655.549479166672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 s="9">
        <f t="shared" si="116"/>
        <v>114</v>
      </c>
      <c r="Q3160">
        <f t="shared" si="117"/>
        <v>82.61</v>
      </c>
      <c r="R3160" s="15">
        <f t="shared" si="114"/>
        <v>41989.913136574076</v>
      </c>
      <c r="S3160" s="15">
        <f t="shared" si="115"/>
        <v>42019.913136574076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 s="9">
        <f t="shared" si="116"/>
        <v>133</v>
      </c>
      <c r="Q3161">
        <f t="shared" si="117"/>
        <v>38.5</v>
      </c>
      <c r="R3161" s="15">
        <f t="shared" si="114"/>
        <v>42024.86513888889</v>
      </c>
      <c r="S3161" s="15">
        <f t="shared" si="115"/>
        <v>42054.86513888889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 s="9">
        <f t="shared" si="116"/>
        <v>102</v>
      </c>
      <c r="Q3162">
        <f t="shared" si="117"/>
        <v>80.16</v>
      </c>
      <c r="R3162" s="15">
        <f t="shared" si="114"/>
        <v>42103.160578703704</v>
      </c>
      <c r="S3162" s="15">
        <f t="shared" si="115"/>
        <v>42163.160578703704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 s="9">
        <f t="shared" si="116"/>
        <v>105</v>
      </c>
      <c r="Q3163">
        <f t="shared" si="117"/>
        <v>28.41</v>
      </c>
      <c r="R3163" s="15">
        <f t="shared" si="114"/>
        <v>41880.827118055553</v>
      </c>
      <c r="S3163" s="15">
        <f t="shared" si="115"/>
        <v>41897.839583333334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 s="9">
        <f t="shared" si="116"/>
        <v>127</v>
      </c>
      <c r="Q3164">
        <f t="shared" si="117"/>
        <v>80.73</v>
      </c>
      <c r="R3164" s="15">
        <f t="shared" si="114"/>
        <v>42536.246620370366</v>
      </c>
      <c r="S3164" s="15">
        <f t="shared" si="115"/>
        <v>42566.289583333331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 s="9">
        <f t="shared" si="116"/>
        <v>111</v>
      </c>
      <c r="Q3165">
        <f t="shared" si="117"/>
        <v>200.69</v>
      </c>
      <c r="R3165" s="15">
        <f t="shared" si="114"/>
        <v>42689.582349537035</v>
      </c>
      <c r="S3165" s="15">
        <f t="shared" si="115"/>
        <v>42725.332638888889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 s="9">
        <f t="shared" si="116"/>
        <v>107</v>
      </c>
      <c r="Q3166">
        <f t="shared" si="117"/>
        <v>37.590000000000003</v>
      </c>
      <c r="R3166" s="15">
        <f t="shared" si="114"/>
        <v>42774.792071759264</v>
      </c>
      <c r="S3166" s="15">
        <f t="shared" si="115"/>
        <v>42804.792071759264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 s="9">
        <f t="shared" si="116"/>
        <v>163</v>
      </c>
      <c r="Q3167">
        <f t="shared" si="117"/>
        <v>58.1</v>
      </c>
      <c r="R3167" s="15">
        <f t="shared" ref="R3167:R3230" si="118">(((J2647/60)/60)/24)+DATE(1970,1,1)</f>
        <v>41921.842627314814</v>
      </c>
      <c r="S3167" s="15">
        <f t="shared" ref="S3167:S3230" si="119">(((I2647/60)/60)/24)+DATE(1970,1,1)</f>
        <v>41951.884293981479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 s="9">
        <f t="shared" si="116"/>
        <v>160</v>
      </c>
      <c r="Q3168">
        <f t="shared" si="117"/>
        <v>60.3</v>
      </c>
      <c r="R3168" s="15">
        <f t="shared" si="118"/>
        <v>42226.313298611116</v>
      </c>
      <c r="S3168" s="15">
        <f t="shared" si="119"/>
        <v>42256.313298611116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 s="9">
        <f t="shared" si="116"/>
        <v>116</v>
      </c>
      <c r="Q3169">
        <f t="shared" si="117"/>
        <v>63.36</v>
      </c>
      <c r="R3169" s="15">
        <f t="shared" si="118"/>
        <v>42200.261793981481</v>
      </c>
      <c r="S3169" s="15">
        <f t="shared" si="119"/>
        <v>42230.261793981481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 s="9">
        <f t="shared" si="116"/>
        <v>124</v>
      </c>
      <c r="Q3170">
        <f t="shared" si="117"/>
        <v>50.9</v>
      </c>
      <c r="R3170" s="15">
        <f t="shared" si="118"/>
        <v>42408.714814814812</v>
      </c>
      <c r="S3170" s="15">
        <f t="shared" si="119"/>
        <v>42438.714814814812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 s="9">
        <f t="shared" si="116"/>
        <v>103</v>
      </c>
      <c r="Q3171">
        <f t="shared" si="117"/>
        <v>100.5</v>
      </c>
      <c r="R3171" s="15">
        <f t="shared" si="118"/>
        <v>42341.99700231482</v>
      </c>
      <c r="S3171" s="15">
        <f t="shared" si="119"/>
        <v>42401.99700231482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 s="9">
        <f t="shared" si="116"/>
        <v>112</v>
      </c>
      <c r="Q3172">
        <f t="shared" si="117"/>
        <v>31.62</v>
      </c>
      <c r="R3172" s="15">
        <f t="shared" si="118"/>
        <v>42695.624340277776</v>
      </c>
      <c r="S3172" s="15">
        <f t="shared" si="119"/>
        <v>42725.624340277776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 s="9">
        <f t="shared" si="116"/>
        <v>109</v>
      </c>
      <c r="Q3173">
        <f t="shared" si="117"/>
        <v>65.099999999999994</v>
      </c>
      <c r="R3173" s="15">
        <f t="shared" si="118"/>
        <v>42327.805659722217</v>
      </c>
      <c r="S3173" s="15">
        <f t="shared" si="119"/>
        <v>42355.805659722217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 s="9">
        <f t="shared" si="116"/>
        <v>115</v>
      </c>
      <c r="Q3174">
        <f t="shared" si="117"/>
        <v>79.31</v>
      </c>
      <c r="R3174" s="15">
        <f t="shared" si="118"/>
        <v>41953.158854166672</v>
      </c>
      <c r="S3174" s="15">
        <f t="shared" si="119"/>
        <v>41983.158854166672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 s="9">
        <f t="shared" si="116"/>
        <v>103</v>
      </c>
      <c r="Q3175">
        <f t="shared" si="117"/>
        <v>139.19</v>
      </c>
      <c r="R3175" s="15">
        <f t="shared" si="118"/>
        <v>41771.651932870373</v>
      </c>
      <c r="S3175" s="15">
        <f t="shared" si="119"/>
        <v>41803.166666666664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 s="9">
        <f t="shared" si="116"/>
        <v>101</v>
      </c>
      <c r="Q3176">
        <f t="shared" si="117"/>
        <v>131.91</v>
      </c>
      <c r="R3176" s="15">
        <f t="shared" si="118"/>
        <v>42055.600995370376</v>
      </c>
      <c r="S3176" s="15">
        <f t="shared" si="119"/>
        <v>42115.559328703705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 s="9">
        <f t="shared" si="116"/>
        <v>110</v>
      </c>
      <c r="Q3177">
        <f t="shared" si="117"/>
        <v>91.3</v>
      </c>
      <c r="R3177" s="15">
        <f t="shared" si="118"/>
        <v>42381.866284722222</v>
      </c>
      <c r="S3177" s="15">
        <f t="shared" si="119"/>
        <v>42409.833333333328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 s="9">
        <f t="shared" si="116"/>
        <v>115</v>
      </c>
      <c r="Q3178">
        <f t="shared" si="117"/>
        <v>39.67</v>
      </c>
      <c r="R3178" s="15">
        <f t="shared" si="118"/>
        <v>42767.688518518517</v>
      </c>
      <c r="S3178" s="15">
        <f t="shared" si="119"/>
        <v>42806.791666666672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 s="9">
        <f t="shared" si="116"/>
        <v>117</v>
      </c>
      <c r="Q3179">
        <f t="shared" si="117"/>
        <v>57.55</v>
      </c>
      <c r="R3179" s="15">
        <f t="shared" si="118"/>
        <v>42551.928854166668</v>
      </c>
      <c r="S3179" s="15">
        <f t="shared" si="119"/>
        <v>42585.0625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 s="9">
        <f t="shared" si="116"/>
        <v>172</v>
      </c>
      <c r="Q3180">
        <f t="shared" si="117"/>
        <v>33.03</v>
      </c>
      <c r="R3180" s="15">
        <f t="shared" si="118"/>
        <v>42551.884189814817</v>
      </c>
      <c r="S3180" s="15">
        <f t="shared" si="119"/>
        <v>42581.884189814817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 s="9">
        <f t="shared" si="116"/>
        <v>114</v>
      </c>
      <c r="Q3181">
        <f t="shared" si="117"/>
        <v>77.34</v>
      </c>
      <c r="R3181" s="15">
        <f t="shared" si="118"/>
        <v>42082.069560185191</v>
      </c>
      <c r="S3181" s="15">
        <f t="shared" si="119"/>
        <v>42112.069560185191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 s="9">
        <f t="shared" si="116"/>
        <v>120</v>
      </c>
      <c r="Q3182">
        <f t="shared" si="117"/>
        <v>31.93</v>
      </c>
      <c r="R3182" s="15">
        <f t="shared" si="118"/>
        <v>42272.713171296295</v>
      </c>
      <c r="S3182" s="15">
        <f t="shared" si="119"/>
        <v>42332.754837962959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 s="9">
        <f t="shared" si="116"/>
        <v>109</v>
      </c>
      <c r="Q3183">
        <f t="shared" si="117"/>
        <v>36.33</v>
      </c>
      <c r="R3183" s="15">
        <f t="shared" si="118"/>
        <v>41542.958449074074</v>
      </c>
      <c r="S3183" s="15">
        <f t="shared" si="119"/>
        <v>41572.958449074074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 s="9">
        <f t="shared" si="116"/>
        <v>101</v>
      </c>
      <c r="Q3184">
        <f t="shared" si="117"/>
        <v>46.77</v>
      </c>
      <c r="R3184" s="15">
        <f t="shared" si="118"/>
        <v>42207.746678240743</v>
      </c>
      <c r="S3184" s="15">
        <f t="shared" si="119"/>
        <v>42237.746678240743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 s="9">
        <f t="shared" si="116"/>
        <v>109</v>
      </c>
      <c r="Q3185">
        <f t="shared" si="117"/>
        <v>40.07</v>
      </c>
      <c r="R3185" s="15">
        <f t="shared" si="118"/>
        <v>42222.622766203705</v>
      </c>
      <c r="S3185" s="15">
        <f t="shared" si="119"/>
        <v>42251.625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 s="9">
        <f t="shared" si="116"/>
        <v>107</v>
      </c>
      <c r="Q3186">
        <f t="shared" si="117"/>
        <v>100.22</v>
      </c>
      <c r="R3186" s="15">
        <f t="shared" si="118"/>
        <v>42313.02542824074</v>
      </c>
      <c r="S3186" s="15">
        <f t="shared" si="119"/>
        <v>42347.290972222225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 s="9">
        <f t="shared" si="116"/>
        <v>100</v>
      </c>
      <c r="Q3187">
        <f t="shared" si="117"/>
        <v>41.67</v>
      </c>
      <c r="R3187" s="15">
        <f t="shared" si="118"/>
        <v>42083.895532407405</v>
      </c>
      <c r="S3187" s="15">
        <f t="shared" si="119"/>
        <v>42128.895532407405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 s="9">
        <f t="shared" si="116"/>
        <v>102</v>
      </c>
      <c r="Q3188">
        <f t="shared" si="117"/>
        <v>46.71</v>
      </c>
      <c r="R3188" s="15">
        <f t="shared" si="118"/>
        <v>42235.764340277776</v>
      </c>
      <c r="S3188" s="15">
        <f t="shared" si="119"/>
        <v>42272.875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 s="9">
        <f t="shared" si="116"/>
        <v>116</v>
      </c>
      <c r="Q3189">
        <f t="shared" si="117"/>
        <v>71.489999999999995</v>
      </c>
      <c r="R3189" s="15">
        <f t="shared" si="118"/>
        <v>42380.926111111112</v>
      </c>
      <c r="S3189" s="15">
        <f t="shared" si="119"/>
        <v>42410.926111111112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 s="9">
        <f t="shared" si="116"/>
        <v>65</v>
      </c>
      <c r="Q3190">
        <f t="shared" si="117"/>
        <v>14.44</v>
      </c>
      <c r="R3190" s="15">
        <f t="shared" si="118"/>
        <v>42275.588715277772</v>
      </c>
      <c r="S3190" s="15">
        <f t="shared" si="119"/>
        <v>42317.60555555555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 s="9">
        <f t="shared" si="116"/>
        <v>12</v>
      </c>
      <c r="Q3191">
        <f t="shared" si="117"/>
        <v>356.84</v>
      </c>
      <c r="R3191" s="15">
        <f t="shared" si="118"/>
        <v>42319.035833333335</v>
      </c>
      <c r="S3191" s="15">
        <f t="shared" si="119"/>
        <v>42379.035833333335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 s="9">
        <f t="shared" si="116"/>
        <v>0</v>
      </c>
      <c r="Q3192">
        <f t="shared" si="117"/>
        <v>0</v>
      </c>
      <c r="R3192" s="15">
        <f t="shared" si="118"/>
        <v>41821.020601851851</v>
      </c>
      <c r="S3192" s="15">
        <f t="shared" si="119"/>
        <v>41849.020601851851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 s="9">
        <f t="shared" si="116"/>
        <v>4</v>
      </c>
      <c r="Q3193">
        <f t="shared" si="117"/>
        <v>37.75</v>
      </c>
      <c r="R3193" s="15">
        <f t="shared" si="118"/>
        <v>41962.749027777783</v>
      </c>
      <c r="S3193" s="15">
        <f t="shared" si="119"/>
        <v>41992.818055555559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 s="9">
        <f t="shared" si="116"/>
        <v>1</v>
      </c>
      <c r="Q3194">
        <f t="shared" si="117"/>
        <v>12.75</v>
      </c>
      <c r="R3194" s="15">
        <f t="shared" si="118"/>
        <v>42344.884143518517</v>
      </c>
      <c r="S3194" s="15">
        <f t="shared" si="119"/>
        <v>42366.25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 s="9">
        <f t="shared" si="116"/>
        <v>12</v>
      </c>
      <c r="Q3195">
        <f t="shared" si="117"/>
        <v>24.46</v>
      </c>
      <c r="R3195" s="15">
        <f t="shared" si="118"/>
        <v>41912.541655092595</v>
      </c>
      <c r="S3195" s="15">
        <f t="shared" si="119"/>
        <v>41941.947916666664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 s="9">
        <f t="shared" si="116"/>
        <v>0</v>
      </c>
      <c r="Q3196">
        <f t="shared" si="117"/>
        <v>0</v>
      </c>
      <c r="R3196" s="15">
        <f t="shared" si="118"/>
        <v>42529.632754629631</v>
      </c>
      <c r="S3196" s="15">
        <f t="shared" si="119"/>
        <v>42556.207638888889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 s="9">
        <f t="shared" si="116"/>
        <v>59</v>
      </c>
      <c r="Q3197">
        <f t="shared" si="117"/>
        <v>53.08</v>
      </c>
      <c r="R3197" s="15">
        <f t="shared" si="118"/>
        <v>41923.857511574075</v>
      </c>
      <c r="S3197" s="15">
        <f t="shared" si="119"/>
        <v>41953.899178240739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 s="9">
        <f t="shared" si="116"/>
        <v>0</v>
      </c>
      <c r="Q3198">
        <f t="shared" si="117"/>
        <v>300</v>
      </c>
      <c r="R3198" s="15">
        <f t="shared" si="118"/>
        <v>42482.624699074076</v>
      </c>
      <c r="S3198" s="15">
        <f t="shared" si="119"/>
        <v>42512.624699074076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 s="9">
        <f t="shared" si="116"/>
        <v>11</v>
      </c>
      <c r="Q3199">
        <f t="shared" si="117"/>
        <v>286.25</v>
      </c>
      <c r="R3199" s="15">
        <f t="shared" si="118"/>
        <v>41793.029432870368</v>
      </c>
      <c r="S3199" s="15">
        <f t="shared" si="119"/>
        <v>41823.029432870368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 s="9">
        <f t="shared" si="116"/>
        <v>0</v>
      </c>
      <c r="Q3200">
        <f t="shared" si="117"/>
        <v>36.67</v>
      </c>
      <c r="R3200" s="15">
        <f t="shared" si="118"/>
        <v>42241.798206018517</v>
      </c>
      <c r="S3200" s="15">
        <f t="shared" si="119"/>
        <v>42271.798206018517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 s="9">
        <f t="shared" si="116"/>
        <v>52</v>
      </c>
      <c r="Q3201">
        <f t="shared" si="117"/>
        <v>49.21</v>
      </c>
      <c r="R3201" s="15">
        <f t="shared" si="118"/>
        <v>42033.001087962963</v>
      </c>
      <c r="S3201" s="15">
        <f t="shared" si="119"/>
        <v>42063.001087962963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 s="9">
        <f t="shared" si="116"/>
        <v>0</v>
      </c>
      <c r="Q3202">
        <f t="shared" si="117"/>
        <v>1</v>
      </c>
      <c r="R3202" s="15">
        <f t="shared" si="118"/>
        <v>42436.211701388893</v>
      </c>
      <c r="S3202" s="15">
        <f t="shared" si="119"/>
        <v>42466.170034722221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 s="9">
        <f t="shared" ref="P3203:P3266" si="120">ROUND(E3203/D3203*100,0)</f>
        <v>1</v>
      </c>
      <c r="Q3203">
        <f t="shared" ref="Q3203:Q3266" si="121">IFERROR(ROUND(E3203/L3203,2),0)</f>
        <v>12.5</v>
      </c>
      <c r="R3203" s="15">
        <f t="shared" si="118"/>
        <v>41805.895254629628</v>
      </c>
      <c r="S3203" s="15">
        <f t="shared" si="119"/>
        <v>41830.895254629628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 s="9">
        <f t="shared" si="120"/>
        <v>55</v>
      </c>
      <c r="Q3204">
        <f t="shared" si="121"/>
        <v>109.04</v>
      </c>
      <c r="R3204" s="15">
        <f t="shared" si="118"/>
        <v>41932.871990740743</v>
      </c>
      <c r="S3204" s="15">
        <f t="shared" si="119"/>
        <v>41965.249305555553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 s="9">
        <f t="shared" si="120"/>
        <v>25</v>
      </c>
      <c r="Q3205">
        <f t="shared" si="121"/>
        <v>41.67</v>
      </c>
      <c r="R3205" s="15">
        <f t="shared" si="118"/>
        <v>42034.75509259259</v>
      </c>
      <c r="S3205" s="15">
        <f t="shared" si="119"/>
        <v>42064.75509259259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 s="9">
        <f t="shared" si="120"/>
        <v>0</v>
      </c>
      <c r="Q3206">
        <f t="shared" si="121"/>
        <v>0</v>
      </c>
      <c r="R3206" s="15">
        <f t="shared" si="118"/>
        <v>41820.914641203701</v>
      </c>
      <c r="S3206" s="15">
        <f t="shared" si="119"/>
        <v>41860.914641203701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 s="9">
        <f t="shared" si="120"/>
        <v>3</v>
      </c>
      <c r="Q3207">
        <f t="shared" si="121"/>
        <v>22.75</v>
      </c>
      <c r="R3207" s="15">
        <f t="shared" si="118"/>
        <v>42061.69594907407</v>
      </c>
      <c r="S3207" s="15">
        <f t="shared" si="119"/>
        <v>42121.654282407413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 s="9">
        <f t="shared" si="120"/>
        <v>0</v>
      </c>
      <c r="Q3208">
        <f t="shared" si="121"/>
        <v>0</v>
      </c>
      <c r="R3208" s="15">
        <f t="shared" si="118"/>
        <v>41892.974803240737</v>
      </c>
      <c r="S3208" s="15">
        <f t="shared" si="119"/>
        <v>41912.974803240737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 s="9">
        <f t="shared" si="120"/>
        <v>46</v>
      </c>
      <c r="Q3209">
        <f t="shared" si="121"/>
        <v>70.83</v>
      </c>
      <c r="R3209" s="15">
        <f t="shared" si="118"/>
        <v>42154.64025462963</v>
      </c>
      <c r="S3209" s="15">
        <f t="shared" si="119"/>
        <v>42184.64025462963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 s="9">
        <f t="shared" si="120"/>
        <v>104</v>
      </c>
      <c r="Q3210">
        <f t="shared" si="121"/>
        <v>63.11</v>
      </c>
      <c r="R3210" s="15">
        <f t="shared" si="118"/>
        <v>42028.118865740747</v>
      </c>
      <c r="S3210" s="15">
        <f t="shared" si="119"/>
        <v>42059.125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 s="9">
        <f t="shared" si="120"/>
        <v>119</v>
      </c>
      <c r="Q3211">
        <f t="shared" si="121"/>
        <v>50.16</v>
      </c>
      <c r="R3211" s="15">
        <f t="shared" si="118"/>
        <v>42551.961689814809</v>
      </c>
      <c r="S3211" s="15">
        <f t="shared" si="119"/>
        <v>42581.961689814809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 s="9">
        <f t="shared" si="120"/>
        <v>126</v>
      </c>
      <c r="Q3212">
        <f t="shared" si="121"/>
        <v>62.88</v>
      </c>
      <c r="R3212" s="15">
        <f t="shared" si="118"/>
        <v>42113.105046296296</v>
      </c>
      <c r="S3212" s="15">
        <f t="shared" si="119"/>
        <v>42158.105046296296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 s="9">
        <f t="shared" si="120"/>
        <v>120</v>
      </c>
      <c r="Q3213">
        <f t="shared" si="121"/>
        <v>85.53</v>
      </c>
      <c r="R3213" s="15">
        <f t="shared" si="118"/>
        <v>42089.724039351851</v>
      </c>
      <c r="S3213" s="15">
        <f t="shared" si="119"/>
        <v>42134.724039351851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 s="9">
        <f t="shared" si="120"/>
        <v>126</v>
      </c>
      <c r="Q3214">
        <f t="shared" si="121"/>
        <v>53.72</v>
      </c>
      <c r="R3214" s="15">
        <f t="shared" si="118"/>
        <v>42058.334027777775</v>
      </c>
      <c r="S3214" s="15">
        <f t="shared" si="119"/>
        <v>42088.292361111111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 s="9">
        <f t="shared" si="120"/>
        <v>100</v>
      </c>
      <c r="Q3215">
        <f t="shared" si="121"/>
        <v>127.81</v>
      </c>
      <c r="R3215" s="15">
        <f t="shared" si="118"/>
        <v>41834.138495370367</v>
      </c>
      <c r="S3215" s="15">
        <f t="shared" si="119"/>
        <v>41864.138495370367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 s="9">
        <f t="shared" si="120"/>
        <v>102</v>
      </c>
      <c r="Q3216">
        <f t="shared" si="121"/>
        <v>106.57</v>
      </c>
      <c r="R3216" s="15">
        <f t="shared" si="118"/>
        <v>41878.140497685185</v>
      </c>
      <c r="S3216" s="15">
        <f t="shared" si="119"/>
        <v>41908.140497685185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 s="9">
        <f t="shared" si="120"/>
        <v>100</v>
      </c>
      <c r="Q3217">
        <f t="shared" si="121"/>
        <v>262.11</v>
      </c>
      <c r="R3217" s="15">
        <f t="shared" si="118"/>
        <v>42048.181921296295</v>
      </c>
      <c r="S3217" s="15">
        <f t="shared" si="119"/>
        <v>42108.14025462963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 s="9">
        <f t="shared" si="120"/>
        <v>100</v>
      </c>
      <c r="Q3218">
        <f t="shared" si="121"/>
        <v>57.17</v>
      </c>
      <c r="R3218" s="15">
        <f t="shared" si="118"/>
        <v>41964.844444444447</v>
      </c>
      <c r="S3218" s="15">
        <f t="shared" si="119"/>
        <v>41998.844444444447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 s="9">
        <f t="shared" si="120"/>
        <v>116</v>
      </c>
      <c r="Q3219">
        <f t="shared" si="121"/>
        <v>50.2</v>
      </c>
      <c r="R3219" s="15">
        <f t="shared" si="118"/>
        <v>42187.940081018518</v>
      </c>
      <c r="S3219" s="15">
        <f t="shared" si="119"/>
        <v>42218.916666666672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 s="9">
        <f t="shared" si="120"/>
        <v>102</v>
      </c>
      <c r="Q3220">
        <f t="shared" si="121"/>
        <v>66.59</v>
      </c>
      <c r="R3220" s="15">
        <f t="shared" si="118"/>
        <v>41787.898240740738</v>
      </c>
      <c r="S3220" s="15">
        <f t="shared" si="119"/>
        <v>41817.898240740738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 s="9">
        <f t="shared" si="120"/>
        <v>100</v>
      </c>
      <c r="Q3221">
        <f t="shared" si="121"/>
        <v>168.25</v>
      </c>
      <c r="R3221" s="15">
        <f t="shared" si="118"/>
        <v>41829.896562499998</v>
      </c>
      <c r="S3221" s="15">
        <f t="shared" si="119"/>
        <v>41859.896562499998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 s="9">
        <f t="shared" si="120"/>
        <v>101</v>
      </c>
      <c r="Q3222">
        <f t="shared" si="121"/>
        <v>256.37</v>
      </c>
      <c r="R3222" s="15">
        <f t="shared" si="118"/>
        <v>41870.87467592593</v>
      </c>
      <c r="S3222" s="15">
        <f t="shared" si="119"/>
        <v>41900.87467592593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 s="9">
        <f t="shared" si="120"/>
        <v>103</v>
      </c>
      <c r="Q3223">
        <f t="shared" si="121"/>
        <v>36.61</v>
      </c>
      <c r="R3223" s="15">
        <f t="shared" si="118"/>
        <v>42801.774699074071</v>
      </c>
      <c r="S3223" s="15">
        <f t="shared" si="119"/>
        <v>42832.733032407406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 s="9">
        <f t="shared" si="120"/>
        <v>125</v>
      </c>
      <c r="Q3224">
        <f t="shared" si="121"/>
        <v>37.14</v>
      </c>
      <c r="R3224" s="15">
        <f t="shared" si="118"/>
        <v>42800.801817129628</v>
      </c>
      <c r="S3224" s="15">
        <f t="shared" si="119"/>
        <v>42830.760150462964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 s="9">
        <f t="shared" si="120"/>
        <v>110</v>
      </c>
      <c r="Q3225">
        <f t="shared" si="121"/>
        <v>45.88</v>
      </c>
      <c r="R3225" s="15">
        <f t="shared" si="118"/>
        <v>42756.690162037034</v>
      </c>
      <c r="S3225" s="15">
        <f t="shared" si="119"/>
        <v>42816.648495370369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 s="9">
        <f t="shared" si="120"/>
        <v>102</v>
      </c>
      <c r="Q3226">
        <f t="shared" si="121"/>
        <v>141.71</v>
      </c>
      <c r="R3226" s="15">
        <f t="shared" si="118"/>
        <v>42787.862430555557</v>
      </c>
      <c r="S3226" s="15">
        <f t="shared" si="119"/>
        <v>42830.820763888885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 s="9">
        <f t="shared" si="120"/>
        <v>102</v>
      </c>
      <c r="Q3227">
        <f t="shared" si="121"/>
        <v>52.49</v>
      </c>
      <c r="R3227" s="15">
        <f t="shared" si="118"/>
        <v>42773.916180555556</v>
      </c>
      <c r="S3227" s="15">
        <f t="shared" si="119"/>
        <v>42818.874513888892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 s="9">
        <f t="shared" si="120"/>
        <v>104</v>
      </c>
      <c r="Q3228">
        <f t="shared" si="121"/>
        <v>59.52</v>
      </c>
      <c r="R3228" s="15">
        <f t="shared" si="118"/>
        <v>41899.294942129629</v>
      </c>
      <c r="S3228" s="15">
        <f t="shared" si="119"/>
        <v>41928.290972222225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 s="9">
        <f t="shared" si="120"/>
        <v>125</v>
      </c>
      <c r="Q3229">
        <f t="shared" si="121"/>
        <v>50</v>
      </c>
      <c r="R3229" s="15">
        <f t="shared" si="118"/>
        <v>41391.782905092594</v>
      </c>
      <c r="S3229" s="15">
        <f t="shared" si="119"/>
        <v>41421.290972222225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 s="9">
        <f t="shared" si="120"/>
        <v>102</v>
      </c>
      <c r="Q3230">
        <f t="shared" si="121"/>
        <v>193.62</v>
      </c>
      <c r="R3230" s="15">
        <f t="shared" si="118"/>
        <v>42512.698217592595</v>
      </c>
      <c r="S3230" s="15">
        <f t="shared" si="119"/>
        <v>42572.698217592595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 s="9">
        <f t="shared" si="120"/>
        <v>108</v>
      </c>
      <c r="Q3231">
        <f t="shared" si="121"/>
        <v>106.8</v>
      </c>
      <c r="R3231" s="15">
        <f t="shared" ref="R3231:R3294" si="122">(((J2711/60)/60)/24)+DATE(1970,1,1)</f>
        <v>42612.149780092594</v>
      </c>
      <c r="S3231" s="15">
        <f t="shared" ref="S3231:S3294" si="123">(((I2711/60)/60)/24)+DATE(1970,1,1)</f>
        <v>42647.165972222225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 s="9">
        <f t="shared" si="120"/>
        <v>110</v>
      </c>
      <c r="Q3232">
        <f t="shared" si="121"/>
        <v>77.22</v>
      </c>
      <c r="R3232" s="15">
        <f t="shared" si="122"/>
        <v>41828.229490740741</v>
      </c>
      <c r="S3232" s="15">
        <f t="shared" si="123"/>
        <v>41860.083333333336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 s="9">
        <f t="shared" si="120"/>
        <v>161</v>
      </c>
      <c r="Q3233">
        <f t="shared" si="121"/>
        <v>57.5</v>
      </c>
      <c r="R3233" s="15">
        <f t="shared" si="122"/>
        <v>41780.745254629634</v>
      </c>
      <c r="S3233" s="15">
        <f t="shared" si="123"/>
        <v>41810.917361111111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 s="9">
        <f t="shared" si="120"/>
        <v>131</v>
      </c>
      <c r="Q3234">
        <f t="shared" si="121"/>
        <v>50.46</v>
      </c>
      <c r="R3234" s="15">
        <f t="shared" si="122"/>
        <v>41432.062037037038</v>
      </c>
      <c r="S3234" s="15">
        <f t="shared" si="123"/>
        <v>41468.75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 s="9">
        <f t="shared" si="120"/>
        <v>119</v>
      </c>
      <c r="Q3235">
        <f t="shared" si="121"/>
        <v>97.38</v>
      </c>
      <c r="R3235" s="15">
        <f t="shared" si="122"/>
        <v>42322.653749999998</v>
      </c>
      <c r="S3235" s="15">
        <f t="shared" si="123"/>
        <v>42362.653749999998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 s="9">
        <f t="shared" si="120"/>
        <v>100</v>
      </c>
      <c r="Q3236">
        <f t="shared" si="121"/>
        <v>34.92</v>
      </c>
      <c r="R3236" s="15">
        <f t="shared" si="122"/>
        <v>42629.655046296291</v>
      </c>
      <c r="S3236" s="15">
        <f t="shared" si="123"/>
        <v>42657.958333333328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 s="9">
        <f t="shared" si="120"/>
        <v>103</v>
      </c>
      <c r="Q3237">
        <f t="shared" si="121"/>
        <v>85.53</v>
      </c>
      <c r="R3237" s="15">
        <f t="shared" si="122"/>
        <v>42387.398472222223</v>
      </c>
      <c r="S3237" s="15">
        <f t="shared" si="123"/>
        <v>42421.398472222223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 s="9">
        <f t="shared" si="120"/>
        <v>101</v>
      </c>
      <c r="Q3238">
        <f t="shared" si="121"/>
        <v>182.91</v>
      </c>
      <c r="R3238" s="15">
        <f t="shared" si="122"/>
        <v>42255.333252314813</v>
      </c>
      <c r="S3238" s="15">
        <f t="shared" si="123"/>
        <v>42285.333252314813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 s="9">
        <f t="shared" si="120"/>
        <v>101</v>
      </c>
      <c r="Q3239">
        <f t="shared" si="121"/>
        <v>131.13999999999999</v>
      </c>
      <c r="R3239" s="15">
        <f t="shared" si="122"/>
        <v>41934.914918981485</v>
      </c>
      <c r="S3239" s="15">
        <f t="shared" si="123"/>
        <v>41979.956585648149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 s="9">
        <f t="shared" si="120"/>
        <v>112</v>
      </c>
      <c r="Q3240">
        <f t="shared" si="121"/>
        <v>39.81</v>
      </c>
      <c r="R3240" s="15">
        <f t="shared" si="122"/>
        <v>42465.596585648149</v>
      </c>
      <c r="S3240" s="15">
        <f t="shared" si="123"/>
        <v>42493.958333333328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 s="9">
        <f t="shared" si="120"/>
        <v>106</v>
      </c>
      <c r="Q3241">
        <f t="shared" si="121"/>
        <v>59.7</v>
      </c>
      <c r="R3241" s="15">
        <f t="shared" si="122"/>
        <v>42418.031180555554</v>
      </c>
      <c r="S3241" s="15">
        <f t="shared" si="123"/>
        <v>42477.989513888882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 s="9">
        <f t="shared" si="120"/>
        <v>101</v>
      </c>
      <c r="Q3242">
        <f t="shared" si="121"/>
        <v>88.74</v>
      </c>
      <c r="R3242" s="15">
        <f t="shared" si="122"/>
        <v>42655.465891203698</v>
      </c>
      <c r="S3242" s="15">
        <f t="shared" si="123"/>
        <v>42685.507557870369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 s="9">
        <f t="shared" si="120"/>
        <v>115</v>
      </c>
      <c r="Q3243">
        <f t="shared" si="121"/>
        <v>58.69</v>
      </c>
      <c r="R3243" s="15">
        <f t="shared" si="122"/>
        <v>41493.543958333335</v>
      </c>
      <c r="S3243" s="15">
        <f t="shared" si="123"/>
        <v>41523.791666666664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 s="9">
        <f t="shared" si="120"/>
        <v>127</v>
      </c>
      <c r="Q3244">
        <f t="shared" si="121"/>
        <v>69.569999999999993</v>
      </c>
      <c r="R3244" s="15">
        <f t="shared" si="122"/>
        <v>42704.857094907406</v>
      </c>
      <c r="S3244" s="15">
        <f t="shared" si="123"/>
        <v>42764.857094907406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 s="9">
        <f t="shared" si="120"/>
        <v>103</v>
      </c>
      <c r="Q3245">
        <f t="shared" si="121"/>
        <v>115.87</v>
      </c>
      <c r="R3245" s="15">
        <f t="shared" si="122"/>
        <v>41944.83898148148</v>
      </c>
      <c r="S3245" s="15">
        <f t="shared" si="123"/>
        <v>42004.880648148144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 s="9">
        <f t="shared" si="120"/>
        <v>103</v>
      </c>
      <c r="Q3246">
        <f t="shared" si="121"/>
        <v>23.87</v>
      </c>
      <c r="R3246" s="15">
        <f t="shared" si="122"/>
        <v>42199.32707175926</v>
      </c>
      <c r="S3246" s="15">
        <f t="shared" si="123"/>
        <v>42231.32707175926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 s="9">
        <f t="shared" si="120"/>
        <v>104</v>
      </c>
      <c r="Q3247">
        <f t="shared" si="121"/>
        <v>81.13</v>
      </c>
      <c r="R3247" s="15">
        <f t="shared" si="122"/>
        <v>42745.744618055556</v>
      </c>
      <c r="S3247" s="15">
        <f t="shared" si="123"/>
        <v>42795.744618055556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 s="9">
        <f t="shared" si="120"/>
        <v>111</v>
      </c>
      <c r="Q3248">
        <f t="shared" si="121"/>
        <v>57.63</v>
      </c>
      <c r="R3248" s="15">
        <f t="shared" si="122"/>
        <v>42452.579988425925</v>
      </c>
      <c r="S3248" s="15">
        <f t="shared" si="123"/>
        <v>42482.579988425925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 s="9">
        <f t="shared" si="120"/>
        <v>106</v>
      </c>
      <c r="Q3249">
        <f t="shared" si="121"/>
        <v>46.43</v>
      </c>
      <c r="R3249" s="15">
        <f t="shared" si="122"/>
        <v>42198.676655092597</v>
      </c>
      <c r="S3249" s="15">
        <f t="shared" si="123"/>
        <v>42223.676655092597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 s="9">
        <f t="shared" si="120"/>
        <v>101</v>
      </c>
      <c r="Q3250">
        <f t="shared" si="121"/>
        <v>60.48</v>
      </c>
      <c r="R3250" s="15">
        <f t="shared" si="122"/>
        <v>42333.59993055556</v>
      </c>
      <c r="S3250" s="15">
        <f t="shared" si="123"/>
        <v>42368.59993055556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 s="9">
        <f t="shared" si="120"/>
        <v>105</v>
      </c>
      <c r="Q3251">
        <f t="shared" si="121"/>
        <v>65.58</v>
      </c>
      <c r="R3251" s="15">
        <f t="shared" si="122"/>
        <v>42095.240706018521</v>
      </c>
      <c r="S3251" s="15">
        <f t="shared" si="123"/>
        <v>42125.240706018521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 s="9">
        <f t="shared" si="120"/>
        <v>102</v>
      </c>
      <c r="Q3252">
        <f t="shared" si="121"/>
        <v>119.19</v>
      </c>
      <c r="R3252" s="15">
        <f t="shared" si="122"/>
        <v>41351.541377314818</v>
      </c>
      <c r="S3252" s="15">
        <f t="shared" si="123"/>
        <v>41386.541377314818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 s="9">
        <f t="shared" si="120"/>
        <v>111</v>
      </c>
      <c r="Q3253">
        <f t="shared" si="121"/>
        <v>83.05</v>
      </c>
      <c r="R3253" s="15">
        <f t="shared" si="122"/>
        <v>41872.525717592594</v>
      </c>
      <c r="S3253" s="15">
        <f t="shared" si="123"/>
        <v>41930.166666666664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 s="9">
        <f t="shared" si="120"/>
        <v>128</v>
      </c>
      <c r="Q3254">
        <f t="shared" si="121"/>
        <v>57.52</v>
      </c>
      <c r="R3254" s="15">
        <f t="shared" si="122"/>
        <v>41389.808194444442</v>
      </c>
      <c r="S3254" s="15">
        <f t="shared" si="123"/>
        <v>41422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 s="9">
        <f t="shared" si="120"/>
        <v>102</v>
      </c>
      <c r="Q3255">
        <f t="shared" si="121"/>
        <v>177.09</v>
      </c>
      <c r="R3255" s="15">
        <f t="shared" si="122"/>
        <v>42044.272847222222</v>
      </c>
      <c r="S3255" s="15">
        <f t="shared" si="123"/>
        <v>42104.231180555551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 s="9">
        <f t="shared" si="120"/>
        <v>101</v>
      </c>
      <c r="Q3256">
        <f t="shared" si="121"/>
        <v>70.77</v>
      </c>
      <c r="R3256" s="15">
        <f t="shared" si="122"/>
        <v>42626.668888888889</v>
      </c>
      <c r="S3256" s="15">
        <f t="shared" si="123"/>
        <v>42656.915972222225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 s="9">
        <f t="shared" si="120"/>
        <v>175</v>
      </c>
      <c r="Q3257">
        <f t="shared" si="121"/>
        <v>29.17</v>
      </c>
      <c r="R3257" s="15">
        <f t="shared" si="122"/>
        <v>41316.120949074073</v>
      </c>
      <c r="S3257" s="15">
        <f t="shared" si="123"/>
        <v>41346.833333333336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 s="9">
        <f t="shared" si="120"/>
        <v>128</v>
      </c>
      <c r="Q3258">
        <f t="shared" si="121"/>
        <v>72.760000000000005</v>
      </c>
      <c r="R3258" s="15">
        <f t="shared" si="122"/>
        <v>41722.666354166664</v>
      </c>
      <c r="S3258" s="15">
        <f t="shared" si="123"/>
        <v>41752.666354166664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 s="9">
        <f t="shared" si="120"/>
        <v>106</v>
      </c>
      <c r="Q3259">
        <f t="shared" si="121"/>
        <v>51.85</v>
      </c>
      <c r="R3259" s="15">
        <f t="shared" si="122"/>
        <v>41611.917673611111</v>
      </c>
      <c r="S3259" s="15">
        <f t="shared" si="123"/>
        <v>41654.791666666664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 s="9">
        <f t="shared" si="120"/>
        <v>105</v>
      </c>
      <c r="Q3260">
        <f t="shared" si="121"/>
        <v>98.2</v>
      </c>
      <c r="R3260" s="15">
        <f t="shared" si="122"/>
        <v>42620.143564814818</v>
      </c>
      <c r="S3260" s="15">
        <f t="shared" si="123"/>
        <v>42680.143564814818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 s="9">
        <f t="shared" si="120"/>
        <v>106</v>
      </c>
      <c r="Q3261">
        <f t="shared" si="121"/>
        <v>251.74</v>
      </c>
      <c r="R3261" s="15">
        <f t="shared" si="122"/>
        <v>41719.887928240743</v>
      </c>
      <c r="S3261" s="15">
        <f t="shared" si="123"/>
        <v>41764.887928240743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 s="9">
        <f t="shared" si="120"/>
        <v>109</v>
      </c>
      <c r="Q3262">
        <f t="shared" si="121"/>
        <v>74.819999999999993</v>
      </c>
      <c r="R3262" s="15">
        <f t="shared" si="122"/>
        <v>42045.031851851847</v>
      </c>
      <c r="S3262" s="15">
        <f t="shared" si="123"/>
        <v>42074.99018518519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 s="9">
        <f t="shared" si="120"/>
        <v>100</v>
      </c>
      <c r="Q3263">
        <f t="shared" si="121"/>
        <v>67.650000000000006</v>
      </c>
      <c r="R3263" s="15">
        <f t="shared" si="122"/>
        <v>41911.657430555555</v>
      </c>
      <c r="S3263" s="15">
        <f t="shared" si="123"/>
        <v>41932.088194444441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 s="9">
        <f t="shared" si="120"/>
        <v>103</v>
      </c>
      <c r="Q3264">
        <f t="shared" si="121"/>
        <v>93.81</v>
      </c>
      <c r="R3264" s="15">
        <f t="shared" si="122"/>
        <v>41030.719756944447</v>
      </c>
      <c r="S3264" s="15">
        <f t="shared" si="123"/>
        <v>41044.719756944447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 s="9">
        <f t="shared" si="120"/>
        <v>112</v>
      </c>
      <c r="Q3265">
        <f t="shared" si="121"/>
        <v>41.24</v>
      </c>
      <c r="R3265" s="15">
        <f t="shared" si="122"/>
        <v>42632.328784722224</v>
      </c>
      <c r="S3265" s="15">
        <f t="shared" si="123"/>
        <v>42662.328784722224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 s="9">
        <f t="shared" si="120"/>
        <v>103</v>
      </c>
      <c r="Q3266">
        <f t="shared" si="121"/>
        <v>52.55</v>
      </c>
      <c r="R3266" s="15">
        <f t="shared" si="122"/>
        <v>40938.062476851854</v>
      </c>
      <c r="S3266" s="15">
        <f t="shared" si="123"/>
        <v>40968.062476851854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 s="9">
        <f t="shared" ref="P3267:P3330" si="124">ROUND(E3267/D3267*100,0)</f>
        <v>164</v>
      </c>
      <c r="Q3267">
        <f t="shared" ref="Q3267:Q3330" si="125">IFERROR(ROUND(E3267/L3267,2),0)</f>
        <v>70.290000000000006</v>
      </c>
      <c r="R3267" s="15">
        <f t="shared" si="122"/>
        <v>41044.988055555557</v>
      </c>
      <c r="S3267" s="15">
        <f t="shared" si="123"/>
        <v>41104.988055555557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 s="9">
        <f t="shared" si="124"/>
        <v>131</v>
      </c>
      <c r="Q3268">
        <f t="shared" si="125"/>
        <v>48.33</v>
      </c>
      <c r="R3268" s="15">
        <f t="shared" si="122"/>
        <v>41850.781377314815</v>
      </c>
      <c r="S3268" s="15">
        <f t="shared" si="123"/>
        <v>41880.781377314815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 s="9">
        <f t="shared" si="124"/>
        <v>102</v>
      </c>
      <c r="Q3269">
        <f t="shared" si="125"/>
        <v>53.18</v>
      </c>
      <c r="R3269" s="15">
        <f t="shared" si="122"/>
        <v>41044.64811342593</v>
      </c>
      <c r="S3269" s="15">
        <f t="shared" si="123"/>
        <v>41076.131944444445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 s="9">
        <f t="shared" si="124"/>
        <v>128</v>
      </c>
      <c r="Q3270">
        <f t="shared" si="125"/>
        <v>60.95</v>
      </c>
      <c r="R3270" s="15">
        <f t="shared" si="122"/>
        <v>42585.7106712963</v>
      </c>
      <c r="S3270" s="15">
        <f t="shared" si="123"/>
        <v>42615.7106712963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 s="9">
        <f t="shared" si="124"/>
        <v>102</v>
      </c>
      <c r="Q3271">
        <f t="shared" si="125"/>
        <v>116</v>
      </c>
      <c r="R3271" s="15">
        <f t="shared" si="122"/>
        <v>42068.799039351856</v>
      </c>
      <c r="S3271" s="15">
        <f t="shared" si="123"/>
        <v>42098.757372685184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 s="9">
        <f t="shared" si="124"/>
        <v>102</v>
      </c>
      <c r="Q3272">
        <f t="shared" si="125"/>
        <v>61</v>
      </c>
      <c r="R3272" s="15">
        <f t="shared" si="122"/>
        <v>41078.899826388886</v>
      </c>
      <c r="S3272" s="15">
        <f t="shared" si="123"/>
        <v>41090.833333333336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 s="9">
        <f t="shared" si="124"/>
        <v>130</v>
      </c>
      <c r="Q3273">
        <f t="shared" si="125"/>
        <v>38.24</v>
      </c>
      <c r="R3273" s="15">
        <f t="shared" si="122"/>
        <v>41747.887060185189</v>
      </c>
      <c r="S3273" s="15">
        <f t="shared" si="123"/>
        <v>41807.887060185189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 s="9">
        <f t="shared" si="124"/>
        <v>154</v>
      </c>
      <c r="Q3274">
        <f t="shared" si="125"/>
        <v>106.5</v>
      </c>
      <c r="R3274" s="15">
        <f t="shared" si="122"/>
        <v>40855.765092592592</v>
      </c>
      <c r="S3274" s="15">
        <f t="shared" si="123"/>
        <v>40895.765092592592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 s="9">
        <f t="shared" si="124"/>
        <v>107</v>
      </c>
      <c r="Q3275">
        <f t="shared" si="125"/>
        <v>204.57</v>
      </c>
      <c r="R3275" s="15">
        <f t="shared" si="122"/>
        <v>41117.900729166664</v>
      </c>
      <c r="S3275" s="15">
        <f t="shared" si="123"/>
        <v>41147.900729166664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 s="9">
        <f t="shared" si="124"/>
        <v>101</v>
      </c>
      <c r="Q3276">
        <f t="shared" si="125"/>
        <v>54.91</v>
      </c>
      <c r="R3276" s="15">
        <f t="shared" si="122"/>
        <v>41863.636006944449</v>
      </c>
      <c r="S3276" s="15">
        <f t="shared" si="123"/>
        <v>41893.636006944449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 s="9">
        <f t="shared" si="124"/>
        <v>100</v>
      </c>
      <c r="Q3277">
        <f t="shared" si="125"/>
        <v>150.41999999999999</v>
      </c>
      <c r="R3277" s="15">
        <f t="shared" si="122"/>
        <v>42072.790821759263</v>
      </c>
      <c r="S3277" s="15">
        <f t="shared" si="123"/>
        <v>42102.790821759263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 s="9">
        <f t="shared" si="124"/>
        <v>117</v>
      </c>
      <c r="Q3278">
        <f t="shared" si="125"/>
        <v>52.58</v>
      </c>
      <c r="R3278" s="15">
        <f t="shared" si="122"/>
        <v>41620.90047453704</v>
      </c>
      <c r="S3278" s="15">
        <f t="shared" si="123"/>
        <v>41650.90047453704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 s="9">
        <f t="shared" si="124"/>
        <v>109</v>
      </c>
      <c r="Q3279">
        <f t="shared" si="125"/>
        <v>54.3</v>
      </c>
      <c r="R3279" s="15">
        <f t="shared" si="122"/>
        <v>42573.65662037037</v>
      </c>
      <c r="S3279" s="15">
        <f t="shared" si="123"/>
        <v>42588.65662037037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 s="9">
        <f t="shared" si="124"/>
        <v>103</v>
      </c>
      <c r="Q3280">
        <f t="shared" si="125"/>
        <v>76.03</v>
      </c>
      <c r="R3280" s="15">
        <f t="shared" si="122"/>
        <v>42639.441932870366</v>
      </c>
      <c r="S3280" s="15">
        <f t="shared" si="123"/>
        <v>42653.441932870366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 s="9">
        <f t="shared" si="124"/>
        <v>114</v>
      </c>
      <c r="Q3281">
        <f t="shared" si="125"/>
        <v>105.21</v>
      </c>
      <c r="R3281" s="15">
        <f t="shared" si="122"/>
        <v>42524.36650462963</v>
      </c>
      <c r="S3281" s="15">
        <f t="shared" si="123"/>
        <v>42567.36650462963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 s="9">
        <f t="shared" si="124"/>
        <v>103</v>
      </c>
      <c r="Q3282">
        <f t="shared" si="125"/>
        <v>68.67</v>
      </c>
      <c r="R3282" s="15">
        <f t="shared" si="122"/>
        <v>41415.461319444446</v>
      </c>
      <c r="S3282" s="15">
        <f t="shared" si="123"/>
        <v>41445.461319444446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 s="9">
        <f t="shared" si="124"/>
        <v>122</v>
      </c>
      <c r="Q3283">
        <f t="shared" si="125"/>
        <v>129.36000000000001</v>
      </c>
      <c r="R3283" s="15">
        <f t="shared" si="122"/>
        <v>41247.063576388886</v>
      </c>
      <c r="S3283" s="15">
        <f t="shared" si="123"/>
        <v>41277.063576388886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 s="9">
        <f t="shared" si="124"/>
        <v>103</v>
      </c>
      <c r="Q3284">
        <f t="shared" si="125"/>
        <v>134.26</v>
      </c>
      <c r="R3284" s="15">
        <f t="shared" si="122"/>
        <v>40927.036979166667</v>
      </c>
      <c r="S3284" s="15">
        <f t="shared" si="123"/>
        <v>40986.995312500003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 s="9">
        <f t="shared" si="124"/>
        <v>105</v>
      </c>
      <c r="Q3285">
        <f t="shared" si="125"/>
        <v>17.829999999999998</v>
      </c>
      <c r="R3285" s="15">
        <f t="shared" si="122"/>
        <v>41373.579675925925</v>
      </c>
      <c r="S3285" s="15">
        <f t="shared" si="123"/>
        <v>41418.579675925925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 s="9">
        <f t="shared" si="124"/>
        <v>102</v>
      </c>
      <c r="Q3286">
        <f t="shared" si="125"/>
        <v>203.2</v>
      </c>
      <c r="R3286" s="15">
        <f t="shared" si="122"/>
        <v>41030.292025462964</v>
      </c>
      <c r="S3286" s="15">
        <f t="shared" si="123"/>
        <v>41059.791666666664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 s="9">
        <f t="shared" si="124"/>
        <v>112</v>
      </c>
      <c r="Q3287">
        <f t="shared" si="125"/>
        <v>69.19</v>
      </c>
      <c r="R3287" s="15">
        <f t="shared" si="122"/>
        <v>41194.579027777778</v>
      </c>
      <c r="S3287" s="15">
        <f t="shared" si="123"/>
        <v>41210.579027777778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 s="9">
        <f t="shared" si="124"/>
        <v>102</v>
      </c>
      <c r="Q3288">
        <f t="shared" si="125"/>
        <v>125.12</v>
      </c>
      <c r="R3288" s="15">
        <f t="shared" si="122"/>
        <v>40736.668032407404</v>
      </c>
      <c r="S3288" s="15">
        <f t="shared" si="123"/>
        <v>40766.668032407404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 s="9">
        <f t="shared" si="124"/>
        <v>100</v>
      </c>
      <c r="Q3289">
        <f t="shared" si="125"/>
        <v>73.53</v>
      </c>
      <c r="R3289" s="15">
        <f t="shared" si="122"/>
        <v>42172.958912037036</v>
      </c>
      <c r="S3289" s="15">
        <f t="shared" si="123"/>
        <v>42232.958912037036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 s="9">
        <f t="shared" si="124"/>
        <v>100</v>
      </c>
      <c r="Q3290">
        <f t="shared" si="125"/>
        <v>48.44</v>
      </c>
      <c r="R3290" s="15">
        <f t="shared" si="122"/>
        <v>40967.614849537036</v>
      </c>
      <c r="S3290" s="15">
        <f t="shared" si="123"/>
        <v>40997.573182870372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 s="9">
        <f t="shared" si="124"/>
        <v>133</v>
      </c>
      <c r="Q3291">
        <f t="shared" si="125"/>
        <v>26.61</v>
      </c>
      <c r="R3291" s="15">
        <f t="shared" si="122"/>
        <v>41745.826273148145</v>
      </c>
      <c r="S3291" s="15">
        <f t="shared" si="123"/>
        <v>41795.826273148145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 s="9">
        <f t="shared" si="124"/>
        <v>121</v>
      </c>
      <c r="Q3292">
        <f t="shared" si="125"/>
        <v>33.67</v>
      </c>
      <c r="R3292" s="15">
        <f t="shared" si="122"/>
        <v>41686.705208333333</v>
      </c>
      <c r="S3292" s="15">
        <f t="shared" si="123"/>
        <v>41716.663541666669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 s="9">
        <f t="shared" si="124"/>
        <v>114</v>
      </c>
      <c r="Q3293">
        <f t="shared" si="125"/>
        <v>40.71</v>
      </c>
      <c r="R3293" s="15">
        <f t="shared" si="122"/>
        <v>41257.531712962962</v>
      </c>
      <c r="S3293" s="15">
        <f t="shared" si="123"/>
        <v>41306.708333333336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 s="9">
        <f t="shared" si="124"/>
        <v>286</v>
      </c>
      <c r="Q3294">
        <f t="shared" si="125"/>
        <v>19.27</v>
      </c>
      <c r="R3294" s="15">
        <f t="shared" si="122"/>
        <v>41537.869143518517</v>
      </c>
      <c r="S3294" s="15">
        <f t="shared" si="123"/>
        <v>41552.869143518517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 s="9">
        <f t="shared" si="124"/>
        <v>170</v>
      </c>
      <c r="Q3295">
        <f t="shared" si="125"/>
        <v>84.29</v>
      </c>
      <c r="R3295" s="15">
        <f t="shared" ref="R3295:R3358" si="126">(((J2775/60)/60)/24)+DATE(1970,1,1)</f>
        <v>42474.86482638889</v>
      </c>
      <c r="S3295" s="15">
        <f t="shared" ref="S3295:S3358" si="127">(((I2775/60)/60)/24)+DATE(1970,1,1)</f>
        <v>42484.86482638889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 s="9">
        <f t="shared" si="124"/>
        <v>118</v>
      </c>
      <c r="Q3296">
        <f t="shared" si="125"/>
        <v>29.58</v>
      </c>
      <c r="R3296" s="15">
        <f t="shared" si="126"/>
        <v>41311.126481481479</v>
      </c>
      <c r="S3296" s="15">
        <f t="shared" si="127"/>
        <v>41341.126481481479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 s="9">
        <f t="shared" si="124"/>
        <v>103</v>
      </c>
      <c r="Q3297">
        <f t="shared" si="125"/>
        <v>26.67</v>
      </c>
      <c r="R3297" s="15">
        <f t="shared" si="126"/>
        <v>40863.013356481482</v>
      </c>
      <c r="S3297" s="15">
        <f t="shared" si="127"/>
        <v>40893.013356481482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 s="9">
        <f t="shared" si="124"/>
        <v>144</v>
      </c>
      <c r="Q3298">
        <f t="shared" si="125"/>
        <v>45.98</v>
      </c>
      <c r="R3298" s="15">
        <f t="shared" si="126"/>
        <v>42136.297175925924</v>
      </c>
      <c r="S3298" s="15">
        <f t="shared" si="127"/>
        <v>42167.297175925924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 s="9">
        <f t="shared" si="124"/>
        <v>100</v>
      </c>
      <c r="Q3299">
        <f t="shared" si="125"/>
        <v>125.09</v>
      </c>
      <c r="R3299" s="15">
        <f t="shared" si="126"/>
        <v>42172.669027777782</v>
      </c>
      <c r="S3299" s="15">
        <f t="shared" si="127"/>
        <v>42202.669027777782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 s="9">
        <f t="shared" si="124"/>
        <v>102</v>
      </c>
      <c r="Q3300">
        <f t="shared" si="125"/>
        <v>141.29</v>
      </c>
      <c r="R3300" s="15">
        <f t="shared" si="126"/>
        <v>41846.978078703702</v>
      </c>
      <c r="S3300" s="15">
        <f t="shared" si="127"/>
        <v>41876.978078703702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 s="9">
        <f t="shared" si="124"/>
        <v>116</v>
      </c>
      <c r="Q3301">
        <f t="shared" si="125"/>
        <v>55.33</v>
      </c>
      <c r="R3301" s="15">
        <f t="shared" si="126"/>
        <v>42300.585891203707</v>
      </c>
      <c r="S3301" s="15">
        <f t="shared" si="127"/>
        <v>42330.627557870372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 s="9">
        <f t="shared" si="124"/>
        <v>136</v>
      </c>
      <c r="Q3302">
        <f t="shared" si="125"/>
        <v>46.42</v>
      </c>
      <c r="R3302" s="15">
        <f t="shared" si="126"/>
        <v>42774.447777777779</v>
      </c>
      <c r="S3302" s="15">
        <f t="shared" si="127"/>
        <v>42804.447777777779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 s="9">
        <f t="shared" si="124"/>
        <v>133</v>
      </c>
      <c r="Q3303">
        <f t="shared" si="125"/>
        <v>57.2</v>
      </c>
      <c r="R3303" s="15">
        <f t="shared" si="126"/>
        <v>42018.94159722222</v>
      </c>
      <c r="S3303" s="15">
        <f t="shared" si="127"/>
        <v>42047.291666666672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 s="9">
        <f t="shared" si="124"/>
        <v>103</v>
      </c>
      <c r="Q3304">
        <f t="shared" si="125"/>
        <v>173.7</v>
      </c>
      <c r="R3304" s="15">
        <f t="shared" si="126"/>
        <v>42026.924976851849</v>
      </c>
      <c r="S3304" s="15">
        <f t="shared" si="127"/>
        <v>42052.207638888889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 s="9">
        <f t="shared" si="124"/>
        <v>116</v>
      </c>
      <c r="Q3305">
        <f t="shared" si="125"/>
        <v>59.6</v>
      </c>
      <c r="R3305" s="15">
        <f t="shared" si="126"/>
        <v>42103.535254629634</v>
      </c>
      <c r="S3305" s="15">
        <f t="shared" si="127"/>
        <v>42117.535254629634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 s="9">
        <f t="shared" si="124"/>
        <v>105</v>
      </c>
      <c r="Q3306">
        <f t="shared" si="125"/>
        <v>89.59</v>
      </c>
      <c r="R3306" s="15">
        <f t="shared" si="126"/>
        <v>41920.787534722222</v>
      </c>
      <c r="S3306" s="15">
        <f t="shared" si="127"/>
        <v>41941.787534722222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 s="9">
        <f t="shared" si="124"/>
        <v>102</v>
      </c>
      <c r="Q3307">
        <f t="shared" si="125"/>
        <v>204.05</v>
      </c>
      <c r="R3307" s="15">
        <f t="shared" si="126"/>
        <v>42558.189432870371</v>
      </c>
      <c r="S3307" s="15">
        <f t="shared" si="127"/>
        <v>42587.875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 s="9">
        <f t="shared" si="124"/>
        <v>175</v>
      </c>
      <c r="Q3308">
        <f t="shared" si="125"/>
        <v>48.7</v>
      </c>
      <c r="R3308" s="15">
        <f t="shared" si="126"/>
        <v>41815.569212962961</v>
      </c>
      <c r="S3308" s="15">
        <f t="shared" si="127"/>
        <v>41829.569212962961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 s="9">
        <f t="shared" si="124"/>
        <v>107</v>
      </c>
      <c r="Q3309">
        <f t="shared" si="125"/>
        <v>53.34</v>
      </c>
      <c r="R3309" s="15">
        <f t="shared" si="126"/>
        <v>41808.198518518519</v>
      </c>
      <c r="S3309" s="15">
        <f t="shared" si="127"/>
        <v>41838.198518518519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 s="9">
        <f t="shared" si="124"/>
        <v>122</v>
      </c>
      <c r="Q3310">
        <f t="shared" si="125"/>
        <v>75.09</v>
      </c>
      <c r="R3310" s="15">
        <f t="shared" si="126"/>
        <v>42550.701886574068</v>
      </c>
      <c r="S3310" s="15">
        <f t="shared" si="127"/>
        <v>42580.701886574068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 s="9">
        <f t="shared" si="124"/>
        <v>159</v>
      </c>
      <c r="Q3311">
        <f t="shared" si="125"/>
        <v>18</v>
      </c>
      <c r="R3311" s="15">
        <f t="shared" si="126"/>
        <v>42056.013124999998</v>
      </c>
      <c r="S3311" s="15">
        <f t="shared" si="127"/>
        <v>42075.166666666672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 s="9">
        <f t="shared" si="124"/>
        <v>100</v>
      </c>
      <c r="Q3312">
        <f t="shared" si="125"/>
        <v>209.84</v>
      </c>
      <c r="R3312" s="15">
        <f t="shared" si="126"/>
        <v>42016.938692129625</v>
      </c>
      <c r="S3312" s="15">
        <f t="shared" si="127"/>
        <v>42046.938692129625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 s="9">
        <f t="shared" si="124"/>
        <v>110</v>
      </c>
      <c r="Q3313">
        <f t="shared" si="125"/>
        <v>61.02</v>
      </c>
      <c r="R3313" s="15">
        <f t="shared" si="126"/>
        <v>42591.899988425925</v>
      </c>
      <c r="S3313" s="15">
        <f t="shared" si="127"/>
        <v>42622.166666666672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 s="9">
        <f t="shared" si="124"/>
        <v>100</v>
      </c>
      <c r="Q3314">
        <f t="shared" si="125"/>
        <v>61</v>
      </c>
      <c r="R3314" s="15">
        <f t="shared" si="126"/>
        <v>42183.231006944443</v>
      </c>
      <c r="S3314" s="15">
        <f t="shared" si="127"/>
        <v>42228.231006944443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 s="9">
        <f t="shared" si="124"/>
        <v>116</v>
      </c>
      <c r="Q3315">
        <f t="shared" si="125"/>
        <v>80.03</v>
      </c>
      <c r="R3315" s="15">
        <f t="shared" si="126"/>
        <v>42176.419039351851</v>
      </c>
      <c r="S3315" s="15">
        <f t="shared" si="127"/>
        <v>42206.419039351851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 s="9">
        <f t="shared" si="124"/>
        <v>211</v>
      </c>
      <c r="Q3316">
        <f t="shared" si="125"/>
        <v>29.07</v>
      </c>
      <c r="R3316" s="15">
        <f t="shared" si="126"/>
        <v>42416.691655092596</v>
      </c>
      <c r="S3316" s="15">
        <f t="shared" si="127"/>
        <v>42432.791666666672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 s="9">
        <f t="shared" si="124"/>
        <v>110</v>
      </c>
      <c r="Q3317">
        <f t="shared" si="125"/>
        <v>49.44</v>
      </c>
      <c r="R3317" s="15">
        <f t="shared" si="126"/>
        <v>41780.525937500002</v>
      </c>
      <c r="S3317" s="15">
        <f t="shared" si="127"/>
        <v>41796.958333333336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 s="9">
        <f t="shared" si="124"/>
        <v>100</v>
      </c>
      <c r="Q3318">
        <f t="shared" si="125"/>
        <v>93.98</v>
      </c>
      <c r="R3318" s="15">
        <f t="shared" si="126"/>
        <v>41795.528101851851</v>
      </c>
      <c r="S3318" s="15">
        <f t="shared" si="127"/>
        <v>41825.528101851851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 s="9">
        <f t="shared" si="124"/>
        <v>106</v>
      </c>
      <c r="Q3319">
        <f t="shared" si="125"/>
        <v>61.94</v>
      </c>
      <c r="R3319" s="15">
        <f t="shared" si="126"/>
        <v>41798.94027777778</v>
      </c>
      <c r="S3319" s="15">
        <f t="shared" si="127"/>
        <v>41828.94027777778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 s="9">
        <f t="shared" si="124"/>
        <v>126</v>
      </c>
      <c r="Q3320">
        <f t="shared" si="125"/>
        <v>78.5</v>
      </c>
      <c r="R3320" s="15">
        <f t="shared" si="126"/>
        <v>42201.675011574072</v>
      </c>
      <c r="S3320" s="15">
        <f t="shared" si="127"/>
        <v>42216.666666666672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 s="9">
        <f t="shared" si="124"/>
        <v>108</v>
      </c>
      <c r="Q3321">
        <f t="shared" si="125"/>
        <v>33.75</v>
      </c>
      <c r="R3321" s="15">
        <f t="shared" si="126"/>
        <v>42507.264699074076</v>
      </c>
      <c r="S3321" s="15">
        <f t="shared" si="127"/>
        <v>42538.666666666672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 s="9">
        <f t="shared" si="124"/>
        <v>101</v>
      </c>
      <c r="Q3322">
        <f t="shared" si="125"/>
        <v>66.45</v>
      </c>
      <c r="R3322" s="15">
        <f t="shared" si="126"/>
        <v>41948.552847222221</v>
      </c>
      <c r="S3322" s="15">
        <f t="shared" si="127"/>
        <v>42008.552847222221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 s="9">
        <f t="shared" si="124"/>
        <v>107</v>
      </c>
      <c r="Q3323">
        <f t="shared" si="125"/>
        <v>35.799999999999997</v>
      </c>
      <c r="R3323" s="15">
        <f t="shared" si="126"/>
        <v>41900.243159722224</v>
      </c>
      <c r="S3323" s="15">
        <f t="shared" si="127"/>
        <v>41922.458333333336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 s="9">
        <f t="shared" si="124"/>
        <v>102</v>
      </c>
      <c r="Q3324">
        <f t="shared" si="125"/>
        <v>145.65</v>
      </c>
      <c r="R3324" s="15">
        <f t="shared" si="126"/>
        <v>42192.64707175926</v>
      </c>
      <c r="S3324" s="15">
        <f t="shared" si="127"/>
        <v>42222.64707175926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 s="9">
        <f t="shared" si="124"/>
        <v>126</v>
      </c>
      <c r="Q3325">
        <f t="shared" si="125"/>
        <v>25.69</v>
      </c>
      <c r="R3325" s="15">
        <f t="shared" si="126"/>
        <v>42158.065694444449</v>
      </c>
      <c r="S3325" s="15">
        <f t="shared" si="127"/>
        <v>42201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 s="9">
        <f t="shared" si="124"/>
        <v>102</v>
      </c>
      <c r="Q3326">
        <f t="shared" si="125"/>
        <v>152.5</v>
      </c>
      <c r="R3326" s="15">
        <f t="shared" si="126"/>
        <v>41881.453587962962</v>
      </c>
      <c r="S3326" s="15">
        <f t="shared" si="127"/>
        <v>41911.453587962962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 s="9">
        <f t="shared" si="124"/>
        <v>113</v>
      </c>
      <c r="Q3327">
        <f t="shared" si="125"/>
        <v>30</v>
      </c>
      <c r="R3327" s="15">
        <f t="shared" si="126"/>
        <v>42213.505474537036</v>
      </c>
      <c r="S3327" s="15">
        <f t="shared" si="127"/>
        <v>42238.505474537036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 s="9">
        <f t="shared" si="124"/>
        <v>101</v>
      </c>
      <c r="Q3328">
        <f t="shared" si="125"/>
        <v>142.28</v>
      </c>
      <c r="R3328" s="15">
        <f t="shared" si="126"/>
        <v>42185.267245370371</v>
      </c>
      <c r="S3328" s="15">
        <f t="shared" si="127"/>
        <v>42221.458333333328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 s="9">
        <f t="shared" si="124"/>
        <v>101</v>
      </c>
      <c r="Q3329">
        <f t="shared" si="125"/>
        <v>24.55</v>
      </c>
      <c r="R3329" s="15">
        <f t="shared" si="126"/>
        <v>42154.873124999998</v>
      </c>
      <c r="S3329" s="15">
        <f t="shared" si="127"/>
        <v>42184.873124999998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 s="9">
        <f t="shared" si="124"/>
        <v>146</v>
      </c>
      <c r="Q3330">
        <f t="shared" si="125"/>
        <v>292.77999999999997</v>
      </c>
      <c r="R3330" s="15">
        <f t="shared" si="126"/>
        <v>42208.84646990741</v>
      </c>
      <c r="S3330" s="15">
        <f t="shared" si="127"/>
        <v>42238.84646990741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 s="9">
        <f t="shared" ref="P3331:P3394" si="128">ROUND(E3331/D3331*100,0)</f>
        <v>117</v>
      </c>
      <c r="Q3331">
        <f t="shared" ref="Q3331:Q3394" si="129">IFERROR(ROUND(E3331/L3331,2),0)</f>
        <v>44.92</v>
      </c>
      <c r="R3331" s="15">
        <f t="shared" si="126"/>
        <v>42451.496817129635</v>
      </c>
      <c r="S3331" s="15">
        <f t="shared" si="127"/>
        <v>42459.610416666663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 s="9">
        <f t="shared" si="128"/>
        <v>106</v>
      </c>
      <c r="Q3332">
        <f t="shared" si="129"/>
        <v>23.1</v>
      </c>
      <c r="R3332" s="15">
        <f t="shared" si="126"/>
        <v>41759.13962962963</v>
      </c>
      <c r="S3332" s="15">
        <f t="shared" si="127"/>
        <v>41791.165972222225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 s="9">
        <f t="shared" si="128"/>
        <v>105</v>
      </c>
      <c r="Q3333">
        <f t="shared" si="129"/>
        <v>80.400000000000006</v>
      </c>
      <c r="R3333" s="15">
        <f t="shared" si="126"/>
        <v>42028.496562500004</v>
      </c>
      <c r="S3333" s="15">
        <f t="shared" si="127"/>
        <v>42058.496562500004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 s="9">
        <f t="shared" si="128"/>
        <v>100</v>
      </c>
      <c r="Q3334">
        <f t="shared" si="129"/>
        <v>72.290000000000006</v>
      </c>
      <c r="R3334" s="15">
        <f t="shared" si="126"/>
        <v>42054.74418981481</v>
      </c>
      <c r="S3334" s="15">
        <f t="shared" si="127"/>
        <v>42100.166666666672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 s="9">
        <f t="shared" si="128"/>
        <v>105</v>
      </c>
      <c r="Q3335">
        <f t="shared" si="129"/>
        <v>32.97</v>
      </c>
      <c r="R3335" s="15">
        <f t="shared" si="126"/>
        <v>42693.742604166662</v>
      </c>
      <c r="S3335" s="15">
        <f t="shared" si="127"/>
        <v>42718.742604166662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 s="9">
        <f t="shared" si="128"/>
        <v>139</v>
      </c>
      <c r="Q3336">
        <f t="shared" si="129"/>
        <v>116.65</v>
      </c>
      <c r="R3336" s="15">
        <f t="shared" si="126"/>
        <v>42103.399479166663</v>
      </c>
      <c r="S3336" s="15">
        <f t="shared" si="127"/>
        <v>42133.399479166663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 s="9">
        <f t="shared" si="128"/>
        <v>100</v>
      </c>
      <c r="Q3337">
        <f t="shared" si="129"/>
        <v>79.62</v>
      </c>
      <c r="R3337" s="15">
        <f t="shared" si="126"/>
        <v>42559.776724537034</v>
      </c>
      <c r="S3337" s="15">
        <f t="shared" si="127"/>
        <v>42589.776724537034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 s="9">
        <f t="shared" si="128"/>
        <v>100</v>
      </c>
      <c r="Q3338">
        <f t="shared" si="129"/>
        <v>27.78</v>
      </c>
      <c r="R3338" s="15">
        <f t="shared" si="126"/>
        <v>42188.467499999999</v>
      </c>
      <c r="S3338" s="15">
        <f t="shared" si="127"/>
        <v>42218.666666666672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 s="9">
        <f t="shared" si="128"/>
        <v>110</v>
      </c>
      <c r="Q3339">
        <f t="shared" si="129"/>
        <v>81.03</v>
      </c>
      <c r="R3339" s="15">
        <f t="shared" si="126"/>
        <v>42023.634976851856</v>
      </c>
      <c r="S3339" s="15">
        <f t="shared" si="127"/>
        <v>42063.634976851856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 s="9">
        <f t="shared" si="128"/>
        <v>102</v>
      </c>
      <c r="Q3340">
        <f t="shared" si="129"/>
        <v>136.85</v>
      </c>
      <c r="R3340" s="15">
        <f t="shared" si="126"/>
        <v>42250.598217592589</v>
      </c>
      <c r="S3340" s="15">
        <f t="shared" si="127"/>
        <v>42270.598217592589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 s="9">
        <f t="shared" si="128"/>
        <v>104</v>
      </c>
      <c r="Q3341">
        <f t="shared" si="129"/>
        <v>177.62</v>
      </c>
      <c r="R3341" s="15">
        <f t="shared" si="126"/>
        <v>42139.525567129633</v>
      </c>
      <c r="S3341" s="15">
        <f t="shared" si="127"/>
        <v>42169.525567129633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 s="9">
        <f t="shared" si="128"/>
        <v>138</v>
      </c>
      <c r="Q3342">
        <f t="shared" si="129"/>
        <v>109.08</v>
      </c>
      <c r="R3342" s="15">
        <f t="shared" si="126"/>
        <v>42401.610983796301</v>
      </c>
      <c r="S3342" s="15">
        <f t="shared" si="127"/>
        <v>42426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 s="9">
        <f t="shared" si="128"/>
        <v>100</v>
      </c>
      <c r="Q3343">
        <f t="shared" si="129"/>
        <v>119.64</v>
      </c>
      <c r="R3343" s="15">
        <f t="shared" si="126"/>
        <v>41875.922858796301</v>
      </c>
      <c r="S3343" s="15">
        <f t="shared" si="127"/>
        <v>41905.922858796301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 s="9">
        <f t="shared" si="128"/>
        <v>102</v>
      </c>
      <c r="Q3344">
        <f t="shared" si="129"/>
        <v>78.209999999999994</v>
      </c>
      <c r="R3344" s="15">
        <f t="shared" si="126"/>
        <v>42060.683935185181</v>
      </c>
      <c r="S3344" s="15">
        <f t="shared" si="127"/>
        <v>42090.642268518524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 s="9">
        <f t="shared" si="128"/>
        <v>171</v>
      </c>
      <c r="Q3345">
        <f t="shared" si="129"/>
        <v>52.17</v>
      </c>
      <c r="R3345" s="15">
        <f t="shared" si="126"/>
        <v>42067.011643518519</v>
      </c>
      <c r="S3345" s="15">
        <f t="shared" si="127"/>
        <v>42094.957638888889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 s="9">
        <f t="shared" si="128"/>
        <v>101</v>
      </c>
      <c r="Q3346">
        <f t="shared" si="129"/>
        <v>114.13</v>
      </c>
      <c r="R3346" s="15">
        <f t="shared" si="126"/>
        <v>42136.270787037036</v>
      </c>
      <c r="S3346" s="15">
        <f t="shared" si="127"/>
        <v>42168.071527777778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 s="9">
        <f t="shared" si="128"/>
        <v>130</v>
      </c>
      <c r="Q3347">
        <f t="shared" si="129"/>
        <v>50</v>
      </c>
      <c r="R3347" s="15">
        <f t="shared" si="126"/>
        <v>42312.792662037042</v>
      </c>
      <c r="S3347" s="15">
        <f t="shared" si="127"/>
        <v>42342.792662037042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 s="9">
        <f t="shared" si="128"/>
        <v>110</v>
      </c>
      <c r="Q3348">
        <f t="shared" si="129"/>
        <v>91.67</v>
      </c>
      <c r="R3348" s="15">
        <f t="shared" si="126"/>
        <v>42171.034861111111</v>
      </c>
      <c r="S3348" s="15">
        <f t="shared" si="127"/>
        <v>42195.291666666672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 s="9">
        <f t="shared" si="128"/>
        <v>119</v>
      </c>
      <c r="Q3349">
        <f t="shared" si="129"/>
        <v>108.59</v>
      </c>
      <c r="R3349" s="15">
        <f t="shared" si="126"/>
        <v>42494.683634259258</v>
      </c>
      <c r="S3349" s="15">
        <f t="shared" si="127"/>
        <v>42524.6875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 s="9">
        <f t="shared" si="128"/>
        <v>100</v>
      </c>
      <c r="Q3350">
        <f t="shared" si="129"/>
        <v>69.819999999999993</v>
      </c>
      <c r="R3350" s="15">
        <f t="shared" si="126"/>
        <v>42254.264687499999</v>
      </c>
      <c r="S3350" s="15">
        <f t="shared" si="127"/>
        <v>42279.958333333328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 s="9">
        <f t="shared" si="128"/>
        <v>153</v>
      </c>
      <c r="Q3351">
        <f t="shared" si="129"/>
        <v>109.57</v>
      </c>
      <c r="R3351" s="15">
        <f t="shared" si="126"/>
        <v>42495.434236111112</v>
      </c>
      <c r="S3351" s="15">
        <f t="shared" si="127"/>
        <v>42523.434236111112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 s="9">
        <f t="shared" si="128"/>
        <v>104</v>
      </c>
      <c r="Q3352">
        <f t="shared" si="129"/>
        <v>71.67</v>
      </c>
      <c r="R3352" s="15">
        <f t="shared" si="126"/>
        <v>41758.839675925927</v>
      </c>
      <c r="S3352" s="15">
        <f t="shared" si="127"/>
        <v>41771.165972222225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 s="9">
        <f t="shared" si="128"/>
        <v>101</v>
      </c>
      <c r="Q3353">
        <f t="shared" si="129"/>
        <v>93.61</v>
      </c>
      <c r="R3353" s="15">
        <f t="shared" si="126"/>
        <v>42171.824884259258</v>
      </c>
      <c r="S3353" s="15">
        <f t="shared" si="127"/>
        <v>42201.824884259258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 s="9">
        <f t="shared" si="128"/>
        <v>108</v>
      </c>
      <c r="Q3354">
        <f t="shared" si="129"/>
        <v>76.8</v>
      </c>
      <c r="R3354" s="15">
        <f t="shared" si="126"/>
        <v>41938.709421296298</v>
      </c>
      <c r="S3354" s="15">
        <f t="shared" si="127"/>
        <v>41966.916666666672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 s="9">
        <f t="shared" si="128"/>
        <v>315</v>
      </c>
      <c r="Q3355">
        <f t="shared" si="129"/>
        <v>35.799999999999997</v>
      </c>
      <c r="R3355" s="15">
        <f t="shared" si="126"/>
        <v>42268.127696759257</v>
      </c>
      <c r="S3355" s="15">
        <f t="shared" si="127"/>
        <v>42288.083333333328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 s="9">
        <f t="shared" si="128"/>
        <v>102</v>
      </c>
      <c r="Q3356">
        <f t="shared" si="129"/>
        <v>55.6</v>
      </c>
      <c r="R3356" s="15">
        <f t="shared" si="126"/>
        <v>42019.959837962961</v>
      </c>
      <c r="S3356" s="15">
        <f t="shared" si="127"/>
        <v>42034.959837962961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 s="9">
        <f t="shared" si="128"/>
        <v>126</v>
      </c>
      <c r="Q3357">
        <f t="shared" si="129"/>
        <v>147.33000000000001</v>
      </c>
      <c r="R3357" s="15">
        <f t="shared" si="126"/>
        <v>42313.703900462962</v>
      </c>
      <c r="S3357" s="15">
        <f t="shared" si="127"/>
        <v>42343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 s="9">
        <f t="shared" si="128"/>
        <v>101</v>
      </c>
      <c r="Q3358">
        <f t="shared" si="129"/>
        <v>56.33</v>
      </c>
      <c r="R3358" s="15">
        <f t="shared" si="126"/>
        <v>42746.261782407411</v>
      </c>
      <c r="S3358" s="15">
        <f t="shared" si="127"/>
        <v>42784.207638888889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 s="9">
        <f t="shared" si="128"/>
        <v>101</v>
      </c>
      <c r="Q3359">
        <f t="shared" si="129"/>
        <v>96.19</v>
      </c>
      <c r="R3359" s="15">
        <f t="shared" ref="R3359:R3422" si="130">(((J2839/60)/60)/24)+DATE(1970,1,1)</f>
        <v>42307.908379629633</v>
      </c>
      <c r="S3359" s="15">
        <f t="shared" ref="S3359:S3422" si="131">(((I2839/60)/60)/24)+DATE(1970,1,1)</f>
        <v>42347.950046296297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 s="9">
        <f t="shared" si="128"/>
        <v>103</v>
      </c>
      <c r="Q3360">
        <f t="shared" si="129"/>
        <v>63.57</v>
      </c>
      <c r="R3360" s="15">
        <f t="shared" si="130"/>
        <v>41842.607592592591</v>
      </c>
      <c r="S3360" s="15">
        <f t="shared" si="131"/>
        <v>41864.916666666664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 s="9">
        <f t="shared" si="128"/>
        <v>106</v>
      </c>
      <c r="Q3361">
        <f t="shared" si="129"/>
        <v>184.78</v>
      </c>
      <c r="R3361" s="15">
        <f t="shared" si="130"/>
        <v>41853.240208333329</v>
      </c>
      <c r="S3361" s="15">
        <f t="shared" si="131"/>
        <v>41876.207638888889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 s="9">
        <f t="shared" si="128"/>
        <v>101</v>
      </c>
      <c r="Q3362">
        <f t="shared" si="129"/>
        <v>126.72</v>
      </c>
      <c r="R3362" s="15">
        <f t="shared" si="130"/>
        <v>42060.035636574074</v>
      </c>
      <c r="S3362" s="15">
        <f t="shared" si="131"/>
        <v>42081.708333333328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 s="9">
        <f t="shared" si="128"/>
        <v>113</v>
      </c>
      <c r="Q3363">
        <f t="shared" si="129"/>
        <v>83.43</v>
      </c>
      <c r="R3363" s="15">
        <f t="shared" si="130"/>
        <v>42291.739548611105</v>
      </c>
      <c r="S3363" s="15">
        <f t="shared" si="131"/>
        <v>42351.781215277777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 s="9">
        <f t="shared" si="128"/>
        <v>218</v>
      </c>
      <c r="Q3364">
        <f t="shared" si="129"/>
        <v>54.5</v>
      </c>
      <c r="R3364" s="15">
        <f t="shared" si="130"/>
        <v>41784.952488425923</v>
      </c>
      <c r="S3364" s="15">
        <f t="shared" si="131"/>
        <v>41811.458333333336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 s="9">
        <f t="shared" si="128"/>
        <v>101</v>
      </c>
      <c r="Q3365">
        <f t="shared" si="129"/>
        <v>302.31</v>
      </c>
      <c r="R3365" s="15">
        <f t="shared" si="130"/>
        <v>42492.737847222219</v>
      </c>
      <c r="S3365" s="15">
        <f t="shared" si="131"/>
        <v>42534.166666666672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 s="9">
        <f t="shared" si="128"/>
        <v>106</v>
      </c>
      <c r="Q3366">
        <f t="shared" si="129"/>
        <v>44.14</v>
      </c>
      <c r="R3366" s="15">
        <f t="shared" si="130"/>
        <v>42709.546064814815</v>
      </c>
      <c r="S3366" s="15">
        <f t="shared" si="131"/>
        <v>42739.546064814815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 s="9">
        <f t="shared" si="128"/>
        <v>104</v>
      </c>
      <c r="Q3367">
        <f t="shared" si="129"/>
        <v>866.67</v>
      </c>
      <c r="R3367" s="15">
        <f t="shared" si="130"/>
        <v>42103.016585648147</v>
      </c>
      <c r="S3367" s="15">
        <f t="shared" si="131"/>
        <v>42163.016585648147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 s="9">
        <f t="shared" si="128"/>
        <v>221</v>
      </c>
      <c r="Q3368">
        <f t="shared" si="129"/>
        <v>61.39</v>
      </c>
      <c r="R3368" s="15">
        <f t="shared" si="130"/>
        <v>42108.692060185189</v>
      </c>
      <c r="S3368" s="15">
        <f t="shared" si="131"/>
        <v>42153.692060185189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 s="9">
        <f t="shared" si="128"/>
        <v>119</v>
      </c>
      <c r="Q3369">
        <f t="shared" si="129"/>
        <v>29.67</v>
      </c>
      <c r="R3369" s="15">
        <f t="shared" si="130"/>
        <v>42453.806307870371</v>
      </c>
      <c r="S3369" s="15">
        <f t="shared" si="131"/>
        <v>42513.806307870371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 s="9">
        <f t="shared" si="128"/>
        <v>105</v>
      </c>
      <c r="Q3370">
        <f t="shared" si="129"/>
        <v>45.48</v>
      </c>
      <c r="R3370" s="15">
        <f t="shared" si="130"/>
        <v>42123.648831018523</v>
      </c>
      <c r="S3370" s="15">
        <f t="shared" si="131"/>
        <v>42153.648831018523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 s="9">
        <f t="shared" si="128"/>
        <v>104</v>
      </c>
      <c r="Q3371">
        <f t="shared" si="129"/>
        <v>96.2</v>
      </c>
      <c r="R3371" s="15">
        <f t="shared" si="130"/>
        <v>42453.428240740745</v>
      </c>
      <c r="S3371" s="15">
        <f t="shared" si="131"/>
        <v>42483.428240740745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 s="9">
        <f t="shared" si="128"/>
        <v>118</v>
      </c>
      <c r="Q3372">
        <f t="shared" si="129"/>
        <v>67.92</v>
      </c>
      <c r="R3372" s="15">
        <f t="shared" si="130"/>
        <v>41858.007071759261</v>
      </c>
      <c r="S3372" s="15">
        <f t="shared" si="131"/>
        <v>41888.007071759261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 s="9">
        <f t="shared" si="128"/>
        <v>139</v>
      </c>
      <c r="Q3373">
        <f t="shared" si="129"/>
        <v>30.78</v>
      </c>
      <c r="R3373" s="15">
        <f t="shared" si="130"/>
        <v>42390.002650462964</v>
      </c>
      <c r="S3373" s="15">
        <f t="shared" si="131"/>
        <v>42398.970138888893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 s="9">
        <f t="shared" si="128"/>
        <v>104</v>
      </c>
      <c r="Q3374">
        <f t="shared" si="129"/>
        <v>38.33</v>
      </c>
      <c r="R3374" s="15">
        <f t="shared" si="130"/>
        <v>41781.045173611114</v>
      </c>
      <c r="S3374" s="15">
        <f t="shared" si="131"/>
        <v>41811.045173611114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 s="9">
        <f t="shared" si="128"/>
        <v>100</v>
      </c>
      <c r="Q3375">
        <f t="shared" si="129"/>
        <v>66.83</v>
      </c>
      <c r="R3375" s="15">
        <f t="shared" si="130"/>
        <v>41836.190937499996</v>
      </c>
      <c r="S3375" s="15">
        <f t="shared" si="131"/>
        <v>41896.190937499996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 s="9">
        <f t="shared" si="128"/>
        <v>107</v>
      </c>
      <c r="Q3376">
        <f t="shared" si="129"/>
        <v>71.73</v>
      </c>
      <c r="R3376" s="15">
        <f t="shared" si="130"/>
        <v>42111.71665509259</v>
      </c>
      <c r="S3376" s="15">
        <f t="shared" si="131"/>
        <v>42131.71665509259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 s="9">
        <f t="shared" si="128"/>
        <v>100</v>
      </c>
      <c r="Q3377">
        <f t="shared" si="129"/>
        <v>176.47</v>
      </c>
      <c r="R3377" s="15">
        <f t="shared" si="130"/>
        <v>42370.007766203707</v>
      </c>
      <c r="S3377" s="15">
        <f t="shared" si="131"/>
        <v>42398.981944444444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 s="9">
        <f t="shared" si="128"/>
        <v>100</v>
      </c>
      <c r="Q3378">
        <f t="shared" si="129"/>
        <v>421.11</v>
      </c>
      <c r="R3378" s="15">
        <f t="shared" si="130"/>
        <v>42165.037581018521</v>
      </c>
      <c r="S3378" s="15">
        <f t="shared" si="131"/>
        <v>42224.898611111115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 s="9">
        <f t="shared" si="128"/>
        <v>101</v>
      </c>
      <c r="Q3379">
        <f t="shared" si="129"/>
        <v>104.99</v>
      </c>
      <c r="R3379" s="15">
        <f t="shared" si="130"/>
        <v>42726.920081018514</v>
      </c>
      <c r="S3379" s="15">
        <f t="shared" si="131"/>
        <v>42786.75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 s="9">
        <f t="shared" si="128"/>
        <v>108</v>
      </c>
      <c r="Q3380">
        <f t="shared" si="129"/>
        <v>28.19</v>
      </c>
      <c r="R3380" s="15">
        <f t="shared" si="130"/>
        <v>41954.545081018514</v>
      </c>
      <c r="S3380" s="15">
        <f t="shared" si="131"/>
        <v>41978.477777777778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 s="9">
        <f t="shared" si="128"/>
        <v>104</v>
      </c>
      <c r="Q3381">
        <f t="shared" si="129"/>
        <v>54.55</v>
      </c>
      <c r="R3381" s="15">
        <f t="shared" si="130"/>
        <v>42233.362314814818</v>
      </c>
      <c r="S3381" s="15">
        <f t="shared" si="131"/>
        <v>42293.362314814818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 s="9">
        <f t="shared" si="128"/>
        <v>104</v>
      </c>
      <c r="Q3382">
        <f t="shared" si="129"/>
        <v>111.89</v>
      </c>
      <c r="R3382" s="15">
        <f t="shared" si="130"/>
        <v>42480.800648148142</v>
      </c>
      <c r="S3382" s="15">
        <f t="shared" si="131"/>
        <v>42540.800648148142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 s="9">
        <f t="shared" si="128"/>
        <v>102</v>
      </c>
      <c r="Q3383">
        <f t="shared" si="129"/>
        <v>85.21</v>
      </c>
      <c r="R3383" s="15">
        <f t="shared" si="130"/>
        <v>42257.590833333335</v>
      </c>
      <c r="S3383" s="15">
        <f t="shared" si="131"/>
        <v>42271.590833333335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 s="9">
        <f t="shared" si="128"/>
        <v>101</v>
      </c>
      <c r="Q3384">
        <f t="shared" si="129"/>
        <v>76.650000000000006</v>
      </c>
      <c r="R3384" s="15">
        <f t="shared" si="130"/>
        <v>41784.789687500001</v>
      </c>
      <c r="S3384" s="15">
        <f t="shared" si="131"/>
        <v>41814.789687500001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 s="9">
        <f t="shared" si="128"/>
        <v>112</v>
      </c>
      <c r="Q3385">
        <f t="shared" si="129"/>
        <v>65.17</v>
      </c>
      <c r="R3385" s="15">
        <f t="shared" si="130"/>
        <v>41831.675034722226</v>
      </c>
      <c r="S3385" s="15">
        <f t="shared" si="131"/>
        <v>41891.675034722226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 s="9">
        <f t="shared" si="128"/>
        <v>100</v>
      </c>
      <c r="Q3386">
        <f t="shared" si="129"/>
        <v>93.76</v>
      </c>
      <c r="R3386" s="15">
        <f t="shared" si="130"/>
        <v>42172.613506944443</v>
      </c>
      <c r="S3386" s="15">
        <f t="shared" si="131"/>
        <v>42202.554166666669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 s="9">
        <f t="shared" si="128"/>
        <v>100</v>
      </c>
      <c r="Q3387">
        <f t="shared" si="129"/>
        <v>133.33000000000001</v>
      </c>
      <c r="R3387" s="15">
        <f t="shared" si="130"/>
        <v>41950.114108796297</v>
      </c>
      <c r="S3387" s="15">
        <f t="shared" si="131"/>
        <v>42010.114108796297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 s="9">
        <f t="shared" si="128"/>
        <v>105</v>
      </c>
      <c r="Q3388">
        <f t="shared" si="129"/>
        <v>51.22</v>
      </c>
      <c r="R3388" s="15">
        <f t="shared" si="130"/>
        <v>42627.955104166671</v>
      </c>
      <c r="S3388" s="15">
        <f t="shared" si="131"/>
        <v>42657.916666666672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 s="9">
        <f t="shared" si="128"/>
        <v>117</v>
      </c>
      <c r="Q3389">
        <f t="shared" si="129"/>
        <v>100.17</v>
      </c>
      <c r="R3389" s="15">
        <f t="shared" si="130"/>
        <v>42531.195277777777</v>
      </c>
      <c r="S3389" s="15">
        <f t="shared" si="131"/>
        <v>42555.166666666672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 s="9">
        <f t="shared" si="128"/>
        <v>104</v>
      </c>
      <c r="Q3390">
        <f t="shared" si="129"/>
        <v>34.6</v>
      </c>
      <c r="R3390" s="15">
        <f t="shared" si="130"/>
        <v>42618.827013888891</v>
      </c>
      <c r="S3390" s="15">
        <f t="shared" si="131"/>
        <v>42648.827013888891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 s="9">
        <f t="shared" si="128"/>
        <v>115</v>
      </c>
      <c r="Q3391">
        <f t="shared" si="129"/>
        <v>184.68</v>
      </c>
      <c r="R3391" s="15">
        <f t="shared" si="130"/>
        <v>42540.593530092592</v>
      </c>
      <c r="S3391" s="15">
        <f t="shared" si="131"/>
        <v>42570.593530092592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 s="9">
        <f t="shared" si="128"/>
        <v>102</v>
      </c>
      <c r="Q3392">
        <f t="shared" si="129"/>
        <v>69.819999999999993</v>
      </c>
      <c r="R3392" s="15">
        <f t="shared" si="130"/>
        <v>41746.189409722225</v>
      </c>
      <c r="S3392" s="15">
        <f t="shared" si="131"/>
        <v>41776.189409722225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 s="9">
        <f t="shared" si="128"/>
        <v>223</v>
      </c>
      <c r="Q3393">
        <f t="shared" si="129"/>
        <v>61.94</v>
      </c>
      <c r="R3393" s="15">
        <f t="shared" si="130"/>
        <v>41974.738576388889</v>
      </c>
      <c r="S3393" s="15">
        <f t="shared" si="131"/>
        <v>41994.738576388889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 s="9">
        <f t="shared" si="128"/>
        <v>100</v>
      </c>
      <c r="Q3394">
        <f t="shared" si="129"/>
        <v>41.67</v>
      </c>
      <c r="R3394" s="15">
        <f t="shared" si="130"/>
        <v>42115.11618055556</v>
      </c>
      <c r="S3394" s="15">
        <f t="shared" si="131"/>
        <v>42175.11618055556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 s="9">
        <f t="shared" ref="P3395:P3458" si="132">ROUND(E3395/D3395*100,0)</f>
        <v>106</v>
      </c>
      <c r="Q3395">
        <f t="shared" ref="Q3395:Q3458" si="133">IFERROR(ROUND(E3395/L3395,2),0)</f>
        <v>36.07</v>
      </c>
      <c r="R3395" s="15">
        <f t="shared" si="130"/>
        <v>42002.817488425921</v>
      </c>
      <c r="S3395" s="15">
        <f t="shared" si="131"/>
        <v>42032.817488425921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 s="9">
        <f t="shared" si="132"/>
        <v>142</v>
      </c>
      <c r="Q3396">
        <f t="shared" si="133"/>
        <v>29</v>
      </c>
      <c r="R3396" s="15">
        <f t="shared" si="130"/>
        <v>42722.84474537037</v>
      </c>
      <c r="S3396" s="15">
        <f t="shared" si="131"/>
        <v>42752.84474537037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 s="9">
        <f t="shared" si="132"/>
        <v>184</v>
      </c>
      <c r="Q3397">
        <f t="shared" si="133"/>
        <v>24.21</v>
      </c>
      <c r="R3397" s="15">
        <f t="shared" si="130"/>
        <v>42465.128391203703</v>
      </c>
      <c r="S3397" s="15">
        <f t="shared" si="131"/>
        <v>42495.128391203703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 s="9">
        <f t="shared" si="132"/>
        <v>104</v>
      </c>
      <c r="Q3398">
        <f t="shared" si="133"/>
        <v>55.89</v>
      </c>
      <c r="R3398" s="15">
        <f t="shared" si="130"/>
        <v>42171.743969907402</v>
      </c>
      <c r="S3398" s="15">
        <f t="shared" si="131"/>
        <v>42201.743969907402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 s="9">
        <f t="shared" si="132"/>
        <v>112</v>
      </c>
      <c r="Q3399">
        <f t="shared" si="133"/>
        <v>11.67</v>
      </c>
      <c r="R3399" s="15">
        <f t="shared" si="130"/>
        <v>42672.955138888887</v>
      </c>
      <c r="S3399" s="15">
        <f t="shared" si="131"/>
        <v>42704.708333333328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 s="9">
        <f t="shared" si="132"/>
        <v>111</v>
      </c>
      <c r="Q3400">
        <f t="shared" si="133"/>
        <v>68.349999999999994</v>
      </c>
      <c r="R3400" s="15">
        <f t="shared" si="130"/>
        <v>42128.615682870368</v>
      </c>
      <c r="S3400" s="15">
        <f t="shared" si="131"/>
        <v>42188.615682870368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 s="9">
        <f t="shared" si="132"/>
        <v>104</v>
      </c>
      <c r="Q3401">
        <f t="shared" si="133"/>
        <v>27.07</v>
      </c>
      <c r="R3401" s="15">
        <f t="shared" si="130"/>
        <v>42359.725243055553</v>
      </c>
      <c r="S3401" s="15">
        <f t="shared" si="131"/>
        <v>42389.725243055553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 s="9">
        <f t="shared" si="132"/>
        <v>100</v>
      </c>
      <c r="Q3402">
        <f t="shared" si="133"/>
        <v>118.13</v>
      </c>
      <c r="R3402" s="15">
        <f t="shared" si="130"/>
        <v>42192.905694444446</v>
      </c>
      <c r="S3402" s="15">
        <f t="shared" si="131"/>
        <v>42236.711805555555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 s="9">
        <f t="shared" si="132"/>
        <v>102</v>
      </c>
      <c r="Q3403">
        <f t="shared" si="133"/>
        <v>44.76</v>
      </c>
      <c r="R3403" s="15">
        <f t="shared" si="130"/>
        <v>41916.597638888888</v>
      </c>
      <c r="S3403" s="15">
        <f t="shared" si="131"/>
        <v>41976.639305555553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 s="9">
        <f t="shared" si="132"/>
        <v>110</v>
      </c>
      <c r="Q3404">
        <f t="shared" si="133"/>
        <v>99.79</v>
      </c>
      <c r="R3404" s="15">
        <f t="shared" si="130"/>
        <v>42461.596273148149</v>
      </c>
      <c r="S3404" s="15">
        <f t="shared" si="131"/>
        <v>42491.596273148149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 s="9">
        <f t="shared" si="132"/>
        <v>100</v>
      </c>
      <c r="Q3405">
        <f t="shared" si="133"/>
        <v>117.65</v>
      </c>
      <c r="R3405" s="15">
        <f t="shared" si="130"/>
        <v>42370.90320601852</v>
      </c>
      <c r="S3405" s="15">
        <f t="shared" si="131"/>
        <v>42406.207638888889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 s="9">
        <f t="shared" si="132"/>
        <v>122</v>
      </c>
      <c r="Q3406">
        <f t="shared" si="133"/>
        <v>203.33</v>
      </c>
      <c r="R3406" s="15">
        <f t="shared" si="130"/>
        <v>41948.727256944447</v>
      </c>
      <c r="S3406" s="15">
        <f t="shared" si="131"/>
        <v>41978.727256944447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 s="9">
        <f t="shared" si="132"/>
        <v>138</v>
      </c>
      <c r="Q3407">
        <f t="shared" si="133"/>
        <v>28.32</v>
      </c>
      <c r="R3407" s="15">
        <f t="shared" si="130"/>
        <v>42047.07640046296</v>
      </c>
      <c r="S3407" s="15">
        <f t="shared" si="131"/>
        <v>42077.034733796296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 s="9">
        <f t="shared" si="132"/>
        <v>100</v>
      </c>
      <c r="Q3408">
        <f t="shared" si="133"/>
        <v>110.23</v>
      </c>
      <c r="R3408" s="15">
        <f t="shared" si="130"/>
        <v>42261.632916666669</v>
      </c>
      <c r="S3408" s="15">
        <f t="shared" si="131"/>
        <v>42266.165972222225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 s="9">
        <f t="shared" si="132"/>
        <v>107</v>
      </c>
      <c r="Q3409">
        <f t="shared" si="133"/>
        <v>31.97</v>
      </c>
      <c r="R3409" s="15">
        <f t="shared" si="130"/>
        <v>41985.427361111113</v>
      </c>
      <c r="S3409" s="15">
        <f t="shared" si="131"/>
        <v>42015.427361111113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 s="9">
        <f t="shared" si="132"/>
        <v>211</v>
      </c>
      <c r="Q3410">
        <f t="shared" si="133"/>
        <v>58.61</v>
      </c>
      <c r="R3410" s="15">
        <f t="shared" si="130"/>
        <v>41922.535185185188</v>
      </c>
      <c r="S3410" s="15">
        <f t="shared" si="131"/>
        <v>41930.207638888889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 s="9">
        <f t="shared" si="132"/>
        <v>124</v>
      </c>
      <c r="Q3411">
        <f t="shared" si="133"/>
        <v>29.43</v>
      </c>
      <c r="R3411" s="15">
        <f t="shared" si="130"/>
        <v>41850.863252314812</v>
      </c>
      <c r="S3411" s="15">
        <f t="shared" si="131"/>
        <v>41880.863252314812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 s="9">
        <f t="shared" si="132"/>
        <v>109</v>
      </c>
      <c r="Q3412">
        <f t="shared" si="133"/>
        <v>81.38</v>
      </c>
      <c r="R3412" s="15">
        <f t="shared" si="130"/>
        <v>41831.742962962962</v>
      </c>
      <c r="S3412" s="15">
        <f t="shared" si="131"/>
        <v>41860.125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 s="9">
        <f t="shared" si="132"/>
        <v>104</v>
      </c>
      <c r="Q3413">
        <f t="shared" si="133"/>
        <v>199.17</v>
      </c>
      <c r="R3413" s="15">
        <f t="shared" si="130"/>
        <v>42415.883425925931</v>
      </c>
      <c r="S3413" s="15">
        <f t="shared" si="131"/>
        <v>42475.84175925926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 s="9">
        <f t="shared" si="132"/>
        <v>100</v>
      </c>
      <c r="Q3414">
        <f t="shared" si="133"/>
        <v>115.38</v>
      </c>
      <c r="R3414" s="15">
        <f t="shared" si="130"/>
        <v>41869.714166666665</v>
      </c>
      <c r="S3414" s="15">
        <f t="shared" si="131"/>
        <v>41876.875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 s="9">
        <f t="shared" si="132"/>
        <v>130</v>
      </c>
      <c r="Q3415">
        <f t="shared" si="133"/>
        <v>46.43</v>
      </c>
      <c r="R3415" s="15">
        <f t="shared" si="130"/>
        <v>41953.773090277777</v>
      </c>
      <c r="S3415" s="15">
        <f t="shared" si="131"/>
        <v>42013.083333333328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 s="9">
        <f t="shared" si="132"/>
        <v>104</v>
      </c>
      <c r="Q3416">
        <f t="shared" si="133"/>
        <v>70.569999999999993</v>
      </c>
      <c r="R3416" s="15">
        <f t="shared" si="130"/>
        <v>42037.986284722225</v>
      </c>
      <c r="S3416" s="15">
        <f t="shared" si="131"/>
        <v>42097.944618055553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 s="9">
        <f t="shared" si="132"/>
        <v>100</v>
      </c>
      <c r="Q3417">
        <f t="shared" si="133"/>
        <v>22.22</v>
      </c>
      <c r="R3417" s="15">
        <f t="shared" si="130"/>
        <v>41811.555462962962</v>
      </c>
      <c r="S3417" s="15">
        <f t="shared" si="131"/>
        <v>41812.875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 s="9">
        <f t="shared" si="132"/>
        <v>120</v>
      </c>
      <c r="Q3418">
        <f t="shared" si="133"/>
        <v>159.47</v>
      </c>
      <c r="R3418" s="15">
        <f t="shared" si="130"/>
        <v>42701.908807870372</v>
      </c>
      <c r="S3418" s="15">
        <f t="shared" si="131"/>
        <v>42716.25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 s="9">
        <f t="shared" si="132"/>
        <v>100</v>
      </c>
      <c r="Q3419">
        <f t="shared" si="133"/>
        <v>37.78</v>
      </c>
      <c r="R3419" s="15">
        <f t="shared" si="130"/>
        <v>42258.646504629629</v>
      </c>
      <c r="S3419" s="15">
        <f t="shared" si="131"/>
        <v>42288.645196759258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 s="9">
        <f t="shared" si="132"/>
        <v>101</v>
      </c>
      <c r="Q3420">
        <f t="shared" si="133"/>
        <v>72.05</v>
      </c>
      <c r="R3420" s="15">
        <f t="shared" si="130"/>
        <v>42278.664965277778</v>
      </c>
      <c r="S3420" s="15">
        <f t="shared" si="131"/>
        <v>42308.664965277778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 s="9">
        <f t="shared" si="132"/>
        <v>107</v>
      </c>
      <c r="Q3421">
        <f t="shared" si="133"/>
        <v>63.7</v>
      </c>
      <c r="R3421" s="15">
        <f t="shared" si="130"/>
        <v>42515.078217592592</v>
      </c>
      <c r="S3421" s="15">
        <f t="shared" si="131"/>
        <v>42575.078217592592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 s="9">
        <f t="shared" si="132"/>
        <v>138</v>
      </c>
      <c r="Q3422">
        <f t="shared" si="133"/>
        <v>28.41</v>
      </c>
      <c r="R3422" s="15">
        <f t="shared" si="130"/>
        <v>41830.234166666669</v>
      </c>
      <c r="S3422" s="15">
        <f t="shared" si="131"/>
        <v>41860.234166666669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 s="9">
        <f t="shared" si="132"/>
        <v>101</v>
      </c>
      <c r="Q3423">
        <f t="shared" si="133"/>
        <v>103.21</v>
      </c>
      <c r="R3423" s="15">
        <f t="shared" ref="R3423:R3486" si="134">(((J2903/60)/60)/24)+DATE(1970,1,1)</f>
        <v>41982.904386574075</v>
      </c>
      <c r="S3423" s="15">
        <f t="shared" ref="S3423:S3486" si="135">(((I2903/60)/60)/24)+DATE(1970,1,1)</f>
        <v>42042.904386574075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 s="9">
        <f t="shared" si="132"/>
        <v>109</v>
      </c>
      <c r="Q3424">
        <f t="shared" si="133"/>
        <v>71.150000000000006</v>
      </c>
      <c r="R3424" s="15">
        <f t="shared" si="134"/>
        <v>42210.439768518518</v>
      </c>
      <c r="S3424" s="15">
        <f t="shared" si="135"/>
        <v>42240.439768518518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 s="9">
        <f t="shared" si="132"/>
        <v>140</v>
      </c>
      <c r="Q3425">
        <f t="shared" si="133"/>
        <v>35</v>
      </c>
      <c r="R3425" s="15">
        <f t="shared" si="134"/>
        <v>42196.166874999995</v>
      </c>
      <c r="S3425" s="15">
        <f t="shared" si="135"/>
        <v>42256.166874999995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 s="9">
        <f t="shared" si="132"/>
        <v>104</v>
      </c>
      <c r="Q3426">
        <f t="shared" si="133"/>
        <v>81.78</v>
      </c>
      <c r="R3426" s="15">
        <f t="shared" si="134"/>
        <v>41940.967951388891</v>
      </c>
      <c r="S3426" s="15">
        <f t="shared" si="135"/>
        <v>41952.5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 s="9">
        <f t="shared" si="132"/>
        <v>103</v>
      </c>
      <c r="Q3427">
        <f t="shared" si="133"/>
        <v>297.02999999999997</v>
      </c>
      <c r="R3427" s="15">
        <f t="shared" si="134"/>
        <v>42606.056863425925</v>
      </c>
      <c r="S3427" s="15">
        <f t="shared" si="135"/>
        <v>42620.056863425925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 s="9">
        <f t="shared" si="132"/>
        <v>108</v>
      </c>
      <c r="Q3428">
        <f t="shared" si="133"/>
        <v>46.61</v>
      </c>
      <c r="R3428" s="15">
        <f t="shared" si="134"/>
        <v>42199.648912037039</v>
      </c>
      <c r="S3428" s="15">
        <f t="shared" si="135"/>
        <v>42217.041666666672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 s="9">
        <f t="shared" si="132"/>
        <v>100</v>
      </c>
      <c r="Q3429">
        <f t="shared" si="133"/>
        <v>51.72</v>
      </c>
      <c r="R3429" s="15">
        <f t="shared" si="134"/>
        <v>42444.877743055549</v>
      </c>
      <c r="S3429" s="15">
        <f t="shared" si="135"/>
        <v>42504.877743055549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 s="9">
        <f t="shared" si="132"/>
        <v>103</v>
      </c>
      <c r="Q3430">
        <f t="shared" si="133"/>
        <v>40.29</v>
      </c>
      <c r="R3430" s="15">
        <f t="shared" si="134"/>
        <v>42499.731701388882</v>
      </c>
      <c r="S3430" s="15">
        <f t="shared" si="135"/>
        <v>42529.731701388882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 s="9">
        <f t="shared" si="132"/>
        <v>130</v>
      </c>
      <c r="Q3431">
        <f t="shared" si="133"/>
        <v>16.25</v>
      </c>
      <c r="R3431" s="15">
        <f t="shared" si="134"/>
        <v>41929.266215277778</v>
      </c>
      <c r="S3431" s="15">
        <f t="shared" si="135"/>
        <v>41968.823611111111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 s="9">
        <f t="shared" si="132"/>
        <v>109</v>
      </c>
      <c r="Q3432">
        <f t="shared" si="133"/>
        <v>30.15</v>
      </c>
      <c r="R3432" s="15">
        <f t="shared" si="134"/>
        <v>42107.841284722221</v>
      </c>
      <c r="S3432" s="15">
        <f t="shared" si="135"/>
        <v>42167.841284722221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 s="9">
        <f t="shared" si="132"/>
        <v>100</v>
      </c>
      <c r="Q3433">
        <f t="shared" si="133"/>
        <v>95.24</v>
      </c>
      <c r="R3433" s="15">
        <f t="shared" si="134"/>
        <v>42142.768819444449</v>
      </c>
      <c r="S3433" s="15">
        <f t="shared" si="135"/>
        <v>42182.768819444449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 s="9">
        <f t="shared" si="132"/>
        <v>110</v>
      </c>
      <c r="Q3434">
        <f t="shared" si="133"/>
        <v>52.21</v>
      </c>
      <c r="R3434" s="15">
        <f t="shared" si="134"/>
        <v>42354.131643518514</v>
      </c>
      <c r="S3434" s="15">
        <f t="shared" si="135"/>
        <v>42384.131643518514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 s="9">
        <f t="shared" si="132"/>
        <v>100</v>
      </c>
      <c r="Q3435">
        <f t="shared" si="133"/>
        <v>134.15</v>
      </c>
      <c r="R3435" s="15">
        <f t="shared" si="134"/>
        <v>41828.922905092593</v>
      </c>
      <c r="S3435" s="15">
        <f t="shared" si="135"/>
        <v>41888.922905092593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 s="9">
        <f t="shared" si="132"/>
        <v>106</v>
      </c>
      <c r="Q3436">
        <f t="shared" si="133"/>
        <v>62.83</v>
      </c>
      <c r="R3436" s="15">
        <f t="shared" si="134"/>
        <v>42017.907337962963</v>
      </c>
      <c r="S3436" s="15">
        <f t="shared" si="135"/>
        <v>42077.865671296298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 s="9">
        <f t="shared" si="132"/>
        <v>112</v>
      </c>
      <c r="Q3437">
        <f t="shared" si="133"/>
        <v>58.95</v>
      </c>
      <c r="R3437" s="15">
        <f t="shared" si="134"/>
        <v>42415.398032407407</v>
      </c>
      <c r="S3437" s="15">
        <f t="shared" si="135"/>
        <v>42445.356365740736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 s="9">
        <f t="shared" si="132"/>
        <v>106</v>
      </c>
      <c r="Q3438">
        <f t="shared" si="133"/>
        <v>143.11000000000001</v>
      </c>
      <c r="R3438" s="15">
        <f t="shared" si="134"/>
        <v>41755.476724537039</v>
      </c>
      <c r="S3438" s="15">
        <f t="shared" si="135"/>
        <v>41778.476724537039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 s="9">
        <f t="shared" si="132"/>
        <v>101</v>
      </c>
      <c r="Q3439">
        <f t="shared" si="133"/>
        <v>84.17</v>
      </c>
      <c r="R3439" s="15">
        <f t="shared" si="134"/>
        <v>42245.234340277777</v>
      </c>
      <c r="S3439" s="15">
        <f t="shared" si="135"/>
        <v>42263.234340277777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 s="9">
        <f t="shared" si="132"/>
        <v>104</v>
      </c>
      <c r="Q3440">
        <f t="shared" si="133"/>
        <v>186.07</v>
      </c>
      <c r="R3440" s="15">
        <f t="shared" si="134"/>
        <v>42278.629710648151</v>
      </c>
      <c r="S3440" s="15">
        <f t="shared" si="135"/>
        <v>42306.629710648151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 s="9">
        <f t="shared" si="132"/>
        <v>135</v>
      </c>
      <c r="Q3441">
        <f t="shared" si="133"/>
        <v>89.79</v>
      </c>
      <c r="R3441" s="15">
        <f t="shared" si="134"/>
        <v>41826.61954861111</v>
      </c>
      <c r="S3441" s="15">
        <f t="shared" si="135"/>
        <v>41856.61954861111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 s="9">
        <f t="shared" si="132"/>
        <v>105</v>
      </c>
      <c r="Q3442">
        <f t="shared" si="133"/>
        <v>64.16</v>
      </c>
      <c r="R3442" s="15">
        <f t="shared" si="134"/>
        <v>42058.792476851857</v>
      </c>
      <c r="S3442" s="15">
        <f t="shared" si="135"/>
        <v>42088.750810185185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 s="9">
        <f t="shared" si="132"/>
        <v>103</v>
      </c>
      <c r="Q3443">
        <f t="shared" si="133"/>
        <v>59.65</v>
      </c>
      <c r="R3443" s="15">
        <f t="shared" si="134"/>
        <v>41877.886620370373</v>
      </c>
      <c r="S3443" s="15">
        <f t="shared" si="135"/>
        <v>41907.886620370373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 s="9">
        <f t="shared" si="132"/>
        <v>100</v>
      </c>
      <c r="Q3444">
        <f t="shared" si="133"/>
        <v>31.25</v>
      </c>
      <c r="R3444" s="15">
        <f t="shared" si="134"/>
        <v>42097.874155092592</v>
      </c>
      <c r="S3444" s="15">
        <f t="shared" si="135"/>
        <v>42142.874155092592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 s="9">
        <f t="shared" si="132"/>
        <v>186</v>
      </c>
      <c r="Q3445">
        <f t="shared" si="133"/>
        <v>41.22</v>
      </c>
      <c r="R3445" s="15">
        <f t="shared" si="134"/>
        <v>42013.15253472222</v>
      </c>
      <c r="S3445" s="15">
        <f t="shared" si="135"/>
        <v>42028.125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 s="9">
        <f t="shared" si="132"/>
        <v>289</v>
      </c>
      <c r="Q3446">
        <f t="shared" si="133"/>
        <v>43.35</v>
      </c>
      <c r="R3446" s="15">
        <f t="shared" si="134"/>
        <v>42103.556828703702</v>
      </c>
      <c r="S3446" s="15">
        <f t="shared" si="135"/>
        <v>42133.165972222225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 s="9">
        <f t="shared" si="132"/>
        <v>100</v>
      </c>
      <c r="Q3447">
        <f t="shared" si="133"/>
        <v>64.52</v>
      </c>
      <c r="R3447" s="15">
        <f t="shared" si="134"/>
        <v>41863.584120370368</v>
      </c>
      <c r="S3447" s="15">
        <f t="shared" si="135"/>
        <v>41893.584120370368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 s="9">
        <f t="shared" si="132"/>
        <v>108</v>
      </c>
      <c r="Q3448">
        <f t="shared" si="133"/>
        <v>43.28</v>
      </c>
      <c r="R3448" s="15">
        <f t="shared" si="134"/>
        <v>42044.765960648147</v>
      </c>
      <c r="S3448" s="15">
        <f t="shared" si="135"/>
        <v>42058.765960648147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 s="9">
        <f t="shared" si="132"/>
        <v>108</v>
      </c>
      <c r="Q3449">
        <f t="shared" si="133"/>
        <v>77</v>
      </c>
      <c r="R3449" s="15">
        <f t="shared" si="134"/>
        <v>41806.669317129628</v>
      </c>
      <c r="S3449" s="15">
        <f t="shared" si="135"/>
        <v>41835.208333333336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 s="9">
        <f t="shared" si="132"/>
        <v>110</v>
      </c>
      <c r="Q3450">
        <f t="shared" si="133"/>
        <v>51.22</v>
      </c>
      <c r="R3450" s="15">
        <f t="shared" si="134"/>
        <v>42403.998217592598</v>
      </c>
      <c r="S3450" s="15">
        <f t="shared" si="135"/>
        <v>42433.998217592598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 s="9">
        <f t="shared" si="132"/>
        <v>171</v>
      </c>
      <c r="Q3451">
        <f t="shared" si="133"/>
        <v>68.25</v>
      </c>
      <c r="R3451" s="15">
        <f t="shared" si="134"/>
        <v>41754.564328703702</v>
      </c>
      <c r="S3451" s="15">
        <f t="shared" si="135"/>
        <v>41784.564328703702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 s="9">
        <f t="shared" si="132"/>
        <v>152</v>
      </c>
      <c r="Q3452">
        <f t="shared" si="133"/>
        <v>19.489999999999998</v>
      </c>
      <c r="R3452" s="15">
        <f t="shared" si="134"/>
        <v>42101.584074074075</v>
      </c>
      <c r="S3452" s="15">
        <f t="shared" si="135"/>
        <v>42131.584074074075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 s="9">
        <f t="shared" si="132"/>
        <v>101</v>
      </c>
      <c r="Q3453">
        <f t="shared" si="133"/>
        <v>41.13</v>
      </c>
      <c r="R3453" s="15">
        <f t="shared" si="134"/>
        <v>41872.291238425925</v>
      </c>
      <c r="S3453" s="15">
        <f t="shared" si="135"/>
        <v>41897.255555555559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 s="9">
        <f t="shared" si="132"/>
        <v>153</v>
      </c>
      <c r="Q3454">
        <f t="shared" si="133"/>
        <v>41.41</v>
      </c>
      <c r="R3454" s="15">
        <f t="shared" si="134"/>
        <v>42025.164780092593</v>
      </c>
      <c r="S3454" s="15">
        <f t="shared" si="135"/>
        <v>42056.458333333328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 s="9">
        <f t="shared" si="132"/>
        <v>128</v>
      </c>
      <c r="Q3455">
        <f t="shared" si="133"/>
        <v>27.5</v>
      </c>
      <c r="R3455" s="15">
        <f t="shared" si="134"/>
        <v>42495.956631944442</v>
      </c>
      <c r="S3455" s="15">
        <f t="shared" si="135"/>
        <v>42525.956631944442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 s="9">
        <f t="shared" si="132"/>
        <v>101</v>
      </c>
      <c r="Q3456">
        <f t="shared" si="133"/>
        <v>33.57</v>
      </c>
      <c r="R3456" s="15">
        <f t="shared" si="134"/>
        <v>41775.636157407411</v>
      </c>
      <c r="S3456" s="15">
        <f t="shared" si="135"/>
        <v>41805.636157407411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 s="9">
        <f t="shared" si="132"/>
        <v>101</v>
      </c>
      <c r="Q3457">
        <f t="shared" si="133"/>
        <v>145.87</v>
      </c>
      <c r="R3457" s="15">
        <f t="shared" si="134"/>
        <v>42553.583425925928</v>
      </c>
      <c r="S3457" s="15">
        <f t="shared" si="135"/>
        <v>42611.708333333328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 s="9">
        <f t="shared" si="132"/>
        <v>191</v>
      </c>
      <c r="Q3458">
        <f t="shared" si="133"/>
        <v>358.69</v>
      </c>
      <c r="R3458" s="15">
        <f t="shared" si="134"/>
        <v>41912.650729166664</v>
      </c>
      <c r="S3458" s="15">
        <f t="shared" si="135"/>
        <v>41925.207638888889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 s="9">
        <f t="shared" ref="P3459:P3522" si="136">ROUND(E3459/D3459*100,0)</f>
        <v>140</v>
      </c>
      <c r="Q3459">
        <f t="shared" ref="Q3459:Q3522" si="137">IFERROR(ROUND(E3459/L3459,2),0)</f>
        <v>50.98</v>
      </c>
      <c r="R3459" s="15">
        <f t="shared" si="134"/>
        <v>41803.457326388889</v>
      </c>
      <c r="S3459" s="15">
        <f t="shared" si="135"/>
        <v>41833.457326388889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 s="9">
        <f t="shared" si="136"/>
        <v>124</v>
      </c>
      <c r="Q3460">
        <f t="shared" si="137"/>
        <v>45.04</v>
      </c>
      <c r="R3460" s="15">
        <f t="shared" si="134"/>
        <v>42004.703865740739</v>
      </c>
      <c r="S3460" s="15">
        <f t="shared" si="135"/>
        <v>42034.703865740739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 s="9">
        <f t="shared" si="136"/>
        <v>126</v>
      </c>
      <c r="Q3461">
        <f t="shared" si="137"/>
        <v>17.53</v>
      </c>
      <c r="R3461" s="15">
        <f t="shared" si="134"/>
        <v>41845.809166666666</v>
      </c>
      <c r="S3461" s="15">
        <f t="shared" si="135"/>
        <v>41879.041666666664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 s="9">
        <f t="shared" si="136"/>
        <v>190</v>
      </c>
      <c r="Q3462">
        <f t="shared" si="137"/>
        <v>50</v>
      </c>
      <c r="R3462" s="15">
        <f t="shared" si="134"/>
        <v>41982.773356481484</v>
      </c>
      <c r="S3462" s="15">
        <f t="shared" si="135"/>
        <v>42022.773356481484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 s="9">
        <f t="shared" si="136"/>
        <v>139</v>
      </c>
      <c r="Q3463">
        <f t="shared" si="137"/>
        <v>57.92</v>
      </c>
      <c r="R3463" s="15">
        <f t="shared" si="134"/>
        <v>42034.960127314815</v>
      </c>
      <c r="S3463" s="15">
        <f t="shared" si="135"/>
        <v>42064.960127314815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 s="9">
        <f t="shared" si="136"/>
        <v>202</v>
      </c>
      <c r="Q3464">
        <f t="shared" si="137"/>
        <v>29.71</v>
      </c>
      <c r="R3464" s="15">
        <f t="shared" si="134"/>
        <v>42334.803923611107</v>
      </c>
      <c r="S3464" s="15">
        <f t="shared" si="135"/>
        <v>42354.845833333333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 s="9">
        <f t="shared" si="136"/>
        <v>103</v>
      </c>
      <c r="Q3465">
        <f t="shared" si="137"/>
        <v>90.68</v>
      </c>
      <c r="R3465" s="15">
        <f t="shared" si="134"/>
        <v>42077.129398148143</v>
      </c>
      <c r="S3465" s="15">
        <f t="shared" si="135"/>
        <v>42107.129398148143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 s="9">
        <f t="shared" si="136"/>
        <v>102</v>
      </c>
      <c r="Q3466">
        <f t="shared" si="137"/>
        <v>55.01</v>
      </c>
      <c r="R3466" s="15">
        <f t="shared" si="134"/>
        <v>42132.9143287037</v>
      </c>
      <c r="S3466" s="15">
        <f t="shared" si="135"/>
        <v>42162.9143287037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 s="9">
        <f t="shared" si="136"/>
        <v>103</v>
      </c>
      <c r="Q3467">
        <f t="shared" si="137"/>
        <v>57.22</v>
      </c>
      <c r="R3467" s="15">
        <f t="shared" si="134"/>
        <v>42118.139583333337</v>
      </c>
      <c r="S3467" s="15">
        <f t="shared" si="135"/>
        <v>42148.139583333337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 s="9">
        <f t="shared" si="136"/>
        <v>127</v>
      </c>
      <c r="Q3468">
        <f t="shared" si="137"/>
        <v>72.95</v>
      </c>
      <c r="R3468" s="15">
        <f t="shared" si="134"/>
        <v>42567.531157407408</v>
      </c>
      <c r="S3468" s="15">
        <f t="shared" si="135"/>
        <v>42597.531157407408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 s="9">
        <f t="shared" si="136"/>
        <v>101</v>
      </c>
      <c r="Q3469">
        <f t="shared" si="137"/>
        <v>64.47</v>
      </c>
      <c r="R3469" s="15">
        <f t="shared" si="134"/>
        <v>42649.562118055561</v>
      </c>
      <c r="S3469" s="15">
        <f t="shared" si="135"/>
        <v>42698.715972222228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 s="9">
        <f t="shared" si="136"/>
        <v>122</v>
      </c>
      <c r="Q3470">
        <f t="shared" si="137"/>
        <v>716.35</v>
      </c>
      <c r="R3470" s="15">
        <f t="shared" si="134"/>
        <v>42097.649224537032</v>
      </c>
      <c r="S3470" s="15">
        <f t="shared" si="135"/>
        <v>42157.649224537032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 s="9">
        <f t="shared" si="136"/>
        <v>113</v>
      </c>
      <c r="Q3471">
        <f t="shared" si="137"/>
        <v>50.4</v>
      </c>
      <c r="R3471" s="15">
        <f t="shared" si="134"/>
        <v>42297.823113425926</v>
      </c>
      <c r="S3471" s="15">
        <f t="shared" si="135"/>
        <v>42327.864780092597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 s="9">
        <f t="shared" si="136"/>
        <v>150</v>
      </c>
      <c r="Q3472">
        <f t="shared" si="137"/>
        <v>41.67</v>
      </c>
      <c r="R3472" s="15">
        <f t="shared" si="134"/>
        <v>42362.36518518519</v>
      </c>
      <c r="S3472" s="15">
        <f t="shared" si="135"/>
        <v>42392.36518518519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 s="9">
        <f t="shared" si="136"/>
        <v>215</v>
      </c>
      <c r="Q3473">
        <f t="shared" si="137"/>
        <v>35.770000000000003</v>
      </c>
      <c r="R3473" s="15">
        <f t="shared" si="134"/>
        <v>41872.802928240737</v>
      </c>
      <c r="S3473" s="15">
        <f t="shared" si="135"/>
        <v>41917.802928240737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 s="9">
        <f t="shared" si="136"/>
        <v>102</v>
      </c>
      <c r="Q3474">
        <f t="shared" si="137"/>
        <v>88.74</v>
      </c>
      <c r="R3474" s="15">
        <f t="shared" si="134"/>
        <v>42628.690266203703</v>
      </c>
      <c r="S3474" s="15">
        <f t="shared" si="135"/>
        <v>42660.166666666672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 s="9">
        <f t="shared" si="136"/>
        <v>100</v>
      </c>
      <c r="Q3475">
        <f t="shared" si="137"/>
        <v>148.47999999999999</v>
      </c>
      <c r="R3475" s="15">
        <f t="shared" si="134"/>
        <v>42255.791909722218</v>
      </c>
      <c r="S3475" s="15">
        <f t="shared" si="135"/>
        <v>42285.791909722218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 s="9">
        <f t="shared" si="136"/>
        <v>101</v>
      </c>
      <c r="Q3476">
        <f t="shared" si="137"/>
        <v>51.79</v>
      </c>
      <c r="R3476" s="15">
        <f t="shared" si="134"/>
        <v>42790.583368055552</v>
      </c>
      <c r="S3476" s="15">
        <f t="shared" si="135"/>
        <v>42810.541701388895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 s="9">
        <f t="shared" si="136"/>
        <v>113</v>
      </c>
      <c r="Q3477">
        <f t="shared" si="137"/>
        <v>20</v>
      </c>
      <c r="R3477" s="15">
        <f t="shared" si="134"/>
        <v>42141.741307870368</v>
      </c>
      <c r="S3477" s="15">
        <f t="shared" si="135"/>
        <v>42171.741307870368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 s="9">
        <f t="shared" si="136"/>
        <v>104</v>
      </c>
      <c r="Q3478">
        <f t="shared" si="137"/>
        <v>52</v>
      </c>
      <c r="R3478" s="15">
        <f t="shared" si="134"/>
        <v>42464.958912037036</v>
      </c>
      <c r="S3478" s="15">
        <f t="shared" si="135"/>
        <v>42494.958912037036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 s="9">
        <f t="shared" si="136"/>
        <v>115</v>
      </c>
      <c r="Q3479">
        <f t="shared" si="137"/>
        <v>53.23</v>
      </c>
      <c r="R3479" s="15">
        <f t="shared" si="134"/>
        <v>42031.011249999996</v>
      </c>
      <c r="S3479" s="15">
        <f t="shared" si="135"/>
        <v>42090.969583333332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 s="9">
        <f t="shared" si="136"/>
        <v>113</v>
      </c>
      <c r="Q3480">
        <f t="shared" si="137"/>
        <v>39.6</v>
      </c>
      <c r="R3480" s="15">
        <f t="shared" si="134"/>
        <v>42438.779131944444</v>
      </c>
      <c r="S3480" s="15">
        <f t="shared" si="135"/>
        <v>42498.73746527778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 s="9">
        <f t="shared" si="136"/>
        <v>128</v>
      </c>
      <c r="Q3481">
        <f t="shared" si="137"/>
        <v>34.25</v>
      </c>
      <c r="R3481" s="15">
        <f t="shared" si="134"/>
        <v>42498.008391203708</v>
      </c>
      <c r="S3481" s="15">
        <f t="shared" si="135"/>
        <v>42528.008391203708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 s="9">
        <f t="shared" si="136"/>
        <v>143</v>
      </c>
      <c r="Q3482">
        <f t="shared" si="137"/>
        <v>164.62</v>
      </c>
      <c r="R3482" s="15">
        <f t="shared" si="134"/>
        <v>41863.757210648146</v>
      </c>
      <c r="S3482" s="15">
        <f t="shared" si="135"/>
        <v>41893.757210648146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 s="9">
        <f t="shared" si="136"/>
        <v>119</v>
      </c>
      <c r="Q3483">
        <f t="shared" si="137"/>
        <v>125.05</v>
      </c>
      <c r="R3483" s="15">
        <f t="shared" si="134"/>
        <v>42061.212488425925</v>
      </c>
      <c r="S3483" s="15">
        <f t="shared" si="135"/>
        <v>42089.166666666672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 s="9">
        <f t="shared" si="136"/>
        <v>138</v>
      </c>
      <c r="Q3484">
        <f t="shared" si="137"/>
        <v>51.88</v>
      </c>
      <c r="R3484" s="15">
        <f t="shared" si="134"/>
        <v>42036.24428240741</v>
      </c>
      <c r="S3484" s="15">
        <f t="shared" si="135"/>
        <v>42064.290972222225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 s="9">
        <f t="shared" si="136"/>
        <v>160</v>
      </c>
      <c r="Q3485">
        <f t="shared" si="137"/>
        <v>40.29</v>
      </c>
      <c r="R3485" s="15">
        <f t="shared" si="134"/>
        <v>42157.470185185186</v>
      </c>
      <c r="S3485" s="15">
        <f t="shared" si="135"/>
        <v>42187.470185185186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 s="9">
        <f t="shared" si="136"/>
        <v>114</v>
      </c>
      <c r="Q3486">
        <f t="shared" si="137"/>
        <v>64.91</v>
      </c>
      <c r="R3486" s="15">
        <f t="shared" si="134"/>
        <v>41827.909942129627</v>
      </c>
      <c r="S3486" s="15">
        <f t="shared" si="135"/>
        <v>41857.897222222222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 s="9">
        <f t="shared" si="136"/>
        <v>101</v>
      </c>
      <c r="Q3487">
        <f t="shared" si="137"/>
        <v>55.33</v>
      </c>
      <c r="R3487" s="15">
        <f t="shared" ref="R3487:R3550" si="138">(((J2967/60)/60)/24)+DATE(1970,1,1)</f>
        <v>42162.729548611111</v>
      </c>
      <c r="S3487" s="15">
        <f t="shared" ref="S3487:S3550" si="139">(((I2967/60)/60)/24)+DATE(1970,1,1)</f>
        <v>42192.729548611111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 s="9">
        <f t="shared" si="136"/>
        <v>155</v>
      </c>
      <c r="Q3488">
        <f t="shared" si="137"/>
        <v>83.14</v>
      </c>
      <c r="R3488" s="15">
        <f t="shared" si="138"/>
        <v>42233.738564814819</v>
      </c>
      <c r="S3488" s="15">
        <f t="shared" si="139"/>
        <v>42263.738564814819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 s="9">
        <f t="shared" si="136"/>
        <v>128</v>
      </c>
      <c r="Q3489">
        <f t="shared" si="137"/>
        <v>38.71</v>
      </c>
      <c r="R3489" s="15">
        <f t="shared" si="138"/>
        <v>42042.197824074072</v>
      </c>
      <c r="S3489" s="15">
        <f t="shared" si="139"/>
        <v>42072.156157407408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 s="9">
        <f t="shared" si="136"/>
        <v>121</v>
      </c>
      <c r="Q3490">
        <f t="shared" si="137"/>
        <v>125.38</v>
      </c>
      <c r="R3490" s="15">
        <f t="shared" si="138"/>
        <v>42585.523842592593</v>
      </c>
      <c r="S3490" s="15">
        <f t="shared" si="139"/>
        <v>42599.165972222225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 s="9">
        <f t="shared" si="136"/>
        <v>113</v>
      </c>
      <c r="Q3491">
        <f t="shared" si="137"/>
        <v>78.260000000000005</v>
      </c>
      <c r="R3491" s="15">
        <f t="shared" si="138"/>
        <v>42097.786493055552</v>
      </c>
      <c r="S3491" s="15">
        <f t="shared" si="139"/>
        <v>42127.952083333337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 s="9">
        <f t="shared" si="136"/>
        <v>128</v>
      </c>
      <c r="Q3492">
        <f t="shared" si="137"/>
        <v>47.22</v>
      </c>
      <c r="R3492" s="15">
        <f t="shared" si="138"/>
        <v>41808.669571759259</v>
      </c>
      <c r="S3492" s="15">
        <f t="shared" si="139"/>
        <v>41838.669571759259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 s="9">
        <f t="shared" si="136"/>
        <v>158</v>
      </c>
      <c r="Q3493">
        <f t="shared" si="137"/>
        <v>79.099999999999994</v>
      </c>
      <c r="R3493" s="15">
        <f t="shared" si="138"/>
        <v>41852.658310185187</v>
      </c>
      <c r="S3493" s="15">
        <f t="shared" si="139"/>
        <v>41882.658310185187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 s="9">
        <f t="shared" si="136"/>
        <v>105</v>
      </c>
      <c r="Q3494">
        <f t="shared" si="137"/>
        <v>114.29</v>
      </c>
      <c r="R3494" s="15">
        <f t="shared" si="138"/>
        <v>42694.110185185185</v>
      </c>
      <c r="S3494" s="15">
        <f t="shared" si="139"/>
        <v>42709.041666666672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 s="9">
        <f t="shared" si="136"/>
        <v>100</v>
      </c>
      <c r="Q3495">
        <f t="shared" si="137"/>
        <v>51.72</v>
      </c>
      <c r="R3495" s="15">
        <f t="shared" si="138"/>
        <v>42341.818379629629</v>
      </c>
      <c r="S3495" s="15">
        <f t="shared" si="139"/>
        <v>42370.166666666672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 s="9">
        <f t="shared" si="136"/>
        <v>100</v>
      </c>
      <c r="Q3496">
        <f t="shared" si="137"/>
        <v>30.77</v>
      </c>
      <c r="R3496" s="15">
        <f t="shared" si="138"/>
        <v>41880.061006944445</v>
      </c>
      <c r="S3496" s="15">
        <f t="shared" si="139"/>
        <v>41908.065972222219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 s="9">
        <f t="shared" si="136"/>
        <v>107</v>
      </c>
      <c r="Q3497">
        <f t="shared" si="137"/>
        <v>74.209999999999994</v>
      </c>
      <c r="R3497" s="15">
        <f t="shared" si="138"/>
        <v>41941.683865740742</v>
      </c>
      <c r="S3497" s="15">
        <f t="shared" si="139"/>
        <v>41970.125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 s="9">
        <f t="shared" si="136"/>
        <v>124</v>
      </c>
      <c r="Q3498">
        <f t="shared" si="137"/>
        <v>47.85</v>
      </c>
      <c r="R3498" s="15">
        <f t="shared" si="138"/>
        <v>42425.730671296296</v>
      </c>
      <c r="S3498" s="15">
        <f t="shared" si="139"/>
        <v>42442.5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 s="9">
        <f t="shared" si="136"/>
        <v>109</v>
      </c>
      <c r="Q3499">
        <f t="shared" si="137"/>
        <v>34.409999999999997</v>
      </c>
      <c r="R3499" s="15">
        <f t="shared" si="138"/>
        <v>42026.88118055556</v>
      </c>
      <c r="S3499" s="15">
        <f t="shared" si="139"/>
        <v>42086.093055555553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 s="9">
        <f t="shared" si="136"/>
        <v>102</v>
      </c>
      <c r="Q3500">
        <f t="shared" si="137"/>
        <v>40.24</v>
      </c>
      <c r="R3500" s="15">
        <f t="shared" si="138"/>
        <v>41922.640590277777</v>
      </c>
      <c r="S3500" s="15">
        <f t="shared" si="139"/>
        <v>41932.249305555553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 s="9">
        <f t="shared" si="136"/>
        <v>106</v>
      </c>
      <c r="Q3501">
        <f t="shared" si="137"/>
        <v>60.29</v>
      </c>
      <c r="R3501" s="15">
        <f t="shared" si="138"/>
        <v>41993.824340277773</v>
      </c>
      <c r="S3501" s="15">
        <f t="shared" si="139"/>
        <v>42010.25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 s="9">
        <f t="shared" si="136"/>
        <v>106</v>
      </c>
      <c r="Q3502">
        <f t="shared" si="137"/>
        <v>25.31</v>
      </c>
      <c r="R3502" s="15">
        <f t="shared" si="138"/>
        <v>42219.915856481486</v>
      </c>
      <c r="S3502" s="15">
        <f t="shared" si="139"/>
        <v>42240.083333333328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 s="9">
        <f t="shared" si="136"/>
        <v>101</v>
      </c>
      <c r="Q3503">
        <f t="shared" si="137"/>
        <v>35.950000000000003</v>
      </c>
      <c r="R3503" s="15">
        <f t="shared" si="138"/>
        <v>42225.559675925921</v>
      </c>
      <c r="S3503" s="15">
        <f t="shared" si="139"/>
        <v>42270.559675925921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 s="9">
        <f t="shared" si="136"/>
        <v>105</v>
      </c>
      <c r="Q3504">
        <f t="shared" si="137"/>
        <v>136</v>
      </c>
      <c r="R3504" s="15">
        <f t="shared" si="138"/>
        <v>42381.686840277776</v>
      </c>
      <c r="S3504" s="15">
        <f t="shared" si="139"/>
        <v>42411.686840277776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 s="9">
        <f t="shared" si="136"/>
        <v>108</v>
      </c>
      <c r="Q3505">
        <f t="shared" si="137"/>
        <v>70.760000000000005</v>
      </c>
      <c r="R3505" s="15">
        <f t="shared" si="138"/>
        <v>41894.632361111115</v>
      </c>
      <c r="S3505" s="15">
        <f t="shared" si="139"/>
        <v>41954.674027777779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 s="9">
        <f t="shared" si="136"/>
        <v>100</v>
      </c>
      <c r="Q3506">
        <f t="shared" si="137"/>
        <v>125</v>
      </c>
      <c r="R3506" s="15">
        <f t="shared" si="138"/>
        <v>42576.278715277775</v>
      </c>
      <c r="S3506" s="15">
        <f t="shared" si="139"/>
        <v>42606.278715277775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 s="9">
        <f t="shared" si="136"/>
        <v>104</v>
      </c>
      <c r="Q3507">
        <f t="shared" si="137"/>
        <v>66.510000000000005</v>
      </c>
      <c r="R3507" s="15">
        <f t="shared" si="138"/>
        <v>42654.973703703698</v>
      </c>
      <c r="S3507" s="15">
        <f t="shared" si="139"/>
        <v>42674.166666666672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 s="9">
        <f t="shared" si="136"/>
        <v>102</v>
      </c>
      <c r="Q3508">
        <f t="shared" si="137"/>
        <v>105</v>
      </c>
      <c r="R3508" s="15">
        <f t="shared" si="138"/>
        <v>42431.500069444446</v>
      </c>
      <c r="S3508" s="15">
        <f t="shared" si="139"/>
        <v>42491.458402777775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 s="9">
        <f t="shared" si="136"/>
        <v>104</v>
      </c>
      <c r="Q3509">
        <f t="shared" si="137"/>
        <v>145</v>
      </c>
      <c r="R3509" s="15">
        <f t="shared" si="138"/>
        <v>42627.307303240741</v>
      </c>
      <c r="S3509" s="15">
        <f t="shared" si="139"/>
        <v>42656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 s="9">
        <f t="shared" si="136"/>
        <v>180</v>
      </c>
      <c r="Q3510">
        <f t="shared" si="137"/>
        <v>12</v>
      </c>
      <c r="R3510" s="15">
        <f t="shared" si="138"/>
        <v>42511.362048611118</v>
      </c>
      <c r="S3510" s="15">
        <f t="shared" si="139"/>
        <v>42541.362048611118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 s="9">
        <f t="shared" si="136"/>
        <v>106</v>
      </c>
      <c r="Q3511">
        <f t="shared" si="137"/>
        <v>96.67</v>
      </c>
      <c r="R3511" s="15">
        <f t="shared" si="138"/>
        <v>42337.02039351852</v>
      </c>
      <c r="S3511" s="15">
        <f t="shared" si="139"/>
        <v>42359.207638888889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 s="9">
        <f t="shared" si="136"/>
        <v>101</v>
      </c>
      <c r="Q3512">
        <f t="shared" si="137"/>
        <v>60.33</v>
      </c>
      <c r="R3512" s="15">
        <f t="shared" si="138"/>
        <v>42341.57430555555</v>
      </c>
      <c r="S3512" s="15">
        <f t="shared" si="139"/>
        <v>42376.57430555555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 s="9">
        <f t="shared" si="136"/>
        <v>101</v>
      </c>
      <c r="Q3513">
        <f t="shared" si="137"/>
        <v>79.89</v>
      </c>
      <c r="R3513" s="15">
        <f t="shared" si="138"/>
        <v>42740.837152777778</v>
      </c>
      <c r="S3513" s="15">
        <f t="shared" si="139"/>
        <v>42762.837152777778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 s="9">
        <f t="shared" si="136"/>
        <v>100</v>
      </c>
      <c r="Q3514">
        <f t="shared" si="137"/>
        <v>58.82</v>
      </c>
      <c r="R3514" s="15">
        <f t="shared" si="138"/>
        <v>42622.767476851848</v>
      </c>
      <c r="S3514" s="15">
        <f t="shared" si="139"/>
        <v>42652.767476851848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 s="9">
        <f t="shared" si="136"/>
        <v>118</v>
      </c>
      <c r="Q3515">
        <f t="shared" si="137"/>
        <v>75.34</v>
      </c>
      <c r="R3515" s="15">
        <f t="shared" si="138"/>
        <v>42390.838738425926</v>
      </c>
      <c r="S3515" s="15">
        <f t="shared" si="139"/>
        <v>42420.838738425926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 s="9">
        <f t="shared" si="136"/>
        <v>110</v>
      </c>
      <c r="Q3516">
        <f t="shared" si="137"/>
        <v>55</v>
      </c>
      <c r="R3516" s="15">
        <f t="shared" si="138"/>
        <v>41885.478842592594</v>
      </c>
      <c r="S3516" s="15">
        <f t="shared" si="139"/>
        <v>41915.478842592594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 s="9">
        <f t="shared" si="136"/>
        <v>103</v>
      </c>
      <c r="Q3517">
        <f t="shared" si="137"/>
        <v>66.959999999999994</v>
      </c>
      <c r="R3517" s="15">
        <f t="shared" si="138"/>
        <v>42724.665173611109</v>
      </c>
      <c r="S3517" s="15">
        <f t="shared" si="139"/>
        <v>42754.665173611109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 s="9">
        <f t="shared" si="136"/>
        <v>100</v>
      </c>
      <c r="Q3518">
        <f t="shared" si="137"/>
        <v>227.27</v>
      </c>
      <c r="R3518" s="15">
        <f t="shared" si="138"/>
        <v>42090.912500000006</v>
      </c>
      <c r="S3518" s="15">
        <f t="shared" si="139"/>
        <v>42150.912500000006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 s="9">
        <f t="shared" si="136"/>
        <v>100</v>
      </c>
      <c r="Q3519">
        <f t="shared" si="137"/>
        <v>307.69</v>
      </c>
      <c r="R3519" s="15">
        <f t="shared" si="138"/>
        <v>42775.733715277776</v>
      </c>
      <c r="S3519" s="15">
        <f t="shared" si="139"/>
        <v>42793.207638888889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 s="9">
        <f t="shared" si="136"/>
        <v>110</v>
      </c>
      <c r="Q3520">
        <f t="shared" si="137"/>
        <v>50.02</v>
      </c>
      <c r="R3520" s="15">
        <f t="shared" si="138"/>
        <v>41778.193622685183</v>
      </c>
      <c r="S3520" s="15">
        <f t="shared" si="139"/>
        <v>41806.184027777781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 s="9">
        <f t="shared" si="136"/>
        <v>101</v>
      </c>
      <c r="Q3521">
        <f t="shared" si="137"/>
        <v>72.39</v>
      </c>
      <c r="R3521" s="15">
        <f t="shared" si="138"/>
        <v>42780.740277777775</v>
      </c>
      <c r="S3521" s="15">
        <f t="shared" si="139"/>
        <v>42795.083333333328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 s="9">
        <f t="shared" si="136"/>
        <v>101</v>
      </c>
      <c r="Q3522">
        <f t="shared" si="137"/>
        <v>95.95</v>
      </c>
      <c r="R3522" s="15">
        <f t="shared" si="138"/>
        <v>42752.827199074076</v>
      </c>
      <c r="S3522" s="15">
        <f t="shared" si="139"/>
        <v>42766.75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 s="9">
        <f t="shared" ref="P3523:P3586" si="140">ROUND(E3523/D3523*100,0)</f>
        <v>169</v>
      </c>
      <c r="Q3523">
        <f t="shared" ref="Q3523:Q3586" si="141">IFERROR(ROUND(E3523/L3523,2),0)</f>
        <v>45.62</v>
      </c>
      <c r="R3523" s="15">
        <f t="shared" si="138"/>
        <v>42534.895625000005</v>
      </c>
      <c r="S3523" s="15">
        <f t="shared" si="139"/>
        <v>42564.895625000005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 s="9">
        <f t="shared" si="140"/>
        <v>100</v>
      </c>
      <c r="Q3524">
        <f t="shared" si="141"/>
        <v>41.03</v>
      </c>
      <c r="R3524" s="15">
        <f t="shared" si="138"/>
        <v>41239.83625</v>
      </c>
      <c r="S3524" s="15">
        <f t="shared" si="139"/>
        <v>41269.83625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 s="9">
        <f t="shared" si="140"/>
        <v>114</v>
      </c>
      <c r="Q3525">
        <f t="shared" si="141"/>
        <v>56.83</v>
      </c>
      <c r="R3525" s="15">
        <f t="shared" si="138"/>
        <v>42398.849259259259</v>
      </c>
      <c r="S3525" s="15">
        <f t="shared" si="139"/>
        <v>42430.249305555553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 s="9">
        <f t="shared" si="140"/>
        <v>102</v>
      </c>
      <c r="Q3526">
        <f t="shared" si="141"/>
        <v>137.24</v>
      </c>
      <c r="R3526" s="15">
        <f t="shared" si="138"/>
        <v>41928.881064814814</v>
      </c>
      <c r="S3526" s="15">
        <f t="shared" si="139"/>
        <v>41958.922731481478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 s="9">
        <f t="shared" si="140"/>
        <v>106</v>
      </c>
      <c r="Q3527">
        <f t="shared" si="141"/>
        <v>75.709999999999994</v>
      </c>
      <c r="R3527" s="15">
        <f t="shared" si="138"/>
        <v>41888.674826388888</v>
      </c>
      <c r="S3527" s="15">
        <f t="shared" si="139"/>
        <v>41918.674826388888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 s="9">
        <f t="shared" si="140"/>
        <v>102</v>
      </c>
      <c r="Q3528">
        <f t="shared" si="141"/>
        <v>99</v>
      </c>
      <c r="R3528" s="15">
        <f t="shared" si="138"/>
        <v>41957.756840277783</v>
      </c>
      <c r="S3528" s="15">
        <f t="shared" si="139"/>
        <v>41987.756840277783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 s="9">
        <f t="shared" si="140"/>
        <v>117</v>
      </c>
      <c r="Q3529">
        <f t="shared" si="141"/>
        <v>81.569999999999993</v>
      </c>
      <c r="R3529" s="15">
        <f t="shared" si="138"/>
        <v>42098.216238425928</v>
      </c>
      <c r="S3529" s="15">
        <f t="shared" si="139"/>
        <v>42119.216238425928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 s="9">
        <f t="shared" si="140"/>
        <v>101</v>
      </c>
      <c r="Q3530">
        <f t="shared" si="141"/>
        <v>45.11</v>
      </c>
      <c r="R3530" s="15">
        <f t="shared" si="138"/>
        <v>42360.212025462963</v>
      </c>
      <c r="S3530" s="15">
        <f t="shared" si="139"/>
        <v>42390.212025462963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 s="9">
        <f t="shared" si="140"/>
        <v>132</v>
      </c>
      <c r="Q3531">
        <f t="shared" si="141"/>
        <v>36.67</v>
      </c>
      <c r="R3531" s="15">
        <f t="shared" si="138"/>
        <v>41939.569907407407</v>
      </c>
      <c r="S3531" s="15">
        <f t="shared" si="139"/>
        <v>41969.611574074079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 s="9">
        <f t="shared" si="140"/>
        <v>100</v>
      </c>
      <c r="Q3532">
        <f t="shared" si="141"/>
        <v>125</v>
      </c>
      <c r="R3532" s="15">
        <f t="shared" si="138"/>
        <v>41996.832395833335</v>
      </c>
      <c r="S3532" s="15">
        <f t="shared" si="139"/>
        <v>42056.832395833335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 s="9">
        <f t="shared" si="140"/>
        <v>128</v>
      </c>
      <c r="Q3533">
        <f t="shared" si="141"/>
        <v>49.23</v>
      </c>
      <c r="R3533" s="15">
        <f t="shared" si="138"/>
        <v>42334.468935185185</v>
      </c>
      <c r="S3533" s="15">
        <f t="shared" si="139"/>
        <v>42361.957638888889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 s="9">
        <f t="shared" si="140"/>
        <v>119</v>
      </c>
      <c r="Q3534">
        <f t="shared" si="141"/>
        <v>42.3</v>
      </c>
      <c r="R3534" s="15">
        <f t="shared" si="138"/>
        <v>42024.702893518523</v>
      </c>
      <c r="S3534" s="15">
        <f t="shared" si="139"/>
        <v>42045.702893518523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 s="9">
        <f t="shared" si="140"/>
        <v>126</v>
      </c>
      <c r="Q3535">
        <f t="shared" si="141"/>
        <v>78.88</v>
      </c>
      <c r="R3535" s="15">
        <f t="shared" si="138"/>
        <v>42146.836215277777</v>
      </c>
      <c r="S3535" s="15">
        <f t="shared" si="139"/>
        <v>42176.836215277777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 s="9">
        <f t="shared" si="140"/>
        <v>156</v>
      </c>
      <c r="Q3536">
        <f t="shared" si="141"/>
        <v>38.28</v>
      </c>
      <c r="R3536" s="15">
        <f t="shared" si="138"/>
        <v>41920.123611111114</v>
      </c>
      <c r="S3536" s="15">
        <f t="shared" si="139"/>
        <v>41948.208333333336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 s="9">
        <f t="shared" si="140"/>
        <v>103</v>
      </c>
      <c r="Q3537">
        <f t="shared" si="141"/>
        <v>44.85</v>
      </c>
      <c r="R3537" s="15">
        <f t="shared" si="138"/>
        <v>41785.72729166667</v>
      </c>
      <c r="S3537" s="15">
        <f t="shared" si="139"/>
        <v>41801.166666666664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 s="9">
        <f t="shared" si="140"/>
        <v>153</v>
      </c>
      <c r="Q3538">
        <f t="shared" si="141"/>
        <v>13.53</v>
      </c>
      <c r="R3538" s="15">
        <f t="shared" si="138"/>
        <v>41778.548055555555</v>
      </c>
      <c r="S3538" s="15">
        <f t="shared" si="139"/>
        <v>41838.548055555555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 s="9">
        <f t="shared" si="140"/>
        <v>180</v>
      </c>
      <c r="Q3539">
        <f t="shared" si="141"/>
        <v>43.5</v>
      </c>
      <c r="R3539" s="15">
        <f t="shared" si="138"/>
        <v>41841.850034722222</v>
      </c>
      <c r="S3539" s="15">
        <f t="shared" si="139"/>
        <v>41871.850034722222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 s="9">
        <f t="shared" si="140"/>
        <v>128</v>
      </c>
      <c r="Q3540">
        <f t="shared" si="141"/>
        <v>30.95</v>
      </c>
      <c r="R3540" s="15">
        <f t="shared" si="138"/>
        <v>42163.29833333334</v>
      </c>
      <c r="S3540" s="15">
        <f t="shared" si="139"/>
        <v>42205.916666666672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 s="9">
        <f t="shared" si="140"/>
        <v>120</v>
      </c>
      <c r="Q3541">
        <f t="shared" si="141"/>
        <v>55.23</v>
      </c>
      <c r="R3541" s="15">
        <f t="shared" si="138"/>
        <v>41758.833564814813</v>
      </c>
      <c r="S3541" s="15">
        <f t="shared" si="139"/>
        <v>41786.125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 s="9">
        <f t="shared" si="140"/>
        <v>123</v>
      </c>
      <c r="Q3542">
        <f t="shared" si="141"/>
        <v>46.13</v>
      </c>
      <c r="R3542" s="15">
        <f t="shared" si="138"/>
        <v>42170.846446759257</v>
      </c>
      <c r="S3542" s="15">
        <f t="shared" si="139"/>
        <v>42230.846446759257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 s="9">
        <f t="shared" si="140"/>
        <v>105</v>
      </c>
      <c r="Q3543">
        <f t="shared" si="141"/>
        <v>39.380000000000003</v>
      </c>
      <c r="R3543" s="15">
        <f t="shared" si="138"/>
        <v>42660.618854166663</v>
      </c>
      <c r="S3543" s="15">
        <f t="shared" si="139"/>
        <v>42696.249305555553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 s="9">
        <f t="shared" si="140"/>
        <v>102</v>
      </c>
      <c r="Q3544">
        <f t="shared" si="141"/>
        <v>66.150000000000006</v>
      </c>
      <c r="R3544" s="15">
        <f t="shared" si="138"/>
        <v>42564.95380787037</v>
      </c>
      <c r="S3544" s="15">
        <f t="shared" si="139"/>
        <v>42609.95380787037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 s="9">
        <f t="shared" si="140"/>
        <v>105</v>
      </c>
      <c r="Q3545">
        <f t="shared" si="141"/>
        <v>54.14</v>
      </c>
      <c r="R3545" s="15">
        <f t="shared" si="138"/>
        <v>42121.675763888896</v>
      </c>
      <c r="S3545" s="15">
        <f t="shared" si="139"/>
        <v>42166.675763888896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 s="9">
        <f t="shared" si="140"/>
        <v>100</v>
      </c>
      <c r="Q3546">
        <f t="shared" si="141"/>
        <v>104.17</v>
      </c>
      <c r="R3546" s="15">
        <f t="shared" si="138"/>
        <v>41158.993923611109</v>
      </c>
      <c r="S3546" s="15">
        <f t="shared" si="139"/>
        <v>41188.993923611109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 s="9">
        <f t="shared" si="140"/>
        <v>100</v>
      </c>
      <c r="Q3547">
        <f t="shared" si="141"/>
        <v>31.38</v>
      </c>
      <c r="R3547" s="15">
        <f t="shared" si="138"/>
        <v>41761.509409722225</v>
      </c>
      <c r="S3547" s="15">
        <f t="shared" si="139"/>
        <v>41789.666666666664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 s="9">
        <f t="shared" si="140"/>
        <v>102</v>
      </c>
      <c r="Q3548">
        <f t="shared" si="141"/>
        <v>59.21</v>
      </c>
      <c r="R3548" s="15">
        <f t="shared" si="138"/>
        <v>42783.459398148145</v>
      </c>
      <c r="S3548" s="15">
        <f t="shared" si="139"/>
        <v>42797.459398148145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 s="9">
        <f t="shared" si="140"/>
        <v>114</v>
      </c>
      <c r="Q3549">
        <f t="shared" si="141"/>
        <v>119.18</v>
      </c>
      <c r="R3549" s="15">
        <f t="shared" si="138"/>
        <v>42053.704293981486</v>
      </c>
      <c r="S3549" s="15">
        <f t="shared" si="139"/>
        <v>42083.662627314814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 s="9">
        <f t="shared" si="140"/>
        <v>102</v>
      </c>
      <c r="Q3550">
        <f t="shared" si="141"/>
        <v>164.62</v>
      </c>
      <c r="R3550" s="15">
        <f t="shared" si="138"/>
        <v>42567.264178240745</v>
      </c>
      <c r="S3550" s="15">
        <f t="shared" si="139"/>
        <v>42597.264178240745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 s="9">
        <f t="shared" si="140"/>
        <v>102</v>
      </c>
      <c r="Q3551">
        <f t="shared" si="141"/>
        <v>24.29</v>
      </c>
      <c r="R3551" s="15">
        <f t="shared" ref="R3551:R3614" si="142">(((J3031/60)/60)/24)+DATE(1970,1,1)</f>
        <v>41932.708877314813</v>
      </c>
      <c r="S3551" s="15">
        <f t="shared" ref="S3551:S3614" si="143">(((I3031/60)/60)/24)+DATE(1970,1,1)</f>
        <v>41961.190972222219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 s="9">
        <f t="shared" si="140"/>
        <v>105</v>
      </c>
      <c r="Q3552">
        <f t="shared" si="141"/>
        <v>40.94</v>
      </c>
      <c r="R3552" s="15">
        <f t="shared" si="142"/>
        <v>42233.747349537036</v>
      </c>
      <c r="S3552" s="15">
        <f t="shared" si="143"/>
        <v>42263.747349537036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 s="9">
        <f t="shared" si="140"/>
        <v>102</v>
      </c>
      <c r="Q3553">
        <f t="shared" si="141"/>
        <v>61.1</v>
      </c>
      <c r="R3553" s="15">
        <f t="shared" si="142"/>
        <v>42597.882488425923</v>
      </c>
      <c r="S3553" s="15">
        <f t="shared" si="143"/>
        <v>42657.882488425923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 s="9">
        <f t="shared" si="140"/>
        <v>100</v>
      </c>
      <c r="Q3554">
        <f t="shared" si="141"/>
        <v>38.65</v>
      </c>
      <c r="R3554" s="15">
        <f t="shared" si="142"/>
        <v>42228.044664351852</v>
      </c>
      <c r="S3554" s="15">
        <f t="shared" si="143"/>
        <v>42258.044664351852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 s="9">
        <f t="shared" si="140"/>
        <v>106</v>
      </c>
      <c r="Q3555">
        <f t="shared" si="141"/>
        <v>56.2</v>
      </c>
      <c r="R3555" s="15">
        <f t="shared" si="142"/>
        <v>42570.110243055555</v>
      </c>
      <c r="S3555" s="15">
        <f t="shared" si="143"/>
        <v>42600.110243055555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 s="9">
        <f t="shared" si="140"/>
        <v>113</v>
      </c>
      <c r="Q3556">
        <f t="shared" si="141"/>
        <v>107</v>
      </c>
      <c r="R3556" s="15">
        <f t="shared" si="142"/>
        <v>42644.535358796296</v>
      </c>
      <c r="S3556" s="15">
        <f t="shared" si="143"/>
        <v>42675.165972222225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 s="9">
        <f t="shared" si="140"/>
        <v>100</v>
      </c>
      <c r="Q3557">
        <f t="shared" si="141"/>
        <v>171.43</v>
      </c>
      <c r="R3557" s="15">
        <f t="shared" si="142"/>
        <v>41368.560289351852</v>
      </c>
      <c r="S3557" s="15">
        <f t="shared" si="143"/>
        <v>41398.560289351852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 s="9">
        <f t="shared" si="140"/>
        <v>100</v>
      </c>
      <c r="Q3558">
        <f t="shared" si="141"/>
        <v>110.5</v>
      </c>
      <c r="R3558" s="15">
        <f t="shared" si="142"/>
        <v>41466.785231481481</v>
      </c>
      <c r="S3558" s="15">
        <f t="shared" si="143"/>
        <v>41502.499305555553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 s="9">
        <f t="shared" si="140"/>
        <v>100</v>
      </c>
      <c r="Q3559">
        <f t="shared" si="141"/>
        <v>179.28</v>
      </c>
      <c r="R3559" s="15">
        <f t="shared" si="142"/>
        <v>40378.893206018518</v>
      </c>
      <c r="S3559" s="15">
        <f t="shared" si="143"/>
        <v>40453.207638888889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 s="9">
        <f t="shared" si="140"/>
        <v>144</v>
      </c>
      <c r="Q3560">
        <f t="shared" si="141"/>
        <v>22.91</v>
      </c>
      <c r="R3560" s="15">
        <f t="shared" si="142"/>
        <v>42373.252280092594</v>
      </c>
      <c r="S3560" s="15">
        <f t="shared" si="143"/>
        <v>42433.252280092594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 s="9">
        <f t="shared" si="140"/>
        <v>104</v>
      </c>
      <c r="Q3561">
        <f t="shared" si="141"/>
        <v>43.13</v>
      </c>
      <c r="R3561" s="15">
        <f t="shared" si="142"/>
        <v>41610.794421296298</v>
      </c>
      <c r="S3561" s="15">
        <f t="shared" si="143"/>
        <v>41637.332638888889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 s="9">
        <f t="shared" si="140"/>
        <v>108</v>
      </c>
      <c r="Q3562">
        <f t="shared" si="141"/>
        <v>46.89</v>
      </c>
      <c r="R3562" s="15">
        <f t="shared" si="142"/>
        <v>42177.791909722218</v>
      </c>
      <c r="S3562" s="15">
        <f t="shared" si="143"/>
        <v>42181.958333333328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 s="9">
        <f t="shared" si="140"/>
        <v>102</v>
      </c>
      <c r="Q3563">
        <f t="shared" si="141"/>
        <v>47.41</v>
      </c>
      <c r="R3563" s="15">
        <f t="shared" si="142"/>
        <v>42359.868611111116</v>
      </c>
      <c r="S3563" s="15">
        <f t="shared" si="143"/>
        <v>42389.868611111116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 s="9">
        <f t="shared" si="140"/>
        <v>149</v>
      </c>
      <c r="Q3564">
        <f t="shared" si="141"/>
        <v>15.13</v>
      </c>
      <c r="R3564" s="15">
        <f t="shared" si="142"/>
        <v>42253.688043981485</v>
      </c>
      <c r="S3564" s="15">
        <f t="shared" si="143"/>
        <v>42283.688043981485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 s="9">
        <f t="shared" si="140"/>
        <v>105</v>
      </c>
      <c r="Q3565">
        <f t="shared" si="141"/>
        <v>21.1</v>
      </c>
      <c r="R3565" s="15">
        <f t="shared" si="142"/>
        <v>42083.070590277777</v>
      </c>
      <c r="S3565" s="15">
        <f t="shared" si="143"/>
        <v>42110.118055555555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 s="9">
        <f t="shared" si="140"/>
        <v>101</v>
      </c>
      <c r="Q3566">
        <f t="shared" si="141"/>
        <v>59.12</v>
      </c>
      <c r="R3566" s="15">
        <f t="shared" si="142"/>
        <v>42387.7268287037</v>
      </c>
      <c r="S3566" s="15">
        <f t="shared" si="143"/>
        <v>42402.7268287037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 s="9">
        <f t="shared" si="140"/>
        <v>131</v>
      </c>
      <c r="Q3567">
        <f t="shared" si="141"/>
        <v>97.92</v>
      </c>
      <c r="R3567" s="15">
        <f t="shared" si="142"/>
        <v>41843.155729166669</v>
      </c>
      <c r="S3567" s="15">
        <f t="shared" si="143"/>
        <v>41873.155729166669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 s="9">
        <f t="shared" si="140"/>
        <v>105</v>
      </c>
      <c r="Q3568">
        <f t="shared" si="141"/>
        <v>55.13</v>
      </c>
      <c r="R3568" s="15">
        <f t="shared" si="142"/>
        <v>41862.803078703706</v>
      </c>
      <c r="S3568" s="15">
        <f t="shared" si="143"/>
        <v>41892.202777777777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 s="9">
        <f t="shared" si="140"/>
        <v>109</v>
      </c>
      <c r="Q3569">
        <f t="shared" si="141"/>
        <v>26.54</v>
      </c>
      <c r="R3569" s="15">
        <f t="shared" si="142"/>
        <v>42443.989050925928</v>
      </c>
      <c r="S3569" s="15">
        <f t="shared" si="143"/>
        <v>42487.552777777775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 s="9">
        <f t="shared" si="140"/>
        <v>111</v>
      </c>
      <c r="Q3570">
        <f t="shared" si="141"/>
        <v>58.42</v>
      </c>
      <c r="R3570" s="15">
        <f t="shared" si="142"/>
        <v>41975.901180555549</v>
      </c>
      <c r="S3570" s="15">
        <f t="shared" si="143"/>
        <v>42004.890277777777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 s="9">
        <f t="shared" si="140"/>
        <v>100</v>
      </c>
      <c r="Q3571">
        <f t="shared" si="141"/>
        <v>122.54</v>
      </c>
      <c r="R3571" s="15">
        <f t="shared" si="142"/>
        <v>42139.014525462961</v>
      </c>
      <c r="S3571" s="15">
        <f t="shared" si="143"/>
        <v>42169.014525462961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 s="9">
        <f t="shared" si="140"/>
        <v>114</v>
      </c>
      <c r="Q3572">
        <f t="shared" si="141"/>
        <v>87.96</v>
      </c>
      <c r="R3572" s="15">
        <f t="shared" si="142"/>
        <v>42465.16851851852</v>
      </c>
      <c r="S3572" s="15">
        <f t="shared" si="143"/>
        <v>42495.16851851852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 s="9">
        <f t="shared" si="140"/>
        <v>122</v>
      </c>
      <c r="Q3573">
        <f t="shared" si="141"/>
        <v>73.239999999999995</v>
      </c>
      <c r="R3573" s="15">
        <f t="shared" si="142"/>
        <v>42744.416030092587</v>
      </c>
      <c r="S3573" s="15">
        <f t="shared" si="143"/>
        <v>42774.416030092587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 s="9">
        <f t="shared" si="140"/>
        <v>100</v>
      </c>
      <c r="Q3574">
        <f t="shared" si="141"/>
        <v>55.56</v>
      </c>
      <c r="R3574" s="15">
        <f t="shared" si="142"/>
        <v>42122.670069444444</v>
      </c>
      <c r="S3574" s="15">
        <f t="shared" si="143"/>
        <v>42152.665972222225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 s="9">
        <f t="shared" si="140"/>
        <v>103</v>
      </c>
      <c r="Q3575">
        <f t="shared" si="141"/>
        <v>39.54</v>
      </c>
      <c r="R3575" s="15">
        <f t="shared" si="142"/>
        <v>41862.761724537035</v>
      </c>
      <c r="S3575" s="15">
        <f t="shared" si="143"/>
        <v>41914.165972222225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 s="9">
        <f t="shared" si="140"/>
        <v>106</v>
      </c>
      <c r="Q3576">
        <f t="shared" si="141"/>
        <v>136.78</v>
      </c>
      <c r="R3576" s="15">
        <f t="shared" si="142"/>
        <v>42027.832800925928</v>
      </c>
      <c r="S3576" s="15">
        <f t="shared" si="143"/>
        <v>42065.044444444444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 s="9">
        <f t="shared" si="140"/>
        <v>101</v>
      </c>
      <c r="Q3577">
        <f t="shared" si="141"/>
        <v>99.34</v>
      </c>
      <c r="R3577" s="15">
        <f t="shared" si="142"/>
        <v>41953.95821759259</v>
      </c>
      <c r="S3577" s="15">
        <f t="shared" si="143"/>
        <v>42013.95821759259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 s="9">
        <f t="shared" si="140"/>
        <v>100</v>
      </c>
      <c r="Q3578">
        <f t="shared" si="141"/>
        <v>20</v>
      </c>
      <c r="R3578" s="15">
        <f t="shared" si="142"/>
        <v>41851.636388888888</v>
      </c>
      <c r="S3578" s="15">
        <f t="shared" si="143"/>
        <v>41911.636388888888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 s="9">
        <f t="shared" si="140"/>
        <v>130</v>
      </c>
      <c r="Q3579">
        <f t="shared" si="141"/>
        <v>28.89</v>
      </c>
      <c r="R3579" s="15">
        <f t="shared" si="142"/>
        <v>42433.650590277779</v>
      </c>
      <c r="S3579" s="15">
        <f t="shared" si="143"/>
        <v>42463.608923611115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 s="9">
        <f t="shared" si="140"/>
        <v>100</v>
      </c>
      <c r="Q3580">
        <f t="shared" si="141"/>
        <v>40.549999999999997</v>
      </c>
      <c r="R3580" s="15">
        <f t="shared" si="142"/>
        <v>42460.374305555553</v>
      </c>
      <c r="S3580" s="15">
        <f t="shared" si="143"/>
        <v>42510.374305555553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 s="9">
        <f t="shared" si="140"/>
        <v>100</v>
      </c>
      <c r="Q3581">
        <f t="shared" si="141"/>
        <v>35.71</v>
      </c>
      <c r="R3581" s="15">
        <f t="shared" si="142"/>
        <v>41829.935717592591</v>
      </c>
      <c r="S3581" s="15">
        <f t="shared" si="143"/>
        <v>41859.935717592591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 s="9">
        <f t="shared" si="140"/>
        <v>114</v>
      </c>
      <c r="Q3582">
        <f t="shared" si="141"/>
        <v>37.96</v>
      </c>
      <c r="R3582" s="15">
        <f t="shared" si="142"/>
        <v>42245.274699074071</v>
      </c>
      <c r="S3582" s="15">
        <f t="shared" si="143"/>
        <v>42275.274699074071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 s="9">
        <f t="shared" si="140"/>
        <v>100</v>
      </c>
      <c r="Q3583">
        <f t="shared" si="141"/>
        <v>33.33</v>
      </c>
      <c r="R3583" s="15">
        <f t="shared" si="142"/>
        <v>41834.784120370372</v>
      </c>
      <c r="S3583" s="15">
        <f t="shared" si="143"/>
        <v>41864.784120370372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 s="9">
        <f t="shared" si="140"/>
        <v>287</v>
      </c>
      <c r="Q3584">
        <f t="shared" si="141"/>
        <v>58.57</v>
      </c>
      <c r="R3584" s="15">
        <f t="shared" si="142"/>
        <v>42248.535787037035</v>
      </c>
      <c r="S3584" s="15">
        <f t="shared" si="143"/>
        <v>42277.75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 s="9">
        <f t="shared" si="140"/>
        <v>109</v>
      </c>
      <c r="Q3585">
        <f t="shared" si="141"/>
        <v>135.63</v>
      </c>
      <c r="R3585" s="15">
        <f t="shared" si="142"/>
        <v>42630.922893518517</v>
      </c>
      <c r="S3585" s="15">
        <f t="shared" si="143"/>
        <v>42665.922893518517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 s="9">
        <f t="shared" si="140"/>
        <v>116</v>
      </c>
      <c r="Q3586">
        <f t="shared" si="141"/>
        <v>30.94</v>
      </c>
      <c r="R3586" s="15">
        <f t="shared" si="142"/>
        <v>42299.130162037036</v>
      </c>
      <c r="S3586" s="15">
        <f t="shared" si="143"/>
        <v>42330.290972222225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 s="9">
        <f t="shared" ref="P3587:P3650" si="144">ROUND(E3587/D3587*100,0)</f>
        <v>119</v>
      </c>
      <c r="Q3587">
        <f t="shared" ref="Q3587:Q3650" si="145">IFERROR(ROUND(E3587/L3587,2),0)</f>
        <v>176.09</v>
      </c>
      <c r="R3587" s="15">
        <f t="shared" si="142"/>
        <v>41825.055231481485</v>
      </c>
      <c r="S3587" s="15">
        <f t="shared" si="143"/>
        <v>41850.055231481485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 s="9">
        <f t="shared" si="144"/>
        <v>109</v>
      </c>
      <c r="Q3588">
        <f t="shared" si="145"/>
        <v>151.97999999999999</v>
      </c>
      <c r="R3588" s="15">
        <f t="shared" si="142"/>
        <v>42531.228437500002</v>
      </c>
      <c r="S3588" s="15">
        <f t="shared" si="143"/>
        <v>42561.228437500002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 s="9">
        <f t="shared" si="144"/>
        <v>127</v>
      </c>
      <c r="Q3589">
        <f t="shared" si="145"/>
        <v>22.61</v>
      </c>
      <c r="R3589" s="15">
        <f t="shared" si="142"/>
        <v>42226.938414351855</v>
      </c>
      <c r="S3589" s="15">
        <f t="shared" si="143"/>
        <v>42256.938414351855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 s="9">
        <f t="shared" si="144"/>
        <v>101</v>
      </c>
      <c r="Q3590">
        <f t="shared" si="145"/>
        <v>18.27</v>
      </c>
      <c r="R3590" s="15">
        <f t="shared" si="142"/>
        <v>42263.691574074073</v>
      </c>
      <c r="S3590" s="15">
        <f t="shared" si="143"/>
        <v>42293.691574074073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 s="9">
        <f t="shared" si="144"/>
        <v>128</v>
      </c>
      <c r="Q3591">
        <f t="shared" si="145"/>
        <v>82.26</v>
      </c>
      <c r="R3591" s="15">
        <f t="shared" si="142"/>
        <v>41957.833726851852</v>
      </c>
      <c r="S3591" s="15">
        <f t="shared" si="143"/>
        <v>41987.833726851852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 s="9">
        <f t="shared" si="144"/>
        <v>100</v>
      </c>
      <c r="Q3592">
        <f t="shared" si="145"/>
        <v>68.53</v>
      </c>
      <c r="R3592" s="15">
        <f t="shared" si="142"/>
        <v>42690.733437499999</v>
      </c>
      <c r="S3592" s="15">
        <f t="shared" si="143"/>
        <v>42711.733437499999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 s="9">
        <f t="shared" si="144"/>
        <v>175</v>
      </c>
      <c r="Q3593">
        <f t="shared" si="145"/>
        <v>68.06</v>
      </c>
      <c r="R3593" s="15">
        <f t="shared" si="142"/>
        <v>42097.732418981483</v>
      </c>
      <c r="S3593" s="15">
        <f t="shared" si="143"/>
        <v>42115.249305555553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 s="9">
        <f t="shared" si="144"/>
        <v>127</v>
      </c>
      <c r="Q3594">
        <f t="shared" si="145"/>
        <v>72.709999999999994</v>
      </c>
      <c r="R3594" s="15">
        <f t="shared" si="142"/>
        <v>42658.690532407403</v>
      </c>
      <c r="S3594" s="15">
        <f t="shared" si="143"/>
        <v>42673.073611111111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 s="9">
        <f t="shared" si="144"/>
        <v>111</v>
      </c>
      <c r="Q3595">
        <f t="shared" si="145"/>
        <v>77.19</v>
      </c>
      <c r="R3595" s="15">
        <f t="shared" si="142"/>
        <v>42111.684027777781</v>
      </c>
      <c r="S3595" s="15">
        <f t="shared" si="143"/>
        <v>42169.804861111115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 s="9">
        <f t="shared" si="144"/>
        <v>126</v>
      </c>
      <c r="Q3596">
        <f t="shared" si="145"/>
        <v>55.97</v>
      </c>
      <c r="R3596" s="15">
        <f t="shared" si="142"/>
        <v>42409.571284722217</v>
      </c>
      <c r="S3596" s="15">
        <f t="shared" si="143"/>
        <v>42439.571284722217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 s="9">
        <f t="shared" si="144"/>
        <v>119</v>
      </c>
      <c r="Q3597">
        <f t="shared" si="145"/>
        <v>49.69</v>
      </c>
      <c r="R3597" s="15">
        <f t="shared" si="142"/>
        <v>42551.102314814809</v>
      </c>
      <c r="S3597" s="15">
        <f t="shared" si="143"/>
        <v>42601.102314814809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 s="9">
        <f t="shared" si="144"/>
        <v>108</v>
      </c>
      <c r="Q3598">
        <f t="shared" si="145"/>
        <v>79</v>
      </c>
      <c r="R3598" s="15">
        <f t="shared" si="142"/>
        <v>42226.651886574073</v>
      </c>
      <c r="S3598" s="15">
        <f t="shared" si="143"/>
        <v>42286.651886574073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 s="9">
        <f t="shared" si="144"/>
        <v>103</v>
      </c>
      <c r="Q3599">
        <f t="shared" si="145"/>
        <v>77.73</v>
      </c>
      <c r="R3599" s="15">
        <f t="shared" si="142"/>
        <v>42766.956921296296</v>
      </c>
      <c r="S3599" s="15">
        <f t="shared" si="143"/>
        <v>42796.956921296296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 s="9">
        <f t="shared" si="144"/>
        <v>110</v>
      </c>
      <c r="Q3600">
        <f t="shared" si="145"/>
        <v>40.78</v>
      </c>
      <c r="R3600" s="15">
        <f t="shared" si="142"/>
        <v>42031.138831018514</v>
      </c>
      <c r="S3600" s="15">
        <f t="shared" si="143"/>
        <v>42061.138831018514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 s="9">
        <f t="shared" si="144"/>
        <v>202</v>
      </c>
      <c r="Q3601">
        <f t="shared" si="145"/>
        <v>59.41</v>
      </c>
      <c r="R3601" s="15">
        <f t="shared" si="142"/>
        <v>42055.713368055556</v>
      </c>
      <c r="S3601" s="15">
        <f t="shared" si="143"/>
        <v>42085.671701388885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 s="9">
        <f t="shared" si="144"/>
        <v>130</v>
      </c>
      <c r="Q3602">
        <f t="shared" si="145"/>
        <v>3.25</v>
      </c>
      <c r="R3602" s="15">
        <f t="shared" si="142"/>
        <v>41940.028287037036</v>
      </c>
      <c r="S3602" s="15">
        <f t="shared" si="143"/>
        <v>42000.0699537037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 s="9">
        <f t="shared" si="144"/>
        <v>104</v>
      </c>
      <c r="Q3603">
        <f t="shared" si="145"/>
        <v>39.380000000000003</v>
      </c>
      <c r="R3603" s="15">
        <f t="shared" si="142"/>
        <v>42237.181608796294</v>
      </c>
      <c r="S3603" s="15">
        <f t="shared" si="143"/>
        <v>42267.181608796294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 s="9">
        <f t="shared" si="144"/>
        <v>100</v>
      </c>
      <c r="Q3604">
        <f t="shared" si="145"/>
        <v>81.67</v>
      </c>
      <c r="R3604" s="15">
        <f t="shared" si="142"/>
        <v>42293.922986111109</v>
      </c>
      <c r="S3604" s="15">
        <f t="shared" si="143"/>
        <v>42323.96465277778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 s="9">
        <f t="shared" si="144"/>
        <v>171</v>
      </c>
      <c r="Q3605">
        <f t="shared" si="145"/>
        <v>44.91</v>
      </c>
      <c r="R3605" s="15">
        <f t="shared" si="142"/>
        <v>41853.563402777778</v>
      </c>
      <c r="S3605" s="15">
        <f t="shared" si="143"/>
        <v>41883.208333333336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 s="9">
        <f t="shared" si="144"/>
        <v>113</v>
      </c>
      <c r="Q3606">
        <f t="shared" si="145"/>
        <v>49.06</v>
      </c>
      <c r="R3606" s="15">
        <f t="shared" si="142"/>
        <v>42100.723738425921</v>
      </c>
      <c r="S3606" s="15">
        <f t="shared" si="143"/>
        <v>42129.783333333333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 s="9">
        <f t="shared" si="144"/>
        <v>184</v>
      </c>
      <c r="Q3607">
        <f t="shared" si="145"/>
        <v>30.67</v>
      </c>
      <c r="R3607" s="15">
        <f t="shared" si="142"/>
        <v>42246.883784722217</v>
      </c>
      <c r="S3607" s="15">
        <f t="shared" si="143"/>
        <v>42276.883784722217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 s="9">
        <f t="shared" si="144"/>
        <v>130</v>
      </c>
      <c r="Q3608">
        <f t="shared" si="145"/>
        <v>61.06</v>
      </c>
      <c r="R3608" s="15">
        <f t="shared" si="142"/>
        <v>42173.67082175926</v>
      </c>
      <c r="S3608" s="15">
        <f t="shared" si="143"/>
        <v>42233.67082175926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 s="9">
        <f t="shared" si="144"/>
        <v>105</v>
      </c>
      <c r="Q3609">
        <f t="shared" si="145"/>
        <v>29</v>
      </c>
      <c r="R3609" s="15">
        <f t="shared" si="142"/>
        <v>42665.150347222225</v>
      </c>
      <c r="S3609" s="15">
        <f t="shared" si="143"/>
        <v>42725.192013888889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 s="9">
        <f t="shared" si="144"/>
        <v>100</v>
      </c>
      <c r="Q3610">
        <f t="shared" si="145"/>
        <v>29.63</v>
      </c>
      <c r="R3610" s="15">
        <f t="shared" si="142"/>
        <v>41981.57230324074</v>
      </c>
      <c r="S3610" s="15">
        <f t="shared" si="143"/>
        <v>42012.570138888885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 s="9">
        <f t="shared" si="144"/>
        <v>153</v>
      </c>
      <c r="Q3611">
        <f t="shared" si="145"/>
        <v>143.1</v>
      </c>
      <c r="R3611" s="15">
        <f t="shared" si="142"/>
        <v>42528.542627314819</v>
      </c>
      <c r="S3611" s="15">
        <f t="shared" si="143"/>
        <v>42560.082638888889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 s="9">
        <f t="shared" si="144"/>
        <v>162</v>
      </c>
      <c r="Q3612">
        <f t="shared" si="145"/>
        <v>52.35</v>
      </c>
      <c r="R3612" s="15">
        <f t="shared" si="142"/>
        <v>42065.818807870368</v>
      </c>
      <c r="S3612" s="15">
        <f t="shared" si="143"/>
        <v>42125.777141203704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 s="9">
        <f t="shared" si="144"/>
        <v>136</v>
      </c>
      <c r="Q3613">
        <f t="shared" si="145"/>
        <v>66.67</v>
      </c>
      <c r="R3613" s="15">
        <f t="shared" si="142"/>
        <v>42566.948414351849</v>
      </c>
      <c r="S3613" s="15">
        <f t="shared" si="143"/>
        <v>42596.948414351849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 s="9">
        <f t="shared" si="144"/>
        <v>144</v>
      </c>
      <c r="Q3614">
        <f t="shared" si="145"/>
        <v>126.67</v>
      </c>
      <c r="R3614" s="15">
        <f t="shared" si="142"/>
        <v>42255.619351851856</v>
      </c>
      <c r="S3614" s="15">
        <f t="shared" si="143"/>
        <v>42292.916666666672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 s="9">
        <f t="shared" si="144"/>
        <v>100</v>
      </c>
      <c r="Q3615">
        <f t="shared" si="145"/>
        <v>62.5</v>
      </c>
      <c r="R3615" s="15">
        <f t="shared" ref="R3615:R3678" si="146">(((J3095/60)/60)/24)+DATE(1970,1,1)</f>
        <v>41760.909039351849</v>
      </c>
      <c r="S3615" s="15">
        <f t="shared" ref="S3615:S3678" si="147">(((I3095/60)/60)/24)+DATE(1970,1,1)</f>
        <v>41791.165972222225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 s="9">
        <f t="shared" si="144"/>
        <v>101</v>
      </c>
      <c r="Q3616">
        <f t="shared" si="145"/>
        <v>35.49</v>
      </c>
      <c r="R3616" s="15">
        <f t="shared" si="146"/>
        <v>42207.795787037037</v>
      </c>
      <c r="S3616" s="15">
        <f t="shared" si="147"/>
        <v>42267.795787037037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 s="9">
        <f t="shared" si="144"/>
        <v>107</v>
      </c>
      <c r="Q3617">
        <f t="shared" si="145"/>
        <v>37.08</v>
      </c>
      <c r="R3617" s="15">
        <f t="shared" si="146"/>
        <v>42523.025231481486</v>
      </c>
      <c r="S3617" s="15">
        <f t="shared" si="147"/>
        <v>42583.025231481486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 s="9">
        <f t="shared" si="144"/>
        <v>125</v>
      </c>
      <c r="Q3618">
        <f t="shared" si="145"/>
        <v>69.33</v>
      </c>
      <c r="R3618" s="15">
        <f t="shared" si="146"/>
        <v>42114.825532407413</v>
      </c>
      <c r="S3618" s="15">
        <f t="shared" si="147"/>
        <v>42144.825532407413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 s="9">
        <f t="shared" si="144"/>
        <v>119</v>
      </c>
      <c r="Q3619">
        <f t="shared" si="145"/>
        <v>17.25</v>
      </c>
      <c r="R3619" s="15">
        <f t="shared" si="146"/>
        <v>42629.503483796296</v>
      </c>
      <c r="S3619" s="15">
        <f t="shared" si="147"/>
        <v>42650.583333333328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 s="9">
        <f t="shared" si="144"/>
        <v>101</v>
      </c>
      <c r="Q3620">
        <f t="shared" si="145"/>
        <v>36.07</v>
      </c>
      <c r="R3620" s="15">
        <f t="shared" si="146"/>
        <v>42359.792233796295</v>
      </c>
      <c r="S3620" s="15">
        <f t="shared" si="147"/>
        <v>42408.01180555555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 s="9">
        <f t="shared" si="144"/>
        <v>113</v>
      </c>
      <c r="Q3621">
        <f t="shared" si="145"/>
        <v>66.47</v>
      </c>
      <c r="R3621" s="15">
        <f t="shared" si="146"/>
        <v>42382.189710648148</v>
      </c>
      <c r="S3621" s="15">
        <f t="shared" si="147"/>
        <v>42412.189710648148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 s="9">
        <f t="shared" si="144"/>
        <v>105</v>
      </c>
      <c r="Q3622">
        <f t="shared" si="145"/>
        <v>56.07</v>
      </c>
      <c r="R3622" s="15">
        <f t="shared" si="146"/>
        <v>41902.622395833336</v>
      </c>
      <c r="S3622" s="15">
        <f t="shared" si="147"/>
        <v>41932.622395833336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 s="9">
        <f t="shared" si="144"/>
        <v>110</v>
      </c>
      <c r="Q3623">
        <f t="shared" si="145"/>
        <v>47.03</v>
      </c>
      <c r="R3623" s="15">
        <f t="shared" si="146"/>
        <v>42171.383530092593</v>
      </c>
      <c r="S3623" s="15">
        <f t="shared" si="147"/>
        <v>42201.330555555556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 s="9">
        <f t="shared" si="144"/>
        <v>100</v>
      </c>
      <c r="Q3624">
        <f t="shared" si="145"/>
        <v>47.67</v>
      </c>
      <c r="R3624" s="15">
        <f t="shared" si="146"/>
        <v>42555.340486111112</v>
      </c>
      <c r="S3624" s="15">
        <f t="shared" si="147"/>
        <v>42605.340486111112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 s="9">
        <f t="shared" si="144"/>
        <v>120</v>
      </c>
      <c r="Q3625">
        <f t="shared" si="145"/>
        <v>88.24</v>
      </c>
      <c r="R3625" s="15">
        <f t="shared" si="146"/>
        <v>42107.156319444446</v>
      </c>
      <c r="S3625" s="15">
        <f t="shared" si="147"/>
        <v>42167.156319444446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 s="9">
        <f t="shared" si="144"/>
        <v>105</v>
      </c>
      <c r="Q3626">
        <f t="shared" si="145"/>
        <v>80.72</v>
      </c>
      <c r="R3626" s="15">
        <f t="shared" si="146"/>
        <v>42006.908692129626</v>
      </c>
      <c r="S3626" s="15">
        <f t="shared" si="147"/>
        <v>42038.083333333328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 s="9">
        <f t="shared" si="144"/>
        <v>103</v>
      </c>
      <c r="Q3627">
        <f t="shared" si="145"/>
        <v>39.49</v>
      </c>
      <c r="R3627" s="15">
        <f t="shared" si="146"/>
        <v>41876.718935185185</v>
      </c>
      <c r="S3627" s="15">
        <f t="shared" si="147"/>
        <v>41931.208333333336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 s="9">
        <f t="shared" si="144"/>
        <v>102</v>
      </c>
      <c r="Q3628">
        <f t="shared" si="145"/>
        <v>84.85</v>
      </c>
      <c r="R3628" s="15">
        <f t="shared" si="146"/>
        <v>42241.429120370376</v>
      </c>
      <c r="S3628" s="15">
        <f t="shared" si="147"/>
        <v>42263.916666666672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 s="9">
        <f t="shared" si="144"/>
        <v>100</v>
      </c>
      <c r="Q3629">
        <f t="shared" si="145"/>
        <v>68.97</v>
      </c>
      <c r="R3629" s="15">
        <f t="shared" si="146"/>
        <v>42128.814247685179</v>
      </c>
      <c r="S3629" s="15">
        <f t="shared" si="147"/>
        <v>42135.814247685179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 s="9">
        <f t="shared" si="144"/>
        <v>0</v>
      </c>
      <c r="Q3630">
        <f t="shared" si="145"/>
        <v>0</v>
      </c>
      <c r="R3630" s="15">
        <f t="shared" si="146"/>
        <v>42062.680486111116</v>
      </c>
      <c r="S3630" s="15">
        <f t="shared" si="147"/>
        <v>42122.638819444444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 s="9">
        <f t="shared" si="144"/>
        <v>0</v>
      </c>
      <c r="Q3631">
        <f t="shared" si="145"/>
        <v>1</v>
      </c>
      <c r="R3631" s="15">
        <f t="shared" si="146"/>
        <v>41844.125115740739</v>
      </c>
      <c r="S3631" s="15">
        <f t="shared" si="147"/>
        <v>41879.125115740739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 s="9">
        <f t="shared" si="144"/>
        <v>0</v>
      </c>
      <c r="Q3632">
        <f t="shared" si="145"/>
        <v>1</v>
      </c>
      <c r="R3632" s="15">
        <f t="shared" si="146"/>
        <v>42745.031469907408</v>
      </c>
      <c r="S3632" s="15">
        <f t="shared" si="147"/>
        <v>42785.031469907408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 s="9">
        <f t="shared" si="144"/>
        <v>51</v>
      </c>
      <c r="Q3633">
        <f t="shared" si="145"/>
        <v>147.88</v>
      </c>
      <c r="R3633" s="15">
        <f t="shared" si="146"/>
        <v>41885.595138888886</v>
      </c>
      <c r="S3633" s="15">
        <f t="shared" si="147"/>
        <v>41916.595138888886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 s="9">
        <f t="shared" si="144"/>
        <v>20</v>
      </c>
      <c r="Q3634">
        <f t="shared" si="145"/>
        <v>100</v>
      </c>
      <c r="R3634" s="15">
        <f t="shared" si="146"/>
        <v>42615.121921296297</v>
      </c>
      <c r="S3634" s="15">
        <f t="shared" si="147"/>
        <v>42675.121921296297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 s="9">
        <f t="shared" si="144"/>
        <v>35</v>
      </c>
      <c r="Q3635">
        <f t="shared" si="145"/>
        <v>56.84</v>
      </c>
      <c r="R3635" s="15">
        <f t="shared" si="146"/>
        <v>42081.731273148151</v>
      </c>
      <c r="S3635" s="15">
        <f t="shared" si="147"/>
        <v>42111.731273148151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 s="9">
        <f t="shared" si="144"/>
        <v>4</v>
      </c>
      <c r="Q3636">
        <f t="shared" si="145"/>
        <v>176.94</v>
      </c>
      <c r="R3636" s="15">
        <f t="shared" si="146"/>
        <v>41843.632523148146</v>
      </c>
      <c r="S3636" s="15">
        <f t="shared" si="147"/>
        <v>41903.632523148146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 s="9">
        <f t="shared" si="144"/>
        <v>36</v>
      </c>
      <c r="Q3637">
        <f t="shared" si="145"/>
        <v>127.6</v>
      </c>
      <c r="R3637" s="15">
        <f t="shared" si="146"/>
        <v>42496.447071759263</v>
      </c>
      <c r="S3637" s="15">
        <f t="shared" si="147"/>
        <v>42526.447071759263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 s="9">
        <f t="shared" si="144"/>
        <v>0</v>
      </c>
      <c r="Q3638">
        <f t="shared" si="145"/>
        <v>0</v>
      </c>
      <c r="R3638" s="15">
        <f t="shared" si="146"/>
        <v>42081.515335648146</v>
      </c>
      <c r="S3638" s="15">
        <f t="shared" si="147"/>
        <v>42095.515335648146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 s="9">
        <f t="shared" si="144"/>
        <v>31</v>
      </c>
      <c r="Q3639">
        <f t="shared" si="145"/>
        <v>66.14</v>
      </c>
      <c r="R3639" s="15">
        <f t="shared" si="146"/>
        <v>42509.374537037031</v>
      </c>
      <c r="S3639" s="15">
        <f t="shared" si="147"/>
        <v>42517.55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 s="9">
        <f t="shared" si="144"/>
        <v>7</v>
      </c>
      <c r="Q3640">
        <f t="shared" si="145"/>
        <v>108</v>
      </c>
      <c r="R3640" s="15">
        <f t="shared" si="146"/>
        <v>42534.649571759262</v>
      </c>
      <c r="S3640" s="15">
        <f t="shared" si="147"/>
        <v>42553.649571759262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 s="9">
        <f t="shared" si="144"/>
        <v>0</v>
      </c>
      <c r="Q3641">
        <f t="shared" si="145"/>
        <v>1</v>
      </c>
      <c r="R3641" s="15">
        <f t="shared" si="146"/>
        <v>42060.04550925926</v>
      </c>
      <c r="S3641" s="15">
        <f t="shared" si="147"/>
        <v>42090.003842592589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 s="9">
        <f t="shared" si="144"/>
        <v>6</v>
      </c>
      <c r="Q3642">
        <f t="shared" si="145"/>
        <v>18.329999999999998</v>
      </c>
      <c r="R3642" s="15">
        <f t="shared" si="146"/>
        <v>42435.942083333335</v>
      </c>
      <c r="S3642" s="15">
        <f t="shared" si="147"/>
        <v>42495.900416666671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 s="9">
        <f t="shared" si="144"/>
        <v>0</v>
      </c>
      <c r="Q3643">
        <f t="shared" si="145"/>
        <v>0</v>
      </c>
      <c r="R3643" s="15">
        <f t="shared" si="146"/>
        <v>41848.679803240739</v>
      </c>
      <c r="S3643" s="15">
        <f t="shared" si="147"/>
        <v>41908.679803240739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 s="9">
        <f t="shared" si="144"/>
        <v>2</v>
      </c>
      <c r="Q3644">
        <f t="shared" si="145"/>
        <v>7.5</v>
      </c>
      <c r="R3644" s="15">
        <f t="shared" si="146"/>
        <v>42678.932083333333</v>
      </c>
      <c r="S3644" s="15">
        <f t="shared" si="147"/>
        <v>42683.973750000005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 s="9">
        <f t="shared" si="144"/>
        <v>0</v>
      </c>
      <c r="Q3645">
        <f t="shared" si="145"/>
        <v>0</v>
      </c>
      <c r="R3645" s="15">
        <f t="shared" si="146"/>
        <v>42530.993032407408</v>
      </c>
      <c r="S3645" s="15">
        <f t="shared" si="147"/>
        <v>42560.993032407408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 s="9">
        <f t="shared" si="144"/>
        <v>16</v>
      </c>
      <c r="Q3646">
        <f t="shared" si="145"/>
        <v>68.42</v>
      </c>
      <c r="R3646" s="15">
        <f t="shared" si="146"/>
        <v>41977.780104166668</v>
      </c>
      <c r="S3646" s="15">
        <f t="shared" si="147"/>
        <v>42037.780104166668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 s="9">
        <f t="shared" si="144"/>
        <v>0</v>
      </c>
      <c r="Q3647">
        <f t="shared" si="145"/>
        <v>1</v>
      </c>
      <c r="R3647" s="15">
        <f t="shared" si="146"/>
        <v>42346.20685185185</v>
      </c>
      <c r="S3647" s="15">
        <f t="shared" si="147"/>
        <v>42376.20685185185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 s="9">
        <f t="shared" si="144"/>
        <v>5</v>
      </c>
      <c r="Q3648">
        <f t="shared" si="145"/>
        <v>60.13</v>
      </c>
      <c r="R3648" s="15">
        <f t="shared" si="146"/>
        <v>42427.01807870371</v>
      </c>
      <c r="S3648" s="15">
        <f t="shared" si="147"/>
        <v>42456.976412037038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 s="9">
        <f t="shared" si="144"/>
        <v>6</v>
      </c>
      <c r="Q3649">
        <f t="shared" si="145"/>
        <v>15</v>
      </c>
      <c r="R3649" s="15">
        <f t="shared" si="146"/>
        <v>42034.856817129628</v>
      </c>
      <c r="S3649" s="15">
        <f t="shared" si="147"/>
        <v>42064.856817129628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 s="9">
        <f t="shared" si="144"/>
        <v>100</v>
      </c>
      <c r="Q3650">
        <f t="shared" si="145"/>
        <v>550.04</v>
      </c>
      <c r="R3650" s="15">
        <f t="shared" si="146"/>
        <v>42780.825706018513</v>
      </c>
      <c r="S3650" s="15">
        <f t="shared" si="147"/>
        <v>42810.784039351856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 s="9">
        <f t="shared" ref="P3651:P3714" si="148">ROUND(E3651/D3651*100,0)</f>
        <v>104</v>
      </c>
      <c r="Q3651">
        <f t="shared" ref="Q3651:Q3714" si="149">IFERROR(ROUND(E3651/L3651,2),0)</f>
        <v>97.5</v>
      </c>
      <c r="R3651" s="15">
        <f t="shared" si="146"/>
        <v>42803.842812499999</v>
      </c>
      <c r="S3651" s="15">
        <f t="shared" si="147"/>
        <v>42843.801145833335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 s="9">
        <f t="shared" si="148"/>
        <v>100</v>
      </c>
      <c r="Q3652">
        <f t="shared" si="149"/>
        <v>29.41</v>
      </c>
      <c r="R3652" s="15">
        <f t="shared" si="146"/>
        <v>42808.640231481477</v>
      </c>
      <c r="S3652" s="15">
        <f t="shared" si="147"/>
        <v>42839.207638888889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 s="9">
        <f t="shared" si="148"/>
        <v>104</v>
      </c>
      <c r="Q3653">
        <f t="shared" si="149"/>
        <v>57.78</v>
      </c>
      <c r="R3653" s="15">
        <f t="shared" si="146"/>
        <v>42803.579224537039</v>
      </c>
      <c r="S3653" s="15">
        <f t="shared" si="147"/>
        <v>42833.537557870368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 s="9">
        <f t="shared" si="148"/>
        <v>251</v>
      </c>
      <c r="Q3654">
        <f t="shared" si="149"/>
        <v>44.24</v>
      </c>
      <c r="R3654" s="15">
        <f t="shared" si="146"/>
        <v>42786.350231481483</v>
      </c>
      <c r="S3654" s="15">
        <f t="shared" si="147"/>
        <v>42846.308564814812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 s="9">
        <f t="shared" si="148"/>
        <v>101</v>
      </c>
      <c r="Q3655">
        <f t="shared" si="149"/>
        <v>60.91</v>
      </c>
      <c r="R3655" s="15">
        <f t="shared" si="146"/>
        <v>42788.565208333333</v>
      </c>
      <c r="S3655" s="15">
        <f t="shared" si="147"/>
        <v>42818.523541666669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 s="9">
        <f t="shared" si="148"/>
        <v>174</v>
      </c>
      <c r="Q3656">
        <f t="shared" si="149"/>
        <v>68.84</v>
      </c>
      <c r="R3656" s="15">
        <f t="shared" si="146"/>
        <v>42800.720127314817</v>
      </c>
      <c r="S3656" s="15">
        <f t="shared" si="147"/>
        <v>42821.678460648152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 s="9">
        <f t="shared" si="148"/>
        <v>116</v>
      </c>
      <c r="Q3657">
        <f t="shared" si="149"/>
        <v>73.58</v>
      </c>
      <c r="R3657" s="15">
        <f t="shared" si="146"/>
        <v>42807.151863425926</v>
      </c>
      <c r="S3657" s="15">
        <f t="shared" si="147"/>
        <v>42829.151863425926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 s="9">
        <f t="shared" si="148"/>
        <v>106</v>
      </c>
      <c r="Q3658">
        <f t="shared" si="149"/>
        <v>115.02</v>
      </c>
      <c r="R3658" s="15">
        <f t="shared" si="146"/>
        <v>42789.462430555555</v>
      </c>
      <c r="S3658" s="15">
        <f t="shared" si="147"/>
        <v>42825.957638888889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 s="9">
        <f t="shared" si="148"/>
        <v>111</v>
      </c>
      <c r="Q3659">
        <f t="shared" si="149"/>
        <v>110.75</v>
      </c>
      <c r="R3659" s="15">
        <f t="shared" si="146"/>
        <v>42807.885057870371</v>
      </c>
      <c r="S3659" s="15">
        <f t="shared" si="147"/>
        <v>42858.8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 s="9">
        <f t="shared" si="148"/>
        <v>101</v>
      </c>
      <c r="Q3660">
        <f t="shared" si="149"/>
        <v>75.5</v>
      </c>
      <c r="R3660" s="15">
        <f t="shared" si="146"/>
        <v>42809.645914351851</v>
      </c>
      <c r="S3660" s="15">
        <f t="shared" si="147"/>
        <v>42828.645914351851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 s="9">
        <f t="shared" si="148"/>
        <v>102</v>
      </c>
      <c r="Q3661">
        <f t="shared" si="149"/>
        <v>235.46</v>
      </c>
      <c r="R3661" s="15">
        <f t="shared" si="146"/>
        <v>42785.270370370374</v>
      </c>
      <c r="S3661" s="15">
        <f t="shared" si="147"/>
        <v>42819.189583333333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 s="9">
        <f t="shared" si="148"/>
        <v>100</v>
      </c>
      <c r="Q3662">
        <f t="shared" si="149"/>
        <v>11.36</v>
      </c>
      <c r="R3662" s="15">
        <f t="shared" si="146"/>
        <v>42802.718784722223</v>
      </c>
      <c r="S3662" s="15">
        <f t="shared" si="147"/>
        <v>42832.677118055552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 s="9">
        <f t="shared" si="148"/>
        <v>111</v>
      </c>
      <c r="Q3663">
        <f t="shared" si="149"/>
        <v>92.5</v>
      </c>
      <c r="R3663" s="15">
        <f t="shared" si="146"/>
        <v>42800.753333333334</v>
      </c>
      <c r="S3663" s="15">
        <f t="shared" si="147"/>
        <v>42841.833333333328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 s="9">
        <f t="shared" si="148"/>
        <v>101</v>
      </c>
      <c r="Q3664">
        <f t="shared" si="149"/>
        <v>202.85</v>
      </c>
      <c r="R3664" s="15">
        <f t="shared" si="146"/>
        <v>42783.513182870374</v>
      </c>
      <c r="S3664" s="15">
        <f t="shared" si="147"/>
        <v>42813.471516203703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 s="9">
        <f t="shared" si="148"/>
        <v>104</v>
      </c>
      <c r="Q3665">
        <f t="shared" si="149"/>
        <v>26</v>
      </c>
      <c r="R3665" s="15">
        <f t="shared" si="146"/>
        <v>42808.358287037037</v>
      </c>
      <c r="S3665" s="15">
        <f t="shared" si="147"/>
        <v>42834.358287037037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 s="9">
        <f t="shared" si="148"/>
        <v>109</v>
      </c>
      <c r="Q3666">
        <f t="shared" si="149"/>
        <v>46.05</v>
      </c>
      <c r="R3666" s="15">
        <f t="shared" si="146"/>
        <v>42796.538275462968</v>
      </c>
      <c r="S3666" s="15">
        <f t="shared" si="147"/>
        <v>42813.25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 s="9">
        <f t="shared" si="148"/>
        <v>115</v>
      </c>
      <c r="Q3667">
        <f t="shared" si="149"/>
        <v>51</v>
      </c>
      <c r="R3667" s="15">
        <f t="shared" si="146"/>
        <v>42762.040902777779</v>
      </c>
      <c r="S3667" s="15">
        <f t="shared" si="147"/>
        <v>42821.999236111107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 s="9">
        <f t="shared" si="148"/>
        <v>100</v>
      </c>
      <c r="Q3668">
        <f t="shared" si="149"/>
        <v>31.58</v>
      </c>
      <c r="R3668" s="15">
        <f t="shared" si="146"/>
        <v>42796.682476851856</v>
      </c>
      <c r="S3668" s="15">
        <f t="shared" si="147"/>
        <v>42841.640810185185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 s="9">
        <f t="shared" si="148"/>
        <v>103</v>
      </c>
      <c r="Q3669">
        <f t="shared" si="149"/>
        <v>53.36</v>
      </c>
      <c r="R3669" s="15">
        <f t="shared" si="146"/>
        <v>41909.969386574077</v>
      </c>
      <c r="S3669" s="15">
        <f t="shared" si="147"/>
        <v>41950.011053240742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 s="9">
        <f t="shared" si="148"/>
        <v>104</v>
      </c>
      <c r="Q3670">
        <f t="shared" si="149"/>
        <v>36.96</v>
      </c>
      <c r="R3670" s="15">
        <f t="shared" si="146"/>
        <v>41891.665324074071</v>
      </c>
      <c r="S3670" s="15">
        <f t="shared" si="147"/>
        <v>41913.166666666664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 s="9">
        <f t="shared" si="148"/>
        <v>138</v>
      </c>
      <c r="Q3671">
        <f t="shared" si="149"/>
        <v>81.290000000000006</v>
      </c>
      <c r="R3671" s="15">
        <f t="shared" si="146"/>
        <v>41226.017361111109</v>
      </c>
      <c r="S3671" s="15">
        <f t="shared" si="147"/>
        <v>41250.083333333336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 s="9">
        <f t="shared" si="148"/>
        <v>110</v>
      </c>
      <c r="Q3672">
        <f t="shared" si="149"/>
        <v>20.079999999999998</v>
      </c>
      <c r="R3672" s="15">
        <f t="shared" si="146"/>
        <v>40478.263923611114</v>
      </c>
      <c r="S3672" s="15">
        <f t="shared" si="147"/>
        <v>40568.166666666664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 s="9">
        <f t="shared" si="148"/>
        <v>101</v>
      </c>
      <c r="Q3673">
        <f t="shared" si="149"/>
        <v>88.25</v>
      </c>
      <c r="R3673" s="15">
        <f t="shared" si="146"/>
        <v>41862.83997685185</v>
      </c>
      <c r="S3673" s="15">
        <f t="shared" si="147"/>
        <v>41892.83997685185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 s="9">
        <f t="shared" si="148"/>
        <v>102</v>
      </c>
      <c r="Q3674">
        <f t="shared" si="149"/>
        <v>53.44</v>
      </c>
      <c r="R3674" s="15">
        <f t="shared" si="146"/>
        <v>41550.867673611108</v>
      </c>
      <c r="S3674" s="15">
        <f t="shared" si="147"/>
        <v>41580.867673611108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 s="9">
        <f t="shared" si="148"/>
        <v>114</v>
      </c>
      <c r="Q3675">
        <f t="shared" si="149"/>
        <v>39.869999999999997</v>
      </c>
      <c r="R3675" s="15">
        <f t="shared" si="146"/>
        <v>40633.154363425929</v>
      </c>
      <c r="S3675" s="15">
        <f t="shared" si="147"/>
        <v>40664.207638888889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 s="9">
        <f t="shared" si="148"/>
        <v>100</v>
      </c>
      <c r="Q3676">
        <f t="shared" si="149"/>
        <v>145.16</v>
      </c>
      <c r="R3676" s="15">
        <f t="shared" si="146"/>
        <v>40970.875671296293</v>
      </c>
      <c r="S3676" s="15">
        <f t="shared" si="147"/>
        <v>41000.834004629629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 s="9">
        <f t="shared" si="148"/>
        <v>140</v>
      </c>
      <c r="Q3677">
        <f t="shared" si="149"/>
        <v>23.33</v>
      </c>
      <c r="R3677" s="15">
        <f t="shared" si="146"/>
        <v>41233.499131944445</v>
      </c>
      <c r="S3677" s="15">
        <f t="shared" si="147"/>
        <v>41263.499131944445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 s="9">
        <f t="shared" si="148"/>
        <v>129</v>
      </c>
      <c r="Q3678">
        <f t="shared" si="149"/>
        <v>64.38</v>
      </c>
      <c r="R3678" s="15">
        <f t="shared" si="146"/>
        <v>41026.953055555554</v>
      </c>
      <c r="S3678" s="15">
        <f t="shared" si="147"/>
        <v>41061.953055555554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 s="9">
        <f t="shared" si="148"/>
        <v>103</v>
      </c>
      <c r="Q3679">
        <f t="shared" si="149"/>
        <v>62.05</v>
      </c>
      <c r="R3679" s="15">
        <f t="shared" ref="R3679:R3742" si="150">(((J3159/60)/60)/24)+DATE(1970,1,1)</f>
        <v>41829.788252314815</v>
      </c>
      <c r="S3679" s="15">
        <f t="shared" ref="S3679:S3742" si="151">(((I3159/60)/60)/24)+DATE(1970,1,1)</f>
        <v>41839.208333333336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 s="9">
        <f t="shared" si="148"/>
        <v>103</v>
      </c>
      <c r="Q3680">
        <f t="shared" si="149"/>
        <v>66.13</v>
      </c>
      <c r="R3680" s="15">
        <f t="shared" si="150"/>
        <v>41447.839722222219</v>
      </c>
      <c r="S3680" s="15">
        <f t="shared" si="151"/>
        <v>41477.839722222219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 s="9">
        <f t="shared" si="148"/>
        <v>110</v>
      </c>
      <c r="Q3681">
        <f t="shared" si="149"/>
        <v>73.400000000000006</v>
      </c>
      <c r="R3681" s="15">
        <f t="shared" si="150"/>
        <v>40884.066678240742</v>
      </c>
      <c r="S3681" s="15">
        <f t="shared" si="151"/>
        <v>40926.958333333336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 s="9">
        <f t="shared" si="148"/>
        <v>113</v>
      </c>
      <c r="Q3682">
        <f t="shared" si="149"/>
        <v>99.5</v>
      </c>
      <c r="R3682" s="15">
        <f t="shared" si="150"/>
        <v>41841.26489583333</v>
      </c>
      <c r="S3682" s="15">
        <f t="shared" si="151"/>
        <v>41864.207638888889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 s="9">
        <f t="shared" si="148"/>
        <v>112</v>
      </c>
      <c r="Q3683">
        <f t="shared" si="149"/>
        <v>62.17</v>
      </c>
      <c r="R3683" s="15">
        <f t="shared" si="150"/>
        <v>41897.536134259259</v>
      </c>
      <c r="S3683" s="15">
        <f t="shared" si="151"/>
        <v>41927.536134259259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 s="9">
        <f t="shared" si="148"/>
        <v>139</v>
      </c>
      <c r="Q3684">
        <f t="shared" si="149"/>
        <v>62.33</v>
      </c>
      <c r="R3684" s="15">
        <f t="shared" si="150"/>
        <v>41799.685902777775</v>
      </c>
      <c r="S3684" s="15">
        <f t="shared" si="151"/>
        <v>41827.083333333336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 s="9">
        <f t="shared" si="148"/>
        <v>111</v>
      </c>
      <c r="Q3685">
        <f t="shared" si="149"/>
        <v>58.79</v>
      </c>
      <c r="R3685" s="15">
        <f t="shared" si="150"/>
        <v>41775.753761574073</v>
      </c>
      <c r="S3685" s="15">
        <f t="shared" si="151"/>
        <v>41805.753761574073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 s="9">
        <f t="shared" si="148"/>
        <v>139</v>
      </c>
      <c r="Q3686">
        <f t="shared" si="149"/>
        <v>45.35</v>
      </c>
      <c r="R3686" s="15">
        <f t="shared" si="150"/>
        <v>41766.80572916667</v>
      </c>
      <c r="S3686" s="15">
        <f t="shared" si="151"/>
        <v>41799.80572916667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 s="9">
        <f t="shared" si="148"/>
        <v>106</v>
      </c>
      <c r="Q3687">
        <f t="shared" si="149"/>
        <v>41.94</v>
      </c>
      <c r="R3687" s="15">
        <f t="shared" si="150"/>
        <v>40644.159259259257</v>
      </c>
      <c r="S3687" s="15">
        <f t="shared" si="151"/>
        <v>40666.165972222225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 s="9">
        <f t="shared" si="148"/>
        <v>101</v>
      </c>
      <c r="Q3688">
        <f t="shared" si="149"/>
        <v>59.17</v>
      </c>
      <c r="R3688" s="15">
        <f t="shared" si="150"/>
        <v>41940.69158564815</v>
      </c>
      <c r="S3688" s="15">
        <f t="shared" si="151"/>
        <v>41969.332638888889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 s="9">
        <f t="shared" si="148"/>
        <v>100</v>
      </c>
      <c r="Q3689">
        <f t="shared" si="149"/>
        <v>200.49</v>
      </c>
      <c r="R3689" s="15">
        <f t="shared" si="150"/>
        <v>41839.175706018519</v>
      </c>
      <c r="S3689" s="15">
        <f t="shared" si="151"/>
        <v>41853.175706018519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 s="9">
        <f t="shared" si="148"/>
        <v>109</v>
      </c>
      <c r="Q3690">
        <f t="shared" si="149"/>
        <v>83.97</v>
      </c>
      <c r="R3690" s="15">
        <f t="shared" si="150"/>
        <v>41772.105937500004</v>
      </c>
      <c r="S3690" s="15">
        <f t="shared" si="151"/>
        <v>41803.916666666664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 s="9">
        <f t="shared" si="148"/>
        <v>118</v>
      </c>
      <c r="Q3691">
        <f t="shared" si="149"/>
        <v>57.26</v>
      </c>
      <c r="R3691" s="15">
        <f t="shared" si="150"/>
        <v>41591.737974537034</v>
      </c>
      <c r="S3691" s="15">
        <f t="shared" si="151"/>
        <v>41621.207638888889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 s="9">
        <f t="shared" si="148"/>
        <v>120</v>
      </c>
      <c r="Q3692">
        <f t="shared" si="149"/>
        <v>58.06</v>
      </c>
      <c r="R3692" s="15">
        <f t="shared" si="150"/>
        <v>41789.080370370371</v>
      </c>
      <c r="S3692" s="15">
        <f t="shared" si="151"/>
        <v>41822.166666666664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 s="9">
        <f t="shared" si="148"/>
        <v>128</v>
      </c>
      <c r="Q3693">
        <f t="shared" si="149"/>
        <v>186.8</v>
      </c>
      <c r="R3693" s="15">
        <f t="shared" si="150"/>
        <v>42466.608310185184</v>
      </c>
      <c r="S3693" s="15">
        <f t="shared" si="151"/>
        <v>42496.608310185184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 s="9">
        <f t="shared" si="148"/>
        <v>126</v>
      </c>
      <c r="Q3694">
        <f t="shared" si="149"/>
        <v>74.12</v>
      </c>
      <c r="R3694" s="15">
        <f t="shared" si="150"/>
        <v>40923.729953703703</v>
      </c>
      <c r="S3694" s="15">
        <f t="shared" si="151"/>
        <v>40953.729953703703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 s="9">
        <f t="shared" si="148"/>
        <v>129</v>
      </c>
      <c r="Q3695">
        <f t="shared" si="149"/>
        <v>30.71</v>
      </c>
      <c r="R3695" s="15">
        <f t="shared" si="150"/>
        <v>41878.878379629627</v>
      </c>
      <c r="S3695" s="15">
        <f t="shared" si="151"/>
        <v>41908.878379629627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 s="9">
        <f t="shared" si="148"/>
        <v>107</v>
      </c>
      <c r="Q3696">
        <f t="shared" si="149"/>
        <v>62.67</v>
      </c>
      <c r="R3696" s="15">
        <f t="shared" si="150"/>
        <v>41862.864675925928</v>
      </c>
      <c r="S3696" s="15">
        <f t="shared" si="151"/>
        <v>41876.864675925928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 s="9">
        <f t="shared" si="148"/>
        <v>100</v>
      </c>
      <c r="Q3697">
        <f t="shared" si="149"/>
        <v>121.36</v>
      </c>
      <c r="R3697" s="15">
        <f t="shared" si="150"/>
        <v>40531.886886574073</v>
      </c>
      <c r="S3697" s="15">
        <f t="shared" si="151"/>
        <v>40591.886886574073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 s="9">
        <f t="shared" si="148"/>
        <v>155</v>
      </c>
      <c r="Q3698">
        <f t="shared" si="149"/>
        <v>39.74</v>
      </c>
      <c r="R3698" s="15">
        <f t="shared" si="150"/>
        <v>41477.930914351848</v>
      </c>
      <c r="S3698" s="15">
        <f t="shared" si="151"/>
        <v>41504.625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 s="9">
        <f t="shared" si="148"/>
        <v>108</v>
      </c>
      <c r="Q3699">
        <f t="shared" si="149"/>
        <v>72</v>
      </c>
      <c r="R3699" s="15">
        <f t="shared" si="150"/>
        <v>41781.666770833333</v>
      </c>
      <c r="S3699" s="15">
        <f t="shared" si="151"/>
        <v>41811.666770833333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 s="9">
        <f t="shared" si="148"/>
        <v>111</v>
      </c>
      <c r="Q3700">
        <f t="shared" si="149"/>
        <v>40.630000000000003</v>
      </c>
      <c r="R3700" s="15">
        <f t="shared" si="150"/>
        <v>41806.605034722219</v>
      </c>
      <c r="S3700" s="15">
        <f t="shared" si="151"/>
        <v>41836.605034722219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 s="9">
        <f t="shared" si="148"/>
        <v>101</v>
      </c>
      <c r="Q3701">
        <f t="shared" si="149"/>
        <v>63</v>
      </c>
      <c r="R3701" s="15">
        <f t="shared" si="150"/>
        <v>41375.702210648145</v>
      </c>
      <c r="S3701" s="15">
        <f t="shared" si="151"/>
        <v>41400.702210648145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 s="9">
        <f t="shared" si="148"/>
        <v>121</v>
      </c>
      <c r="Q3702">
        <f t="shared" si="149"/>
        <v>33.67</v>
      </c>
      <c r="R3702" s="15">
        <f t="shared" si="150"/>
        <v>41780.412604166668</v>
      </c>
      <c r="S3702" s="15">
        <f t="shared" si="151"/>
        <v>41810.412604166668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 s="9">
        <f t="shared" si="148"/>
        <v>100</v>
      </c>
      <c r="Q3703">
        <f t="shared" si="149"/>
        <v>38.590000000000003</v>
      </c>
      <c r="R3703" s="15">
        <f t="shared" si="150"/>
        <v>41779.310034722221</v>
      </c>
      <c r="S3703" s="15">
        <f t="shared" si="151"/>
        <v>41805.666666666664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 s="9">
        <f t="shared" si="148"/>
        <v>109</v>
      </c>
      <c r="Q3704">
        <f t="shared" si="149"/>
        <v>155.94999999999999</v>
      </c>
      <c r="R3704" s="15">
        <f t="shared" si="150"/>
        <v>40883.949317129627</v>
      </c>
      <c r="S3704" s="15">
        <f t="shared" si="151"/>
        <v>40939.708333333336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 s="9">
        <f t="shared" si="148"/>
        <v>123</v>
      </c>
      <c r="Q3705">
        <f t="shared" si="149"/>
        <v>43.2</v>
      </c>
      <c r="R3705" s="15">
        <f t="shared" si="150"/>
        <v>41491.79478009259</v>
      </c>
      <c r="S3705" s="15">
        <f t="shared" si="151"/>
        <v>41509.79478009259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 s="9">
        <f t="shared" si="148"/>
        <v>136</v>
      </c>
      <c r="Q3706">
        <f t="shared" si="149"/>
        <v>15.15</v>
      </c>
      <c r="R3706" s="15">
        <f t="shared" si="150"/>
        <v>41791.993414351848</v>
      </c>
      <c r="S3706" s="15">
        <f t="shared" si="151"/>
        <v>41821.993414351848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 s="9">
        <f t="shared" si="148"/>
        <v>103</v>
      </c>
      <c r="Q3707">
        <f t="shared" si="149"/>
        <v>83.57</v>
      </c>
      <c r="R3707" s="15">
        <f t="shared" si="150"/>
        <v>41829.977326388893</v>
      </c>
      <c r="S3707" s="15">
        <f t="shared" si="151"/>
        <v>41836.977326388893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 s="9">
        <f t="shared" si="148"/>
        <v>121</v>
      </c>
      <c r="Q3708">
        <f t="shared" si="149"/>
        <v>140</v>
      </c>
      <c r="R3708" s="15">
        <f t="shared" si="150"/>
        <v>41868.924050925925</v>
      </c>
      <c r="S3708" s="15">
        <f t="shared" si="151"/>
        <v>41898.875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 s="9">
        <f t="shared" si="148"/>
        <v>186</v>
      </c>
      <c r="Q3709">
        <f t="shared" si="149"/>
        <v>80.87</v>
      </c>
      <c r="R3709" s="15">
        <f t="shared" si="150"/>
        <v>41835.666354166664</v>
      </c>
      <c r="S3709" s="15">
        <f t="shared" si="151"/>
        <v>41855.666354166664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 s="9">
        <f t="shared" si="148"/>
        <v>300</v>
      </c>
      <c r="Q3710">
        <f t="shared" si="149"/>
        <v>53.85</v>
      </c>
      <c r="R3710" s="15">
        <f t="shared" si="150"/>
        <v>42144.415532407409</v>
      </c>
      <c r="S3710" s="15">
        <f t="shared" si="151"/>
        <v>42165.415532407409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 s="9">
        <f t="shared" si="148"/>
        <v>108</v>
      </c>
      <c r="Q3711">
        <f t="shared" si="149"/>
        <v>30.93</v>
      </c>
      <c r="R3711" s="15">
        <f t="shared" si="150"/>
        <v>42118.346435185187</v>
      </c>
      <c r="S3711" s="15">
        <f t="shared" si="151"/>
        <v>42148.346435185187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 s="9">
        <f t="shared" si="148"/>
        <v>141</v>
      </c>
      <c r="Q3712">
        <f t="shared" si="149"/>
        <v>67.959999999999994</v>
      </c>
      <c r="R3712" s="15">
        <f t="shared" si="150"/>
        <v>42683.151331018518</v>
      </c>
      <c r="S3712" s="15">
        <f t="shared" si="151"/>
        <v>42713.192997685182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 s="9">
        <f t="shared" si="148"/>
        <v>114</v>
      </c>
      <c r="Q3713">
        <f t="shared" si="149"/>
        <v>27.14</v>
      </c>
      <c r="R3713" s="15">
        <f t="shared" si="150"/>
        <v>42538.755428240736</v>
      </c>
      <c r="S3713" s="15">
        <f t="shared" si="151"/>
        <v>42598.755428240736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 s="9">
        <f t="shared" si="148"/>
        <v>154</v>
      </c>
      <c r="Q3714">
        <f t="shared" si="149"/>
        <v>110.87</v>
      </c>
      <c r="R3714" s="15">
        <f t="shared" si="150"/>
        <v>42018.94049768518</v>
      </c>
      <c r="S3714" s="15">
        <f t="shared" si="151"/>
        <v>42063.916666666672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 s="9">
        <f t="shared" ref="P3715:P3778" si="152">ROUND(E3715/D3715*100,0)</f>
        <v>102</v>
      </c>
      <c r="Q3715">
        <f t="shared" ref="Q3715:Q3778" si="153">IFERROR(ROUND(E3715/L3715,2),0)</f>
        <v>106.84</v>
      </c>
      <c r="R3715" s="15">
        <f t="shared" si="150"/>
        <v>42010.968240740738</v>
      </c>
      <c r="S3715" s="15">
        <f t="shared" si="151"/>
        <v>42055.968240740738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 s="9">
        <f t="shared" si="152"/>
        <v>102</v>
      </c>
      <c r="Q3716">
        <f t="shared" si="153"/>
        <v>105.52</v>
      </c>
      <c r="R3716" s="15">
        <f t="shared" si="150"/>
        <v>42182.062476851846</v>
      </c>
      <c r="S3716" s="15">
        <f t="shared" si="151"/>
        <v>42212.062476851846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 s="9">
        <f t="shared" si="152"/>
        <v>103</v>
      </c>
      <c r="Q3717">
        <f t="shared" si="153"/>
        <v>132.96</v>
      </c>
      <c r="R3717" s="15">
        <f t="shared" si="150"/>
        <v>42017.594236111108</v>
      </c>
      <c r="S3717" s="15">
        <f t="shared" si="151"/>
        <v>42047.594236111108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 s="9">
        <f t="shared" si="152"/>
        <v>156</v>
      </c>
      <c r="Q3718">
        <f t="shared" si="153"/>
        <v>51.92</v>
      </c>
      <c r="R3718" s="15">
        <f t="shared" si="150"/>
        <v>42157.598090277781</v>
      </c>
      <c r="S3718" s="15">
        <f t="shared" si="151"/>
        <v>42217.583333333328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 s="9">
        <f t="shared" si="152"/>
        <v>101</v>
      </c>
      <c r="Q3719">
        <f t="shared" si="153"/>
        <v>310</v>
      </c>
      <c r="R3719" s="15">
        <f t="shared" si="150"/>
        <v>42009.493263888886</v>
      </c>
      <c r="S3719" s="15">
        <f t="shared" si="151"/>
        <v>42039.493263888886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 s="9">
        <f t="shared" si="152"/>
        <v>239</v>
      </c>
      <c r="Q3720">
        <f t="shared" si="153"/>
        <v>26.02</v>
      </c>
      <c r="R3720" s="15">
        <f t="shared" si="150"/>
        <v>42013.424502314811</v>
      </c>
      <c r="S3720" s="15">
        <f t="shared" si="151"/>
        <v>42051.424502314811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 s="9">
        <f t="shared" si="152"/>
        <v>210</v>
      </c>
      <c r="Q3721">
        <f t="shared" si="153"/>
        <v>105</v>
      </c>
      <c r="R3721" s="15">
        <f t="shared" si="150"/>
        <v>41858.761782407404</v>
      </c>
      <c r="S3721" s="15">
        <f t="shared" si="151"/>
        <v>41888.875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 s="9">
        <f t="shared" si="152"/>
        <v>105</v>
      </c>
      <c r="Q3722">
        <f t="shared" si="153"/>
        <v>86.23</v>
      </c>
      <c r="R3722" s="15">
        <f t="shared" si="150"/>
        <v>42460.320613425924</v>
      </c>
      <c r="S3722" s="15">
        <f t="shared" si="151"/>
        <v>42490.231944444444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 s="9">
        <f t="shared" si="152"/>
        <v>101</v>
      </c>
      <c r="Q3723">
        <f t="shared" si="153"/>
        <v>114.55</v>
      </c>
      <c r="R3723" s="15">
        <f t="shared" si="150"/>
        <v>41861.767094907409</v>
      </c>
      <c r="S3723" s="15">
        <f t="shared" si="151"/>
        <v>41882.767094907409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 s="9">
        <f t="shared" si="152"/>
        <v>111</v>
      </c>
      <c r="Q3724">
        <f t="shared" si="153"/>
        <v>47.66</v>
      </c>
      <c r="R3724" s="15">
        <f t="shared" si="150"/>
        <v>42293.853541666671</v>
      </c>
      <c r="S3724" s="15">
        <f t="shared" si="151"/>
        <v>42352.249305555553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 s="9">
        <f t="shared" si="152"/>
        <v>102</v>
      </c>
      <c r="Q3725">
        <f t="shared" si="153"/>
        <v>72.89</v>
      </c>
      <c r="R3725" s="15">
        <f t="shared" si="150"/>
        <v>42242.988680555558</v>
      </c>
      <c r="S3725" s="15">
        <f t="shared" si="151"/>
        <v>42272.988680555558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 s="9">
        <f t="shared" si="152"/>
        <v>103</v>
      </c>
      <c r="Q3726">
        <f t="shared" si="153"/>
        <v>49.55</v>
      </c>
      <c r="R3726" s="15">
        <f t="shared" si="150"/>
        <v>42172.686099537037</v>
      </c>
      <c r="S3726" s="15">
        <f t="shared" si="151"/>
        <v>42202.676388888889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 s="9">
        <f t="shared" si="152"/>
        <v>127</v>
      </c>
      <c r="Q3727">
        <f t="shared" si="153"/>
        <v>25.4</v>
      </c>
      <c r="R3727" s="15">
        <f t="shared" si="150"/>
        <v>42095.374675925923</v>
      </c>
      <c r="S3727" s="15">
        <f t="shared" si="151"/>
        <v>42125.374675925923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 s="9">
        <f t="shared" si="152"/>
        <v>339</v>
      </c>
      <c r="Q3728">
        <f t="shared" si="153"/>
        <v>62.59</v>
      </c>
      <c r="R3728" s="15">
        <f t="shared" si="150"/>
        <v>42236.276053240741</v>
      </c>
      <c r="S3728" s="15">
        <f t="shared" si="151"/>
        <v>42266.276053240741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 s="9">
        <f t="shared" si="152"/>
        <v>101</v>
      </c>
      <c r="Q3729">
        <f t="shared" si="153"/>
        <v>61.06</v>
      </c>
      <c r="R3729" s="15">
        <f t="shared" si="150"/>
        <v>42057.277858796297</v>
      </c>
      <c r="S3729" s="15">
        <f t="shared" si="151"/>
        <v>42117.236192129625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 s="9">
        <f t="shared" si="152"/>
        <v>9</v>
      </c>
      <c r="Q3730">
        <f t="shared" si="153"/>
        <v>60.06</v>
      </c>
      <c r="R3730" s="15">
        <f t="shared" si="150"/>
        <v>41827.605057870373</v>
      </c>
      <c r="S3730" s="15">
        <f t="shared" si="151"/>
        <v>41848.605057870373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 s="9">
        <f t="shared" si="152"/>
        <v>7</v>
      </c>
      <c r="Q3731">
        <f t="shared" si="153"/>
        <v>72.400000000000006</v>
      </c>
      <c r="R3731" s="15">
        <f t="shared" si="150"/>
        <v>41778.637245370373</v>
      </c>
      <c r="S3731" s="15">
        <f t="shared" si="151"/>
        <v>41810.958333333336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 s="9">
        <f t="shared" si="152"/>
        <v>10</v>
      </c>
      <c r="Q3732">
        <f t="shared" si="153"/>
        <v>100</v>
      </c>
      <c r="R3732" s="15">
        <f t="shared" si="150"/>
        <v>41013.936562499999</v>
      </c>
      <c r="S3732" s="15">
        <f t="shared" si="151"/>
        <v>41061.165972222225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 s="9">
        <f t="shared" si="152"/>
        <v>11</v>
      </c>
      <c r="Q3733">
        <f t="shared" si="153"/>
        <v>51.67</v>
      </c>
      <c r="R3733" s="15">
        <f t="shared" si="150"/>
        <v>41834.586574074077</v>
      </c>
      <c r="S3733" s="15">
        <f t="shared" si="151"/>
        <v>41866.083333333336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 s="9">
        <f t="shared" si="152"/>
        <v>15</v>
      </c>
      <c r="Q3734">
        <f t="shared" si="153"/>
        <v>32.75</v>
      </c>
      <c r="R3734" s="15">
        <f t="shared" si="150"/>
        <v>41829.795729166668</v>
      </c>
      <c r="S3734" s="15">
        <f t="shared" si="151"/>
        <v>41859.795729166668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 s="9">
        <f t="shared" si="152"/>
        <v>0</v>
      </c>
      <c r="Q3735">
        <f t="shared" si="153"/>
        <v>0</v>
      </c>
      <c r="R3735" s="15">
        <f t="shared" si="150"/>
        <v>42171.763414351852</v>
      </c>
      <c r="S3735" s="15">
        <f t="shared" si="151"/>
        <v>42211.763414351852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 s="9">
        <f t="shared" si="152"/>
        <v>28</v>
      </c>
      <c r="Q3736">
        <f t="shared" si="153"/>
        <v>61</v>
      </c>
      <c r="R3736" s="15">
        <f t="shared" si="150"/>
        <v>42337.792511574073</v>
      </c>
      <c r="S3736" s="15">
        <f t="shared" si="151"/>
        <v>42374.996527777781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 s="9">
        <f t="shared" si="152"/>
        <v>13</v>
      </c>
      <c r="Q3737">
        <f t="shared" si="153"/>
        <v>10</v>
      </c>
      <c r="R3737" s="15">
        <f t="shared" si="150"/>
        <v>42219.665173611109</v>
      </c>
      <c r="S3737" s="15">
        <f t="shared" si="151"/>
        <v>42257.165972222225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 s="9">
        <f t="shared" si="152"/>
        <v>1</v>
      </c>
      <c r="Q3738">
        <f t="shared" si="153"/>
        <v>10</v>
      </c>
      <c r="R3738" s="15">
        <f t="shared" si="150"/>
        <v>42165.462627314817</v>
      </c>
      <c r="S3738" s="15">
        <f t="shared" si="151"/>
        <v>42196.604166666672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 s="9">
        <f t="shared" si="152"/>
        <v>21</v>
      </c>
      <c r="Q3739">
        <f t="shared" si="153"/>
        <v>37.5</v>
      </c>
      <c r="R3739" s="15">
        <f t="shared" si="150"/>
        <v>42648.546111111107</v>
      </c>
      <c r="S3739" s="15">
        <f t="shared" si="151"/>
        <v>42678.546111111107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 s="9">
        <f t="shared" si="152"/>
        <v>18</v>
      </c>
      <c r="Q3740">
        <f t="shared" si="153"/>
        <v>45</v>
      </c>
      <c r="R3740" s="15">
        <f t="shared" si="150"/>
        <v>41971.002152777779</v>
      </c>
      <c r="S3740" s="15">
        <f t="shared" si="151"/>
        <v>42004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 s="9">
        <f t="shared" si="152"/>
        <v>20</v>
      </c>
      <c r="Q3741">
        <f t="shared" si="153"/>
        <v>100.63</v>
      </c>
      <c r="R3741" s="15">
        <f t="shared" si="150"/>
        <v>42050.983182870375</v>
      </c>
      <c r="S3741" s="15">
        <f t="shared" si="151"/>
        <v>42085.941516203704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 s="9">
        <f t="shared" si="152"/>
        <v>18</v>
      </c>
      <c r="Q3742">
        <f t="shared" si="153"/>
        <v>25.57</v>
      </c>
      <c r="R3742" s="15">
        <f t="shared" si="150"/>
        <v>42772.833379629628</v>
      </c>
      <c r="S3742" s="15">
        <f t="shared" si="151"/>
        <v>42806.875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 s="9">
        <f t="shared" si="152"/>
        <v>0</v>
      </c>
      <c r="Q3743">
        <f t="shared" si="153"/>
        <v>0</v>
      </c>
      <c r="R3743" s="15">
        <f t="shared" ref="R3743:R3806" si="154">(((J3223/60)/60)/24)+DATE(1970,1,1)</f>
        <v>42155.696793981479</v>
      </c>
      <c r="S3743" s="15">
        <f t="shared" ref="S3743:S3806" si="155">(((I3223/60)/60)/24)+DATE(1970,1,1)</f>
        <v>42190.696793981479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 s="9">
        <f t="shared" si="152"/>
        <v>2</v>
      </c>
      <c r="Q3744">
        <f t="shared" si="153"/>
        <v>25</v>
      </c>
      <c r="R3744" s="15">
        <f t="shared" si="154"/>
        <v>42270.582141203704</v>
      </c>
      <c r="S3744" s="15">
        <f t="shared" si="155"/>
        <v>42301.895138888889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 s="9">
        <f t="shared" si="152"/>
        <v>0</v>
      </c>
      <c r="Q3745">
        <f t="shared" si="153"/>
        <v>0</v>
      </c>
      <c r="R3745" s="15">
        <f t="shared" si="154"/>
        <v>42206.835370370376</v>
      </c>
      <c r="S3745" s="15">
        <f t="shared" si="155"/>
        <v>42236.835370370376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 s="9">
        <f t="shared" si="152"/>
        <v>0</v>
      </c>
      <c r="Q3746">
        <f t="shared" si="153"/>
        <v>0</v>
      </c>
      <c r="R3746" s="15">
        <f t="shared" si="154"/>
        <v>42697.850844907407</v>
      </c>
      <c r="S3746" s="15">
        <f t="shared" si="155"/>
        <v>42745.208333333328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 s="9">
        <f t="shared" si="152"/>
        <v>10</v>
      </c>
      <c r="Q3747">
        <f t="shared" si="153"/>
        <v>10</v>
      </c>
      <c r="R3747" s="15">
        <f t="shared" si="154"/>
        <v>42503.559467592597</v>
      </c>
      <c r="S3747" s="15">
        <f t="shared" si="155"/>
        <v>42524.875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 s="9">
        <f t="shared" si="152"/>
        <v>2</v>
      </c>
      <c r="Q3748">
        <f t="shared" si="153"/>
        <v>202</v>
      </c>
      <c r="R3748" s="15">
        <f t="shared" si="154"/>
        <v>42277.583472222221</v>
      </c>
      <c r="S3748" s="15">
        <f t="shared" si="155"/>
        <v>42307.583472222221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 s="9">
        <f t="shared" si="152"/>
        <v>1</v>
      </c>
      <c r="Q3749">
        <f t="shared" si="153"/>
        <v>25</v>
      </c>
      <c r="R3749" s="15">
        <f t="shared" si="154"/>
        <v>42722.882361111115</v>
      </c>
      <c r="S3749" s="15">
        <f t="shared" si="155"/>
        <v>42752.882361111115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 s="9">
        <f t="shared" si="152"/>
        <v>104</v>
      </c>
      <c r="Q3750">
        <f t="shared" si="153"/>
        <v>99.54</v>
      </c>
      <c r="R3750" s="15">
        <f t="shared" si="154"/>
        <v>42323.70930555556</v>
      </c>
      <c r="S3750" s="15">
        <f t="shared" si="155"/>
        <v>42355.207638888889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 s="9">
        <f t="shared" si="152"/>
        <v>105</v>
      </c>
      <c r="Q3751">
        <f t="shared" si="153"/>
        <v>75</v>
      </c>
      <c r="R3751" s="15">
        <f t="shared" si="154"/>
        <v>41933.291643518518</v>
      </c>
      <c r="S3751" s="15">
        <f t="shared" si="155"/>
        <v>41963.333310185189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 s="9">
        <f t="shared" si="152"/>
        <v>100</v>
      </c>
      <c r="Q3752">
        <f t="shared" si="153"/>
        <v>215.25</v>
      </c>
      <c r="R3752" s="15">
        <f t="shared" si="154"/>
        <v>41898.168125000004</v>
      </c>
      <c r="S3752" s="15">
        <f t="shared" si="155"/>
        <v>41913.165972222225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 s="9">
        <f t="shared" si="152"/>
        <v>133</v>
      </c>
      <c r="Q3753">
        <f t="shared" si="153"/>
        <v>120.55</v>
      </c>
      <c r="R3753" s="15">
        <f t="shared" si="154"/>
        <v>42446.943831018521</v>
      </c>
      <c r="S3753" s="15">
        <f t="shared" si="155"/>
        <v>42476.943831018521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 s="9">
        <f t="shared" si="152"/>
        <v>113</v>
      </c>
      <c r="Q3754">
        <f t="shared" si="153"/>
        <v>37.67</v>
      </c>
      <c r="R3754" s="15">
        <f t="shared" si="154"/>
        <v>42463.81385416667</v>
      </c>
      <c r="S3754" s="15">
        <f t="shared" si="155"/>
        <v>42494.165972222225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 s="9">
        <f t="shared" si="152"/>
        <v>103</v>
      </c>
      <c r="Q3755">
        <f t="shared" si="153"/>
        <v>172.23</v>
      </c>
      <c r="R3755" s="15">
        <f t="shared" si="154"/>
        <v>42766.805034722223</v>
      </c>
      <c r="S3755" s="15">
        <f t="shared" si="155"/>
        <v>42796.805034722223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 s="9">
        <f t="shared" si="152"/>
        <v>120</v>
      </c>
      <c r="Q3756">
        <f t="shared" si="153"/>
        <v>111.11</v>
      </c>
      <c r="R3756" s="15">
        <f t="shared" si="154"/>
        <v>42734.789444444439</v>
      </c>
      <c r="S3756" s="15">
        <f t="shared" si="155"/>
        <v>42767.979861111111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 s="9">
        <f t="shared" si="152"/>
        <v>130</v>
      </c>
      <c r="Q3757">
        <f t="shared" si="153"/>
        <v>25.46</v>
      </c>
      <c r="R3757" s="15">
        <f t="shared" si="154"/>
        <v>42522.347812499997</v>
      </c>
      <c r="S3757" s="15">
        <f t="shared" si="155"/>
        <v>42552.347812499997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 s="9">
        <f t="shared" si="152"/>
        <v>101</v>
      </c>
      <c r="Q3758">
        <f t="shared" si="153"/>
        <v>267.64999999999998</v>
      </c>
      <c r="R3758" s="15">
        <f t="shared" si="154"/>
        <v>42702.917048611111</v>
      </c>
      <c r="S3758" s="15">
        <f t="shared" si="155"/>
        <v>42732.917048611111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 s="9">
        <f t="shared" si="152"/>
        <v>109</v>
      </c>
      <c r="Q3759">
        <f t="shared" si="153"/>
        <v>75.959999999999994</v>
      </c>
      <c r="R3759" s="15">
        <f t="shared" si="154"/>
        <v>42252.474351851852</v>
      </c>
      <c r="S3759" s="15">
        <f t="shared" si="155"/>
        <v>42276.165972222225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 s="9">
        <f t="shared" si="152"/>
        <v>102</v>
      </c>
      <c r="Q3760">
        <f t="shared" si="153"/>
        <v>59.04</v>
      </c>
      <c r="R3760" s="15">
        <f t="shared" si="154"/>
        <v>42156.510393518518</v>
      </c>
      <c r="S3760" s="15">
        <f t="shared" si="155"/>
        <v>42186.510393518518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 s="9">
        <f t="shared" si="152"/>
        <v>110</v>
      </c>
      <c r="Q3761">
        <f t="shared" si="153"/>
        <v>50.11</v>
      </c>
      <c r="R3761" s="15">
        <f t="shared" si="154"/>
        <v>42278.089039351849</v>
      </c>
      <c r="S3761" s="15">
        <f t="shared" si="155"/>
        <v>42302.999305555553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 s="9">
        <f t="shared" si="152"/>
        <v>101</v>
      </c>
      <c r="Q3762">
        <f t="shared" si="153"/>
        <v>55.5</v>
      </c>
      <c r="R3762" s="15">
        <f t="shared" si="154"/>
        <v>42754.693842592591</v>
      </c>
      <c r="S3762" s="15">
        <f t="shared" si="155"/>
        <v>42782.958333333328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 s="9">
        <f t="shared" si="152"/>
        <v>100</v>
      </c>
      <c r="Q3763">
        <f t="shared" si="153"/>
        <v>166.67</v>
      </c>
      <c r="R3763" s="15">
        <f t="shared" si="154"/>
        <v>41893.324884259258</v>
      </c>
      <c r="S3763" s="15">
        <f t="shared" si="155"/>
        <v>41926.290972222225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 s="9">
        <f t="shared" si="152"/>
        <v>106</v>
      </c>
      <c r="Q3764">
        <f t="shared" si="153"/>
        <v>47.43</v>
      </c>
      <c r="R3764" s="15">
        <f t="shared" si="154"/>
        <v>41871.755694444444</v>
      </c>
      <c r="S3764" s="15">
        <f t="shared" si="155"/>
        <v>41901.755694444444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 s="9">
        <f t="shared" si="152"/>
        <v>100</v>
      </c>
      <c r="Q3765">
        <f t="shared" si="153"/>
        <v>64.94</v>
      </c>
      <c r="R3765" s="15">
        <f t="shared" si="154"/>
        <v>42262.096782407403</v>
      </c>
      <c r="S3765" s="15">
        <f t="shared" si="155"/>
        <v>42286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 s="9">
        <f t="shared" si="152"/>
        <v>100</v>
      </c>
      <c r="Q3766">
        <f t="shared" si="153"/>
        <v>55.56</v>
      </c>
      <c r="R3766" s="15">
        <f t="shared" si="154"/>
        <v>42675.694236111114</v>
      </c>
      <c r="S3766" s="15">
        <f t="shared" si="155"/>
        <v>42705.735902777778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 s="9">
        <f t="shared" si="152"/>
        <v>113</v>
      </c>
      <c r="Q3767">
        <f t="shared" si="153"/>
        <v>74.22</v>
      </c>
      <c r="R3767" s="15">
        <f t="shared" si="154"/>
        <v>42135.60020833333</v>
      </c>
      <c r="S3767" s="15">
        <f t="shared" si="155"/>
        <v>42167.083333333328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 s="9">
        <f t="shared" si="152"/>
        <v>103</v>
      </c>
      <c r="Q3768">
        <f t="shared" si="153"/>
        <v>106.93</v>
      </c>
      <c r="R3768" s="15">
        <f t="shared" si="154"/>
        <v>42230.472222222219</v>
      </c>
      <c r="S3768" s="15">
        <f t="shared" si="155"/>
        <v>42259.165972222225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 s="9">
        <f t="shared" si="152"/>
        <v>117</v>
      </c>
      <c r="Q3769">
        <f t="shared" si="153"/>
        <v>41.7</v>
      </c>
      <c r="R3769" s="15">
        <f t="shared" si="154"/>
        <v>42167.434166666666</v>
      </c>
      <c r="S3769" s="15">
        <f t="shared" si="155"/>
        <v>42197.434166666666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 s="9">
        <f t="shared" si="152"/>
        <v>108</v>
      </c>
      <c r="Q3770">
        <f t="shared" si="153"/>
        <v>74.239999999999995</v>
      </c>
      <c r="R3770" s="15">
        <f t="shared" si="154"/>
        <v>42068.888391203705</v>
      </c>
      <c r="S3770" s="15">
        <f t="shared" si="155"/>
        <v>42098.846724537041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 s="9">
        <f t="shared" si="152"/>
        <v>100</v>
      </c>
      <c r="Q3771">
        <f t="shared" si="153"/>
        <v>73.33</v>
      </c>
      <c r="R3771" s="15">
        <f t="shared" si="154"/>
        <v>42145.746689814812</v>
      </c>
      <c r="S3771" s="15">
        <f t="shared" si="155"/>
        <v>42175.746689814812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 s="9">
        <f t="shared" si="152"/>
        <v>100</v>
      </c>
      <c r="Q3772">
        <f t="shared" si="153"/>
        <v>100</v>
      </c>
      <c r="R3772" s="15">
        <f t="shared" si="154"/>
        <v>41918.742175925923</v>
      </c>
      <c r="S3772" s="15">
        <f t="shared" si="155"/>
        <v>41948.783842592595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 s="9">
        <f t="shared" si="152"/>
        <v>146</v>
      </c>
      <c r="Q3773">
        <f t="shared" si="153"/>
        <v>38.42</v>
      </c>
      <c r="R3773" s="15">
        <f t="shared" si="154"/>
        <v>42146.731087962966</v>
      </c>
      <c r="S3773" s="15">
        <f t="shared" si="155"/>
        <v>42176.731087962966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 s="9">
        <f t="shared" si="152"/>
        <v>110</v>
      </c>
      <c r="Q3774">
        <f t="shared" si="153"/>
        <v>166.97</v>
      </c>
      <c r="R3774" s="15">
        <f t="shared" si="154"/>
        <v>42590.472685185188</v>
      </c>
      <c r="S3774" s="15">
        <f t="shared" si="155"/>
        <v>42620.472685185188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 s="9">
        <f t="shared" si="152"/>
        <v>108</v>
      </c>
      <c r="Q3775">
        <f t="shared" si="153"/>
        <v>94.91</v>
      </c>
      <c r="R3775" s="15">
        <f t="shared" si="154"/>
        <v>42602.576712962968</v>
      </c>
      <c r="S3775" s="15">
        <f t="shared" si="155"/>
        <v>42621.15625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 s="9">
        <f t="shared" si="152"/>
        <v>100</v>
      </c>
      <c r="Q3776">
        <f t="shared" si="153"/>
        <v>100</v>
      </c>
      <c r="R3776" s="15">
        <f t="shared" si="154"/>
        <v>42059.085752314815</v>
      </c>
      <c r="S3776" s="15">
        <f t="shared" si="155"/>
        <v>42089.044085648144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 s="9">
        <f t="shared" si="152"/>
        <v>100</v>
      </c>
      <c r="Q3777">
        <f t="shared" si="153"/>
        <v>143.21</v>
      </c>
      <c r="R3777" s="15">
        <f t="shared" si="154"/>
        <v>41889.768229166664</v>
      </c>
      <c r="S3777" s="15">
        <f t="shared" si="155"/>
        <v>41919.768229166664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 s="9">
        <f t="shared" si="152"/>
        <v>107</v>
      </c>
      <c r="Q3778">
        <f t="shared" si="153"/>
        <v>90.82</v>
      </c>
      <c r="R3778" s="15">
        <f t="shared" si="154"/>
        <v>42144.573807870373</v>
      </c>
      <c r="S3778" s="15">
        <f t="shared" si="155"/>
        <v>42166.165972222225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 s="9">
        <f t="shared" ref="P3779:P3842" si="156">ROUND(E3779/D3779*100,0)</f>
        <v>143</v>
      </c>
      <c r="Q3779">
        <f t="shared" ref="Q3779:Q3842" si="157">IFERROR(ROUND(E3779/L3779,2),0)</f>
        <v>48.54</v>
      </c>
      <c r="R3779" s="15">
        <f t="shared" si="154"/>
        <v>42758.559629629628</v>
      </c>
      <c r="S3779" s="15">
        <f t="shared" si="155"/>
        <v>42788.559629629628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 s="9">
        <f t="shared" si="156"/>
        <v>105</v>
      </c>
      <c r="Q3780">
        <f t="shared" si="157"/>
        <v>70.03</v>
      </c>
      <c r="R3780" s="15">
        <f t="shared" si="154"/>
        <v>41982.887280092589</v>
      </c>
      <c r="S3780" s="15">
        <f t="shared" si="155"/>
        <v>42012.887280092589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 s="9">
        <f t="shared" si="156"/>
        <v>104</v>
      </c>
      <c r="Q3781">
        <f t="shared" si="157"/>
        <v>135.63</v>
      </c>
      <c r="R3781" s="15">
        <f t="shared" si="154"/>
        <v>42614.760937500003</v>
      </c>
      <c r="S3781" s="15">
        <f t="shared" si="155"/>
        <v>42644.165972222225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 s="9">
        <f t="shared" si="156"/>
        <v>120</v>
      </c>
      <c r="Q3782">
        <f t="shared" si="157"/>
        <v>100</v>
      </c>
      <c r="R3782" s="15">
        <f t="shared" si="154"/>
        <v>42303.672662037032</v>
      </c>
      <c r="S3782" s="15">
        <f t="shared" si="155"/>
        <v>42338.714328703703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 s="9">
        <f t="shared" si="156"/>
        <v>110</v>
      </c>
      <c r="Q3783">
        <f t="shared" si="157"/>
        <v>94.9</v>
      </c>
      <c r="R3783" s="15">
        <f t="shared" si="154"/>
        <v>42171.725416666668</v>
      </c>
      <c r="S3783" s="15">
        <f t="shared" si="155"/>
        <v>42201.725416666668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 s="9">
        <f t="shared" si="156"/>
        <v>102</v>
      </c>
      <c r="Q3784">
        <f t="shared" si="157"/>
        <v>75.37</v>
      </c>
      <c r="R3784" s="15">
        <f t="shared" si="154"/>
        <v>41964.315532407403</v>
      </c>
      <c r="S3784" s="15">
        <f t="shared" si="155"/>
        <v>41995.166666666672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 s="9">
        <f t="shared" si="156"/>
        <v>129</v>
      </c>
      <c r="Q3785">
        <f t="shared" si="157"/>
        <v>64.459999999999994</v>
      </c>
      <c r="R3785" s="15">
        <f t="shared" si="154"/>
        <v>42284.516064814816</v>
      </c>
      <c r="S3785" s="15">
        <f t="shared" si="155"/>
        <v>42307.875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 s="9">
        <f t="shared" si="156"/>
        <v>115</v>
      </c>
      <c r="Q3786">
        <f t="shared" si="157"/>
        <v>115</v>
      </c>
      <c r="R3786" s="15">
        <f t="shared" si="154"/>
        <v>42016.800208333334</v>
      </c>
      <c r="S3786" s="15">
        <f t="shared" si="155"/>
        <v>42032.916666666672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 s="9">
        <f t="shared" si="156"/>
        <v>151</v>
      </c>
      <c r="Q3787">
        <f t="shared" si="157"/>
        <v>100.5</v>
      </c>
      <c r="R3787" s="15">
        <f t="shared" si="154"/>
        <v>42311.711979166663</v>
      </c>
      <c r="S3787" s="15">
        <f t="shared" si="155"/>
        <v>42341.708333333328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 s="9">
        <f t="shared" si="156"/>
        <v>111</v>
      </c>
      <c r="Q3788">
        <f t="shared" si="157"/>
        <v>93.77</v>
      </c>
      <c r="R3788" s="15">
        <f t="shared" si="154"/>
        <v>42136.536134259266</v>
      </c>
      <c r="S3788" s="15">
        <f t="shared" si="155"/>
        <v>42167.875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 s="9">
        <f t="shared" si="156"/>
        <v>100</v>
      </c>
      <c r="Q3789">
        <f t="shared" si="157"/>
        <v>35.1</v>
      </c>
      <c r="R3789" s="15">
        <f t="shared" si="154"/>
        <v>42172.757638888885</v>
      </c>
      <c r="S3789" s="15">
        <f t="shared" si="155"/>
        <v>42202.757638888885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 s="9">
        <f t="shared" si="156"/>
        <v>1</v>
      </c>
      <c r="Q3790">
        <f t="shared" si="157"/>
        <v>500</v>
      </c>
      <c r="R3790" s="15">
        <f t="shared" si="154"/>
        <v>42590.90425925926</v>
      </c>
      <c r="S3790" s="15">
        <f t="shared" si="155"/>
        <v>42606.90425925926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 s="9">
        <f t="shared" si="156"/>
        <v>3</v>
      </c>
      <c r="Q3791">
        <f t="shared" si="157"/>
        <v>29</v>
      </c>
      <c r="R3791" s="15">
        <f t="shared" si="154"/>
        <v>42137.395798611105</v>
      </c>
      <c r="S3791" s="15">
        <f t="shared" si="155"/>
        <v>42171.458333333328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 s="9">
        <f t="shared" si="156"/>
        <v>0</v>
      </c>
      <c r="Q3792">
        <f t="shared" si="157"/>
        <v>0</v>
      </c>
      <c r="R3792" s="15">
        <f t="shared" si="154"/>
        <v>42167.533159722225</v>
      </c>
      <c r="S3792" s="15">
        <f t="shared" si="155"/>
        <v>42197.533159722225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 s="9">
        <f t="shared" si="156"/>
        <v>0</v>
      </c>
      <c r="Q3793">
        <f t="shared" si="157"/>
        <v>0</v>
      </c>
      <c r="R3793" s="15">
        <f t="shared" si="154"/>
        <v>41915.437210648146</v>
      </c>
      <c r="S3793" s="15">
        <f t="shared" si="155"/>
        <v>41945.478877314818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 s="9">
        <f t="shared" si="156"/>
        <v>0</v>
      </c>
      <c r="Q3794">
        <f t="shared" si="157"/>
        <v>17.5</v>
      </c>
      <c r="R3794" s="15">
        <f t="shared" si="154"/>
        <v>42284.500104166669</v>
      </c>
      <c r="S3794" s="15">
        <f t="shared" si="155"/>
        <v>42314.541770833333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 s="9">
        <f t="shared" si="156"/>
        <v>60</v>
      </c>
      <c r="Q3795">
        <f t="shared" si="157"/>
        <v>174</v>
      </c>
      <c r="R3795" s="15">
        <f t="shared" si="154"/>
        <v>42611.801412037035</v>
      </c>
      <c r="S3795" s="15">
        <f t="shared" si="155"/>
        <v>42627.791666666672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 s="9">
        <f t="shared" si="156"/>
        <v>1</v>
      </c>
      <c r="Q3796">
        <f t="shared" si="157"/>
        <v>50</v>
      </c>
      <c r="R3796" s="15">
        <f t="shared" si="154"/>
        <v>42400.704537037032</v>
      </c>
      <c r="S3796" s="15">
        <f t="shared" si="155"/>
        <v>42444.875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 s="9">
        <f t="shared" si="156"/>
        <v>2</v>
      </c>
      <c r="Q3797">
        <f t="shared" si="157"/>
        <v>5</v>
      </c>
      <c r="R3797" s="15">
        <f t="shared" si="154"/>
        <v>42017.88045138889</v>
      </c>
      <c r="S3797" s="15">
        <f t="shared" si="155"/>
        <v>42044.1875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 s="9">
        <f t="shared" si="156"/>
        <v>0</v>
      </c>
      <c r="Q3798">
        <f t="shared" si="157"/>
        <v>1</v>
      </c>
      <c r="R3798" s="15">
        <f t="shared" si="154"/>
        <v>42426.949988425928</v>
      </c>
      <c r="S3798" s="15">
        <f t="shared" si="155"/>
        <v>42461.165972222225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 s="9">
        <f t="shared" si="156"/>
        <v>90</v>
      </c>
      <c r="Q3799">
        <f t="shared" si="157"/>
        <v>145.41</v>
      </c>
      <c r="R3799" s="15">
        <f t="shared" si="154"/>
        <v>41931.682939814818</v>
      </c>
      <c r="S3799" s="15">
        <f t="shared" si="155"/>
        <v>41961.724606481483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 s="9">
        <f t="shared" si="156"/>
        <v>1</v>
      </c>
      <c r="Q3800">
        <f t="shared" si="157"/>
        <v>205</v>
      </c>
      <c r="R3800" s="15">
        <f t="shared" si="154"/>
        <v>42124.848414351851</v>
      </c>
      <c r="S3800" s="15">
        <f t="shared" si="155"/>
        <v>42154.848414351851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 s="9">
        <f t="shared" si="156"/>
        <v>4</v>
      </c>
      <c r="Q3801">
        <f t="shared" si="157"/>
        <v>100.5</v>
      </c>
      <c r="R3801" s="15">
        <f t="shared" si="154"/>
        <v>42431.102534722217</v>
      </c>
      <c r="S3801" s="15">
        <f t="shared" si="155"/>
        <v>42461.06086805556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 s="9">
        <f t="shared" si="156"/>
        <v>4</v>
      </c>
      <c r="Q3802">
        <f t="shared" si="157"/>
        <v>55.06</v>
      </c>
      <c r="R3802" s="15">
        <f t="shared" si="154"/>
        <v>42121.756921296299</v>
      </c>
      <c r="S3802" s="15">
        <f t="shared" si="155"/>
        <v>42156.208333333328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 s="9">
        <f t="shared" si="156"/>
        <v>9</v>
      </c>
      <c r="Q3803">
        <f t="shared" si="157"/>
        <v>47.33</v>
      </c>
      <c r="R3803" s="15">
        <f t="shared" si="154"/>
        <v>42219.019733796296</v>
      </c>
      <c r="S3803" s="15">
        <f t="shared" si="155"/>
        <v>42249.019733796296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 s="9">
        <f t="shared" si="156"/>
        <v>0</v>
      </c>
      <c r="Q3804">
        <f t="shared" si="157"/>
        <v>0</v>
      </c>
      <c r="R3804" s="15">
        <f t="shared" si="154"/>
        <v>42445.19430555556</v>
      </c>
      <c r="S3804" s="15">
        <f t="shared" si="155"/>
        <v>42489.19430555556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 s="9">
        <f t="shared" si="156"/>
        <v>20</v>
      </c>
      <c r="Q3805">
        <f t="shared" si="157"/>
        <v>58.95</v>
      </c>
      <c r="R3805" s="15">
        <f t="shared" si="154"/>
        <v>42379.74418981481</v>
      </c>
      <c r="S3805" s="15">
        <f t="shared" si="155"/>
        <v>42410.875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 s="9">
        <f t="shared" si="156"/>
        <v>0</v>
      </c>
      <c r="Q3806">
        <f t="shared" si="157"/>
        <v>0</v>
      </c>
      <c r="R3806" s="15">
        <f t="shared" si="154"/>
        <v>42380.884872685187</v>
      </c>
      <c r="S3806" s="15">
        <f t="shared" si="155"/>
        <v>42398.249305555553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 s="9">
        <f t="shared" si="156"/>
        <v>0</v>
      </c>
      <c r="Q3807">
        <f t="shared" si="157"/>
        <v>1.5</v>
      </c>
      <c r="R3807" s="15">
        <f t="shared" ref="R3807:R3870" si="158">(((J3287/60)/60)/24)+DATE(1970,1,1)</f>
        <v>42762.942430555559</v>
      </c>
      <c r="S3807" s="15">
        <f t="shared" ref="S3807:S3870" si="159">(((I3287/60)/60)/24)+DATE(1970,1,1)</f>
        <v>42794.208333333328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 s="9">
        <f t="shared" si="156"/>
        <v>0</v>
      </c>
      <c r="Q3808">
        <f t="shared" si="157"/>
        <v>5</v>
      </c>
      <c r="R3808" s="15">
        <f t="shared" si="158"/>
        <v>42567.840069444443</v>
      </c>
      <c r="S3808" s="15">
        <f t="shared" si="159"/>
        <v>42597.840069444443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 s="9">
        <f t="shared" si="156"/>
        <v>30</v>
      </c>
      <c r="Q3809">
        <f t="shared" si="157"/>
        <v>50.56</v>
      </c>
      <c r="R3809" s="15">
        <f t="shared" si="158"/>
        <v>42311.750324074077</v>
      </c>
      <c r="S3809" s="15">
        <f t="shared" si="159"/>
        <v>42336.750324074077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 s="9">
        <f t="shared" si="156"/>
        <v>100</v>
      </c>
      <c r="Q3810">
        <f t="shared" si="157"/>
        <v>41.67</v>
      </c>
      <c r="R3810" s="15">
        <f t="shared" si="158"/>
        <v>42505.774479166663</v>
      </c>
      <c r="S3810" s="15">
        <f t="shared" si="159"/>
        <v>42541.958333333328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 s="9">
        <f t="shared" si="156"/>
        <v>101</v>
      </c>
      <c r="Q3811">
        <f t="shared" si="157"/>
        <v>53.29</v>
      </c>
      <c r="R3811" s="15">
        <f t="shared" si="158"/>
        <v>42758.368078703701</v>
      </c>
      <c r="S3811" s="15">
        <f t="shared" si="159"/>
        <v>42786.368078703701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 s="9">
        <f t="shared" si="156"/>
        <v>122</v>
      </c>
      <c r="Q3812">
        <f t="shared" si="157"/>
        <v>70.23</v>
      </c>
      <c r="R3812" s="15">
        <f t="shared" si="158"/>
        <v>42775.51494212963</v>
      </c>
      <c r="S3812" s="15">
        <f t="shared" si="159"/>
        <v>42805.51494212963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 s="9">
        <f t="shared" si="156"/>
        <v>330</v>
      </c>
      <c r="Q3813">
        <f t="shared" si="157"/>
        <v>43.42</v>
      </c>
      <c r="R3813" s="15">
        <f t="shared" si="158"/>
        <v>42232.702546296292</v>
      </c>
      <c r="S3813" s="15">
        <f t="shared" si="159"/>
        <v>42264.165972222225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 s="9">
        <f t="shared" si="156"/>
        <v>110</v>
      </c>
      <c r="Q3814">
        <f t="shared" si="157"/>
        <v>199.18</v>
      </c>
      <c r="R3814" s="15">
        <f t="shared" si="158"/>
        <v>42282.770231481481</v>
      </c>
      <c r="S3814" s="15">
        <f t="shared" si="159"/>
        <v>42342.811898148153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 s="9">
        <f t="shared" si="156"/>
        <v>101</v>
      </c>
      <c r="Q3815">
        <f t="shared" si="157"/>
        <v>78.52</v>
      </c>
      <c r="R3815" s="15">
        <f t="shared" si="158"/>
        <v>42768.425370370373</v>
      </c>
      <c r="S3815" s="15">
        <f t="shared" si="159"/>
        <v>42798.425370370373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 s="9">
        <f t="shared" si="156"/>
        <v>140</v>
      </c>
      <c r="Q3816">
        <f t="shared" si="157"/>
        <v>61.82</v>
      </c>
      <c r="R3816" s="15">
        <f t="shared" si="158"/>
        <v>42141.541134259256</v>
      </c>
      <c r="S3816" s="15">
        <f t="shared" si="159"/>
        <v>42171.541134259256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 s="9">
        <f t="shared" si="156"/>
        <v>100</v>
      </c>
      <c r="Q3817">
        <f t="shared" si="157"/>
        <v>50</v>
      </c>
      <c r="R3817" s="15">
        <f t="shared" si="158"/>
        <v>42609.442465277782</v>
      </c>
      <c r="S3817" s="15">
        <f t="shared" si="159"/>
        <v>42639.442465277782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 s="9">
        <f t="shared" si="156"/>
        <v>119</v>
      </c>
      <c r="Q3818">
        <f t="shared" si="157"/>
        <v>48.34</v>
      </c>
      <c r="R3818" s="15">
        <f t="shared" si="158"/>
        <v>42309.756620370375</v>
      </c>
      <c r="S3818" s="15">
        <f t="shared" si="159"/>
        <v>42330.916666666672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 s="9">
        <f t="shared" si="156"/>
        <v>107</v>
      </c>
      <c r="Q3819">
        <f t="shared" si="157"/>
        <v>107.25</v>
      </c>
      <c r="R3819" s="15">
        <f t="shared" si="158"/>
        <v>42193.771481481483</v>
      </c>
      <c r="S3819" s="15">
        <f t="shared" si="159"/>
        <v>42212.957638888889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 s="9">
        <f t="shared" si="156"/>
        <v>228</v>
      </c>
      <c r="Q3820">
        <f t="shared" si="157"/>
        <v>57</v>
      </c>
      <c r="R3820" s="15">
        <f t="shared" si="158"/>
        <v>42239.957962962959</v>
      </c>
      <c r="S3820" s="15">
        <f t="shared" si="159"/>
        <v>42260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 s="9">
        <f t="shared" si="156"/>
        <v>106</v>
      </c>
      <c r="Q3821">
        <f t="shared" si="157"/>
        <v>40.92</v>
      </c>
      <c r="R3821" s="15">
        <f t="shared" si="158"/>
        <v>42261.917395833334</v>
      </c>
      <c r="S3821" s="15">
        <f t="shared" si="159"/>
        <v>42291.917395833334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 s="9">
        <f t="shared" si="156"/>
        <v>143</v>
      </c>
      <c r="Q3822">
        <f t="shared" si="157"/>
        <v>21.5</v>
      </c>
      <c r="R3822" s="15">
        <f t="shared" si="158"/>
        <v>42102.743773148148</v>
      </c>
      <c r="S3822" s="15">
        <f t="shared" si="159"/>
        <v>42123.743773148148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 s="9">
        <f t="shared" si="156"/>
        <v>105</v>
      </c>
      <c r="Q3823">
        <f t="shared" si="157"/>
        <v>79.540000000000006</v>
      </c>
      <c r="R3823" s="15">
        <f t="shared" si="158"/>
        <v>42538.73583333334</v>
      </c>
      <c r="S3823" s="15">
        <f t="shared" si="159"/>
        <v>42583.290972222225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 s="9">
        <f t="shared" si="156"/>
        <v>110</v>
      </c>
      <c r="Q3824">
        <f t="shared" si="157"/>
        <v>72.38</v>
      </c>
      <c r="R3824" s="15">
        <f t="shared" si="158"/>
        <v>42681.35157407407</v>
      </c>
      <c r="S3824" s="15">
        <f t="shared" si="159"/>
        <v>42711.35157407407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 s="9">
        <f t="shared" si="156"/>
        <v>106</v>
      </c>
      <c r="Q3825">
        <f t="shared" si="157"/>
        <v>64.63</v>
      </c>
      <c r="R3825" s="15">
        <f t="shared" si="158"/>
        <v>42056.65143518518</v>
      </c>
      <c r="S3825" s="15">
        <f t="shared" si="159"/>
        <v>42091.609768518523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 s="9">
        <f t="shared" si="156"/>
        <v>108</v>
      </c>
      <c r="Q3826">
        <f t="shared" si="157"/>
        <v>38.57</v>
      </c>
      <c r="R3826" s="15">
        <f t="shared" si="158"/>
        <v>42696.624444444446</v>
      </c>
      <c r="S3826" s="15">
        <f t="shared" si="159"/>
        <v>42726.624444444446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 s="9">
        <f t="shared" si="156"/>
        <v>105</v>
      </c>
      <c r="Q3827">
        <f t="shared" si="157"/>
        <v>107.57</v>
      </c>
      <c r="R3827" s="15">
        <f t="shared" si="158"/>
        <v>42186.855879629627</v>
      </c>
      <c r="S3827" s="15">
        <f t="shared" si="159"/>
        <v>42216.855879629627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 s="9">
        <f t="shared" si="156"/>
        <v>119</v>
      </c>
      <c r="Q3828">
        <f t="shared" si="157"/>
        <v>27.5</v>
      </c>
      <c r="R3828" s="15">
        <f t="shared" si="158"/>
        <v>42493.219236111108</v>
      </c>
      <c r="S3828" s="15">
        <f t="shared" si="159"/>
        <v>42531.125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 s="9">
        <f t="shared" si="156"/>
        <v>153</v>
      </c>
      <c r="Q3829">
        <f t="shared" si="157"/>
        <v>70.459999999999994</v>
      </c>
      <c r="R3829" s="15">
        <f t="shared" si="158"/>
        <v>42475.057164351849</v>
      </c>
      <c r="S3829" s="15">
        <f t="shared" si="159"/>
        <v>42505.057164351849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 s="9">
        <f t="shared" si="156"/>
        <v>100</v>
      </c>
      <c r="Q3830">
        <f t="shared" si="157"/>
        <v>178.57</v>
      </c>
      <c r="R3830" s="15">
        <f t="shared" si="158"/>
        <v>42452.876909722225</v>
      </c>
      <c r="S3830" s="15">
        <f t="shared" si="159"/>
        <v>42473.876909722225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 s="9">
        <f t="shared" si="156"/>
        <v>100</v>
      </c>
      <c r="Q3831">
        <f t="shared" si="157"/>
        <v>62.63</v>
      </c>
      <c r="R3831" s="15">
        <f t="shared" si="158"/>
        <v>42628.650208333333</v>
      </c>
      <c r="S3831" s="15">
        <f t="shared" si="159"/>
        <v>42659.650208333333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 s="9">
        <f t="shared" si="156"/>
        <v>225</v>
      </c>
      <c r="Q3832">
        <f t="shared" si="157"/>
        <v>75</v>
      </c>
      <c r="R3832" s="15">
        <f t="shared" si="158"/>
        <v>42253.928530092591</v>
      </c>
      <c r="S3832" s="15">
        <f t="shared" si="159"/>
        <v>42283.928530092591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 s="9">
        <f t="shared" si="156"/>
        <v>106</v>
      </c>
      <c r="Q3833">
        <f t="shared" si="157"/>
        <v>58.9</v>
      </c>
      <c r="R3833" s="15">
        <f t="shared" si="158"/>
        <v>42264.29178240741</v>
      </c>
      <c r="S3833" s="15">
        <f t="shared" si="159"/>
        <v>42294.29178240741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 s="9">
        <f t="shared" si="156"/>
        <v>105</v>
      </c>
      <c r="Q3834">
        <f t="shared" si="157"/>
        <v>139.56</v>
      </c>
      <c r="R3834" s="15">
        <f t="shared" si="158"/>
        <v>42664.809560185182</v>
      </c>
      <c r="S3834" s="15">
        <f t="shared" si="159"/>
        <v>42685.916666666672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 s="9">
        <f t="shared" si="156"/>
        <v>117</v>
      </c>
      <c r="Q3835">
        <f t="shared" si="157"/>
        <v>70</v>
      </c>
      <c r="R3835" s="15">
        <f t="shared" si="158"/>
        <v>42382.244409722218</v>
      </c>
      <c r="S3835" s="15">
        <f t="shared" si="159"/>
        <v>42396.041666666672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 s="9">
        <f t="shared" si="156"/>
        <v>109</v>
      </c>
      <c r="Q3836">
        <f t="shared" si="157"/>
        <v>57.39</v>
      </c>
      <c r="R3836" s="15">
        <f t="shared" si="158"/>
        <v>42105.267488425925</v>
      </c>
      <c r="S3836" s="15">
        <f t="shared" si="159"/>
        <v>42132.836805555555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 s="9">
        <f t="shared" si="156"/>
        <v>160</v>
      </c>
      <c r="Q3837">
        <f t="shared" si="157"/>
        <v>40</v>
      </c>
      <c r="R3837" s="15">
        <f t="shared" si="158"/>
        <v>42466.303715277783</v>
      </c>
      <c r="S3837" s="15">
        <f t="shared" si="159"/>
        <v>42496.303715277783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 s="9">
        <f t="shared" si="156"/>
        <v>113</v>
      </c>
      <c r="Q3838">
        <f t="shared" si="157"/>
        <v>64.290000000000006</v>
      </c>
      <c r="R3838" s="15">
        <f t="shared" si="158"/>
        <v>41826.871238425927</v>
      </c>
      <c r="S3838" s="15">
        <f t="shared" si="159"/>
        <v>41859.57916666667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 s="9">
        <f t="shared" si="156"/>
        <v>102</v>
      </c>
      <c r="Q3839">
        <f t="shared" si="157"/>
        <v>120.12</v>
      </c>
      <c r="R3839" s="15">
        <f t="shared" si="158"/>
        <v>42499.039629629624</v>
      </c>
      <c r="S3839" s="15">
        <f t="shared" si="159"/>
        <v>42529.039629629624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 s="9">
        <f t="shared" si="156"/>
        <v>101</v>
      </c>
      <c r="Q3840">
        <f t="shared" si="157"/>
        <v>1008.24</v>
      </c>
      <c r="R3840" s="15">
        <f t="shared" si="158"/>
        <v>42431.302002314813</v>
      </c>
      <c r="S3840" s="15">
        <f t="shared" si="159"/>
        <v>42471.104166666672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 s="9">
        <f t="shared" si="156"/>
        <v>101</v>
      </c>
      <c r="Q3841">
        <f t="shared" si="157"/>
        <v>63.28</v>
      </c>
      <c r="R3841" s="15">
        <f t="shared" si="158"/>
        <v>41990.585486111115</v>
      </c>
      <c r="S3841" s="15">
        <f t="shared" si="159"/>
        <v>42035.585486111115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 s="9">
        <f t="shared" si="156"/>
        <v>6500</v>
      </c>
      <c r="Q3842">
        <f t="shared" si="157"/>
        <v>21.67</v>
      </c>
      <c r="R3842" s="15">
        <f t="shared" si="158"/>
        <v>42513.045798611114</v>
      </c>
      <c r="S3842" s="15">
        <f t="shared" si="159"/>
        <v>42543.045798611114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 s="9">
        <f t="shared" ref="P3843:P3906" si="160">ROUND(E3843/D3843*100,0)</f>
        <v>9</v>
      </c>
      <c r="Q3843">
        <f t="shared" ref="Q3843:Q3906" si="161">IFERROR(ROUND(E3843/L3843,2),0)</f>
        <v>25.65</v>
      </c>
      <c r="R3843" s="15">
        <f t="shared" si="158"/>
        <v>41914.100289351853</v>
      </c>
      <c r="S3843" s="15">
        <f t="shared" si="159"/>
        <v>41928.165972222225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 s="9">
        <f t="shared" si="160"/>
        <v>22</v>
      </c>
      <c r="Q3844">
        <f t="shared" si="161"/>
        <v>47.7</v>
      </c>
      <c r="R3844" s="15">
        <f t="shared" si="158"/>
        <v>42521.010370370372</v>
      </c>
      <c r="S3844" s="15">
        <f t="shared" si="159"/>
        <v>42543.163194444445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 s="9">
        <f t="shared" si="160"/>
        <v>21</v>
      </c>
      <c r="Q3845">
        <f t="shared" si="161"/>
        <v>56.05</v>
      </c>
      <c r="R3845" s="15">
        <f t="shared" si="158"/>
        <v>42608.36583333333</v>
      </c>
      <c r="S3845" s="15">
        <f t="shared" si="159"/>
        <v>42638.36583333333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 s="9">
        <f t="shared" si="160"/>
        <v>41</v>
      </c>
      <c r="Q3846">
        <f t="shared" si="161"/>
        <v>81.319999999999993</v>
      </c>
      <c r="R3846" s="15">
        <f t="shared" si="158"/>
        <v>42512.58321759259</v>
      </c>
      <c r="S3846" s="15">
        <f t="shared" si="159"/>
        <v>42526.58321759259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 s="9">
        <f t="shared" si="160"/>
        <v>2</v>
      </c>
      <c r="Q3847">
        <f t="shared" si="161"/>
        <v>70.17</v>
      </c>
      <c r="R3847" s="15">
        <f t="shared" si="158"/>
        <v>42064.785613425927</v>
      </c>
      <c r="S3847" s="15">
        <f t="shared" si="159"/>
        <v>42099.743946759263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 s="9">
        <f t="shared" si="160"/>
        <v>3</v>
      </c>
      <c r="Q3848">
        <f t="shared" si="161"/>
        <v>23.63</v>
      </c>
      <c r="R3848" s="15">
        <f t="shared" si="158"/>
        <v>42041.714178240742</v>
      </c>
      <c r="S3848" s="15">
        <f t="shared" si="159"/>
        <v>42071.67251157407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 s="9">
        <f t="shared" si="160"/>
        <v>16</v>
      </c>
      <c r="Q3849">
        <f t="shared" si="161"/>
        <v>188.56</v>
      </c>
      <c r="R3849" s="15">
        <f t="shared" si="158"/>
        <v>42468.374606481477</v>
      </c>
      <c r="S3849" s="15">
        <f t="shared" si="159"/>
        <v>42498.374606481477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 s="9">
        <f t="shared" si="160"/>
        <v>16</v>
      </c>
      <c r="Q3850">
        <f t="shared" si="161"/>
        <v>49.51</v>
      </c>
      <c r="R3850" s="15">
        <f t="shared" si="158"/>
        <v>41822.57503472222</v>
      </c>
      <c r="S3850" s="15">
        <f t="shared" si="159"/>
        <v>41825.041666666664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 s="9">
        <f t="shared" si="160"/>
        <v>7</v>
      </c>
      <c r="Q3851">
        <f t="shared" si="161"/>
        <v>75.459999999999994</v>
      </c>
      <c r="R3851" s="15">
        <f t="shared" si="158"/>
        <v>41837.323009259257</v>
      </c>
      <c r="S3851" s="15">
        <f t="shared" si="159"/>
        <v>41847.958333333336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 s="9">
        <f t="shared" si="160"/>
        <v>4</v>
      </c>
      <c r="Q3852">
        <f t="shared" si="161"/>
        <v>9.5</v>
      </c>
      <c r="R3852" s="15">
        <f t="shared" si="158"/>
        <v>42065.887361111112</v>
      </c>
      <c r="S3852" s="15">
        <f t="shared" si="159"/>
        <v>42095.845694444448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 s="9">
        <f t="shared" si="160"/>
        <v>34</v>
      </c>
      <c r="Q3853">
        <f t="shared" si="161"/>
        <v>35.5</v>
      </c>
      <c r="R3853" s="15">
        <f t="shared" si="158"/>
        <v>42248.697754629626</v>
      </c>
      <c r="S3853" s="15">
        <f t="shared" si="159"/>
        <v>42283.697754629626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 s="9">
        <f t="shared" si="160"/>
        <v>0</v>
      </c>
      <c r="Q3854">
        <f t="shared" si="161"/>
        <v>10</v>
      </c>
      <c r="R3854" s="15">
        <f t="shared" si="158"/>
        <v>41809.860300925924</v>
      </c>
      <c r="S3854" s="15">
        <f t="shared" si="159"/>
        <v>41839.860300925924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 s="9">
        <f t="shared" si="160"/>
        <v>0</v>
      </c>
      <c r="Q3855">
        <f t="shared" si="161"/>
        <v>13</v>
      </c>
      <c r="R3855" s="15">
        <f t="shared" si="158"/>
        <v>42148.676851851851</v>
      </c>
      <c r="S3855" s="15">
        <f t="shared" si="159"/>
        <v>42170.676851851851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 s="9">
        <f t="shared" si="160"/>
        <v>16</v>
      </c>
      <c r="Q3856">
        <f t="shared" si="161"/>
        <v>89.4</v>
      </c>
      <c r="R3856" s="15">
        <f t="shared" si="158"/>
        <v>42185.521087962959</v>
      </c>
      <c r="S3856" s="15">
        <f t="shared" si="159"/>
        <v>42215.521087962959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 s="9">
        <f t="shared" si="160"/>
        <v>3</v>
      </c>
      <c r="Q3857">
        <f t="shared" si="161"/>
        <v>25</v>
      </c>
      <c r="R3857" s="15">
        <f t="shared" si="158"/>
        <v>41827.674143518518</v>
      </c>
      <c r="S3857" s="15">
        <f t="shared" si="159"/>
        <v>41854.958333333336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 s="9">
        <f t="shared" si="160"/>
        <v>0</v>
      </c>
      <c r="Q3858">
        <f t="shared" si="161"/>
        <v>1</v>
      </c>
      <c r="R3858" s="15">
        <f t="shared" si="158"/>
        <v>42437.398680555561</v>
      </c>
      <c r="S3858" s="15">
        <f t="shared" si="159"/>
        <v>42465.35701388889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 s="9">
        <f t="shared" si="160"/>
        <v>5</v>
      </c>
      <c r="Q3859">
        <f t="shared" si="161"/>
        <v>65</v>
      </c>
      <c r="R3859" s="15">
        <f t="shared" si="158"/>
        <v>41901.282025462962</v>
      </c>
      <c r="S3859" s="15">
        <f t="shared" si="159"/>
        <v>41922.875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 s="9">
        <f t="shared" si="160"/>
        <v>2</v>
      </c>
      <c r="Q3860">
        <f t="shared" si="161"/>
        <v>10</v>
      </c>
      <c r="R3860" s="15">
        <f t="shared" si="158"/>
        <v>42769.574999999997</v>
      </c>
      <c r="S3860" s="15">
        <f t="shared" si="159"/>
        <v>42790.574999999997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 s="9">
        <f t="shared" si="160"/>
        <v>0</v>
      </c>
      <c r="Q3861">
        <f t="shared" si="161"/>
        <v>1</v>
      </c>
      <c r="R3861" s="15">
        <f t="shared" si="158"/>
        <v>42549.665717592594</v>
      </c>
      <c r="S3861" s="15">
        <f t="shared" si="159"/>
        <v>42579.665717592594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 s="9">
        <f t="shared" si="160"/>
        <v>18</v>
      </c>
      <c r="Q3862">
        <f t="shared" si="161"/>
        <v>81.540000000000006</v>
      </c>
      <c r="R3862" s="15">
        <f t="shared" si="158"/>
        <v>42685.974004629628</v>
      </c>
      <c r="S3862" s="15">
        <f t="shared" si="159"/>
        <v>42710.974004629628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 s="9">
        <f t="shared" si="160"/>
        <v>5</v>
      </c>
      <c r="Q3863">
        <f t="shared" si="161"/>
        <v>100</v>
      </c>
      <c r="R3863" s="15">
        <f t="shared" si="158"/>
        <v>42510.798854166671</v>
      </c>
      <c r="S3863" s="15">
        <f t="shared" si="159"/>
        <v>42533.708333333328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 s="9">
        <f t="shared" si="160"/>
        <v>0</v>
      </c>
      <c r="Q3864">
        <f t="shared" si="161"/>
        <v>1</v>
      </c>
      <c r="R3864" s="15">
        <f t="shared" si="158"/>
        <v>42062.296412037031</v>
      </c>
      <c r="S3864" s="15">
        <f t="shared" si="159"/>
        <v>42095.207638888889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 s="9">
        <f t="shared" si="160"/>
        <v>0</v>
      </c>
      <c r="Q3865">
        <f t="shared" si="161"/>
        <v>0</v>
      </c>
      <c r="R3865" s="15">
        <f t="shared" si="158"/>
        <v>42452.916481481487</v>
      </c>
      <c r="S3865" s="15">
        <f t="shared" si="159"/>
        <v>42473.554166666669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 s="9">
        <f t="shared" si="160"/>
        <v>1</v>
      </c>
      <c r="Q3866">
        <f t="shared" si="161"/>
        <v>20</v>
      </c>
      <c r="R3866" s="15">
        <f t="shared" si="158"/>
        <v>41851.200150462959</v>
      </c>
      <c r="S3866" s="15">
        <f t="shared" si="159"/>
        <v>41881.200150462959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 s="9">
        <f t="shared" si="160"/>
        <v>27</v>
      </c>
      <c r="Q3867">
        <f t="shared" si="161"/>
        <v>46.43</v>
      </c>
      <c r="R3867" s="15">
        <f t="shared" si="158"/>
        <v>42053.106111111112</v>
      </c>
      <c r="S3867" s="15">
        <f t="shared" si="159"/>
        <v>42112.025694444441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 s="9">
        <f t="shared" si="160"/>
        <v>1</v>
      </c>
      <c r="Q3868">
        <f t="shared" si="161"/>
        <v>5.5</v>
      </c>
      <c r="R3868" s="15">
        <f t="shared" si="158"/>
        <v>42054.024421296301</v>
      </c>
      <c r="S3868" s="15">
        <f t="shared" si="159"/>
        <v>42061.024421296301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 s="9">
        <f t="shared" si="160"/>
        <v>13</v>
      </c>
      <c r="Q3869">
        <f t="shared" si="161"/>
        <v>50.2</v>
      </c>
      <c r="R3869" s="15">
        <f t="shared" si="158"/>
        <v>42484.551550925928</v>
      </c>
      <c r="S3869" s="15">
        <f t="shared" si="159"/>
        <v>42498.875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 s="9">
        <f t="shared" si="160"/>
        <v>0</v>
      </c>
      <c r="Q3870">
        <f t="shared" si="161"/>
        <v>10</v>
      </c>
      <c r="R3870" s="15">
        <f t="shared" si="158"/>
        <v>42466.558796296296</v>
      </c>
      <c r="S3870" s="15">
        <f t="shared" si="159"/>
        <v>42490.165972222225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 s="9">
        <f t="shared" si="160"/>
        <v>3</v>
      </c>
      <c r="Q3871">
        <f t="shared" si="161"/>
        <v>30.13</v>
      </c>
      <c r="R3871" s="15">
        <f t="shared" ref="R3871:R3934" si="162">(((J3351/60)/60)/24)+DATE(1970,1,1)</f>
        <v>42513.110787037032</v>
      </c>
      <c r="S3871" s="15">
        <f t="shared" ref="S3871:S3934" si="163">(((I3351/60)/60)/24)+DATE(1970,1,1)</f>
        <v>42534.708333333328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 s="9">
        <f t="shared" si="160"/>
        <v>15</v>
      </c>
      <c r="Q3872">
        <f t="shared" si="161"/>
        <v>150</v>
      </c>
      <c r="R3872" s="15">
        <f t="shared" si="162"/>
        <v>42302.701516203699</v>
      </c>
      <c r="S3872" s="15">
        <f t="shared" si="163"/>
        <v>42337.958333333328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 s="9">
        <f t="shared" si="160"/>
        <v>3</v>
      </c>
      <c r="Q3873">
        <f t="shared" si="161"/>
        <v>13.33</v>
      </c>
      <c r="R3873" s="15">
        <f t="shared" si="162"/>
        <v>41806.395428240743</v>
      </c>
      <c r="S3873" s="15">
        <f t="shared" si="163"/>
        <v>41843.458333333336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 s="9">
        <f t="shared" si="160"/>
        <v>0</v>
      </c>
      <c r="Q3874">
        <f t="shared" si="161"/>
        <v>0</v>
      </c>
      <c r="R3874" s="15">
        <f t="shared" si="162"/>
        <v>42495.992800925931</v>
      </c>
      <c r="S3874" s="15">
        <f t="shared" si="163"/>
        <v>42552.958333333328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 s="9">
        <f t="shared" si="160"/>
        <v>0</v>
      </c>
      <c r="Q3875">
        <f t="shared" si="161"/>
        <v>0</v>
      </c>
      <c r="R3875" s="15">
        <f t="shared" si="162"/>
        <v>42479.432291666672</v>
      </c>
      <c r="S3875" s="15">
        <f t="shared" si="163"/>
        <v>42492.958333333328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 s="9">
        <f t="shared" si="160"/>
        <v>0</v>
      </c>
      <c r="Q3876">
        <f t="shared" si="161"/>
        <v>0</v>
      </c>
      <c r="R3876" s="15">
        <f t="shared" si="162"/>
        <v>42270.7269212963</v>
      </c>
      <c r="S3876" s="15">
        <f t="shared" si="163"/>
        <v>42306.167361111111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 s="9">
        <f t="shared" si="160"/>
        <v>0</v>
      </c>
      <c r="Q3877">
        <f t="shared" si="161"/>
        <v>0</v>
      </c>
      <c r="R3877" s="15">
        <f t="shared" si="162"/>
        <v>42489.619525462964</v>
      </c>
      <c r="S3877" s="15">
        <f t="shared" si="163"/>
        <v>42500.470138888893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 s="9">
        <f t="shared" si="160"/>
        <v>53</v>
      </c>
      <c r="Q3878">
        <f t="shared" si="161"/>
        <v>44.76</v>
      </c>
      <c r="R3878" s="15">
        <f t="shared" si="162"/>
        <v>42536.815648148149</v>
      </c>
      <c r="S3878" s="15">
        <f t="shared" si="163"/>
        <v>42566.815648148149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 s="9">
        <f t="shared" si="160"/>
        <v>5</v>
      </c>
      <c r="Q3879">
        <f t="shared" si="161"/>
        <v>88.64</v>
      </c>
      <c r="R3879" s="15">
        <f t="shared" si="162"/>
        <v>41822.417939814812</v>
      </c>
      <c r="S3879" s="15">
        <f t="shared" si="163"/>
        <v>41852.417939814812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 s="9">
        <f t="shared" si="160"/>
        <v>0</v>
      </c>
      <c r="Q3880">
        <f t="shared" si="161"/>
        <v>10</v>
      </c>
      <c r="R3880" s="15">
        <f t="shared" si="162"/>
        <v>41932.311099537037</v>
      </c>
      <c r="S3880" s="15">
        <f t="shared" si="163"/>
        <v>41962.352766203709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 s="9">
        <f t="shared" si="160"/>
        <v>0</v>
      </c>
      <c r="Q3881">
        <f t="shared" si="161"/>
        <v>0</v>
      </c>
      <c r="R3881" s="15">
        <f t="shared" si="162"/>
        <v>42746.057106481487</v>
      </c>
      <c r="S3881" s="15">
        <f t="shared" si="163"/>
        <v>42791.057106481487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 s="9">
        <f t="shared" si="160"/>
        <v>13</v>
      </c>
      <c r="Q3882">
        <f t="shared" si="161"/>
        <v>57.65</v>
      </c>
      <c r="R3882" s="15">
        <f t="shared" si="162"/>
        <v>42697.082673611112</v>
      </c>
      <c r="S3882" s="15">
        <f t="shared" si="163"/>
        <v>42718.665972222225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 s="9">
        <f t="shared" si="160"/>
        <v>5</v>
      </c>
      <c r="Q3883">
        <f t="shared" si="161"/>
        <v>25</v>
      </c>
      <c r="R3883" s="15">
        <f t="shared" si="162"/>
        <v>41866.025347222225</v>
      </c>
      <c r="S3883" s="15">
        <f t="shared" si="163"/>
        <v>41883.665972222225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 s="9">
        <f t="shared" si="160"/>
        <v>0</v>
      </c>
      <c r="Q3884">
        <f t="shared" si="161"/>
        <v>0</v>
      </c>
      <c r="R3884" s="15">
        <f t="shared" si="162"/>
        <v>42056.091631944444</v>
      </c>
      <c r="S3884" s="15">
        <f t="shared" si="163"/>
        <v>42070.204861111109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 s="9">
        <f t="shared" si="160"/>
        <v>0</v>
      </c>
      <c r="Q3885">
        <f t="shared" si="161"/>
        <v>0</v>
      </c>
      <c r="R3885" s="15">
        <f t="shared" si="162"/>
        <v>41851.771354166667</v>
      </c>
      <c r="S3885" s="15">
        <f t="shared" si="163"/>
        <v>41870.666666666664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 s="9">
        <f t="shared" si="160"/>
        <v>0</v>
      </c>
      <c r="Q3886">
        <f t="shared" si="161"/>
        <v>0</v>
      </c>
      <c r="R3886" s="15">
        <f t="shared" si="162"/>
        <v>42422.977418981478</v>
      </c>
      <c r="S3886" s="15">
        <f t="shared" si="163"/>
        <v>42444.875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 s="9">
        <f t="shared" si="160"/>
        <v>0</v>
      </c>
      <c r="Q3887">
        <f t="shared" si="161"/>
        <v>0</v>
      </c>
      <c r="R3887" s="15">
        <f t="shared" si="162"/>
        <v>42321.101759259262</v>
      </c>
      <c r="S3887" s="15">
        <f t="shared" si="163"/>
        <v>42351.101759259262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 s="9">
        <f t="shared" si="160"/>
        <v>0</v>
      </c>
      <c r="Q3888">
        <f t="shared" si="161"/>
        <v>0</v>
      </c>
      <c r="R3888" s="15">
        <f t="shared" si="162"/>
        <v>42107.067557870367</v>
      </c>
      <c r="S3888" s="15">
        <f t="shared" si="163"/>
        <v>42137.067557870367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 s="9">
        <f t="shared" si="160"/>
        <v>2</v>
      </c>
      <c r="Q3889">
        <f t="shared" si="161"/>
        <v>17.5</v>
      </c>
      <c r="R3889" s="15">
        <f t="shared" si="162"/>
        <v>42192.933958333335</v>
      </c>
      <c r="S3889" s="15">
        <f t="shared" si="163"/>
        <v>42217.933958333335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 s="9">
        <f t="shared" si="160"/>
        <v>27</v>
      </c>
      <c r="Q3890">
        <f t="shared" si="161"/>
        <v>38.71</v>
      </c>
      <c r="R3890" s="15">
        <f t="shared" si="162"/>
        <v>41969.199756944443</v>
      </c>
      <c r="S3890" s="15">
        <f t="shared" si="163"/>
        <v>42005.208333333328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 s="9">
        <f t="shared" si="160"/>
        <v>1</v>
      </c>
      <c r="Q3891">
        <f t="shared" si="161"/>
        <v>13.11</v>
      </c>
      <c r="R3891" s="15">
        <f t="shared" si="162"/>
        <v>42690.041435185187</v>
      </c>
      <c r="S3891" s="15">
        <f t="shared" si="163"/>
        <v>42750.041435185187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 s="9">
        <f t="shared" si="160"/>
        <v>17</v>
      </c>
      <c r="Q3892">
        <f t="shared" si="161"/>
        <v>315.5</v>
      </c>
      <c r="R3892" s="15">
        <f t="shared" si="162"/>
        <v>42690.334317129629</v>
      </c>
      <c r="S3892" s="15">
        <f t="shared" si="163"/>
        <v>42721.333333333328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 s="9">
        <f t="shared" si="160"/>
        <v>33</v>
      </c>
      <c r="Q3893">
        <f t="shared" si="161"/>
        <v>37.14</v>
      </c>
      <c r="R3893" s="15">
        <f t="shared" si="162"/>
        <v>42312.874594907407</v>
      </c>
      <c r="S3893" s="15">
        <f t="shared" si="163"/>
        <v>42340.874594907407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 s="9">
        <f t="shared" si="160"/>
        <v>0</v>
      </c>
      <c r="Q3894">
        <f t="shared" si="161"/>
        <v>0</v>
      </c>
      <c r="R3894" s="15">
        <f t="shared" si="162"/>
        <v>41855.548101851848</v>
      </c>
      <c r="S3894" s="15">
        <f t="shared" si="163"/>
        <v>41876.207638888889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 s="9">
        <f t="shared" si="160"/>
        <v>22</v>
      </c>
      <c r="Q3895">
        <f t="shared" si="161"/>
        <v>128.27000000000001</v>
      </c>
      <c r="R3895" s="15">
        <f t="shared" si="162"/>
        <v>42179.854629629626</v>
      </c>
      <c r="S3895" s="15">
        <f t="shared" si="163"/>
        <v>42203.666666666672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 s="9">
        <f t="shared" si="160"/>
        <v>3</v>
      </c>
      <c r="Q3896">
        <f t="shared" si="161"/>
        <v>47.27</v>
      </c>
      <c r="R3896" s="15">
        <f t="shared" si="162"/>
        <v>42275.731666666667</v>
      </c>
      <c r="S3896" s="15">
        <f t="shared" si="163"/>
        <v>42305.731666666667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 s="9">
        <f t="shared" si="160"/>
        <v>5</v>
      </c>
      <c r="Q3897">
        <f t="shared" si="161"/>
        <v>50</v>
      </c>
      <c r="R3897" s="15">
        <f t="shared" si="162"/>
        <v>41765.610798611109</v>
      </c>
      <c r="S3897" s="15">
        <f t="shared" si="163"/>
        <v>41777.610798611109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 s="9">
        <f t="shared" si="160"/>
        <v>11</v>
      </c>
      <c r="Q3898">
        <f t="shared" si="161"/>
        <v>42.5</v>
      </c>
      <c r="R3898" s="15">
        <f t="shared" si="162"/>
        <v>42059.701319444444</v>
      </c>
      <c r="S3898" s="15">
        <f t="shared" si="163"/>
        <v>42119.659652777773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 s="9">
        <f t="shared" si="160"/>
        <v>18</v>
      </c>
      <c r="Q3899">
        <f t="shared" si="161"/>
        <v>44</v>
      </c>
      <c r="R3899" s="15">
        <f t="shared" si="162"/>
        <v>42053.732627314821</v>
      </c>
      <c r="S3899" s="15">
        <f t="shared" si="163"/>
        <v>42083.705555555556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 s="9">
        <f t="shared" si="160"/>
        <v>33</v>
      </c>
      <c r="Q3900">
        <f t="shared" si="161"/>
        <v>50.88</v>
      </c>
      <c r="R3900" s="15">
        <f t="shared" si="162"/>
        <v>41858.355393518519</v>
      </c>
      <c r="S3900" s="15">
        <f t="shared" si="163"/>
        <v>41882.547222222223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 s="9">
        <f t="shared" si="160"/>
        <v>1</v>
      </c>
      <c r="Q3901">
        <f t="shared" si="161"/>
        <v>62.5</v>
      </c>
      <c r="R3901" s="15">
        <f t="shared" si="162"/>
        <v>42225.513888888891</v>
      </c>
      <c r="S3901" s="15">
        <f t="shared" si="163"/>
        <v>42242.958333333328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 s="9">
        <f t="shared" si="160"/>
        <v>5</v>
      </c>
      <c r="Q3902">
        <f t="shared" si="161"/>
        <v>27</v>
      </c>
      <c r="R3902" s="15">
        <f t="shared" si="162"/>
        <v>41937.95344907407</v>
      </c>
      <c r="S3902" s="15">
        <f t="shared" si="163"/>
        <v>41972.995115740734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 s="9">
        <f t="shared" si="160"/>
        <v>1</v>
      </c>
      <c r="Q3903">
        <f t="shared" si="161"/>
        <v>25</v>
      </c>
      <c r="R3903" s="15">
        <f t="shared" si="162"/>
        <v>42044.184988425928</v>
      </c>
      <c r="S3903" s="15">
        <f t="shared" si="163"/>
        <v>42074.143321759257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 s="9">
        <f t="shared" si="160"/>
        <v>49</v>
      </c>
      <c r="Q3904">
        <f t="shared" si="161"/>
        <v>47.26</v>
      </c>
      <c r="R3904" s="15">
        <f t="shared" si="162"/>
        <v>42559.431203703702</v>
      </c>
      <c r="S3904" s="15">
        <f t="shared" si="163"/>
        <v>42583.957638888889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 s="9">
        <f t="shared" si="160"/>
        <v>0</v>
      </c>
      <c r="Q3905">
        <f t="shared" si="161"/>
        <v>0</v>
      </c>
      <c r="R3905" s="15">
        <f t="shared" si="162"/>
        <v>42524.782638888893</v>
      </c>
      <c r="S3905" s="15">
        <f t="shared" si="163"/>
        <v>42544.782638888893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 s="9">
        <f t="shared" si="160"/>
        <v>0</v>
      </c>
      <c r="Q3906">
        <f t="shared" si="161"/>
        <v>1.5</v>
      </c>
      <c r="R3906" s="15">
        <f t="shared" si="162"/>
        <v>42292.087592592594</v>
      </c>
      <c r="S3906" s="15">
        <f t="shared" si="163"/>
        <v>42329.125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 s="9">
        <f t="shared" ref="P3907:P3970" si="164">ROUND(E3907/D3907*100,0)</f>
        <v>12</v>
      </c>
      <c r="Q3907">
        <f t="shared" ref="Q3907:Q3970" si="165">IFERROR(ROUND(E3907/L3907,2),0)</f>
        <v>24.71</v>
      </c>
      <c r="R3907" s="15">
        <f t="shared" si="162"/>
        <v>41953.8675</v>
      </c>
      <c r="S3907" s="15">
        <f t="shared" si="163"/>
        <v>41983.8675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 s="9">
        <f t="shared" si="164"/>
        <v>67</v>
      </c>
      <c r="Q3908">
        <f t="shared" si="165"/>
        <v>63.13</v>
      </c>
      <c r="R3908" s="15">
        <f t="shared" si="162"/>
        <v>41946.644745370373</v>
      </c>
      <c r="S3908" s="15">
        <f t="shared" si="163"/>
        <v>41976.644745370373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 s="9">
        <f t="shared" si="164"/>
        <v>15</v>
      </c>
      <c r="Q3909">
        <f t="shared" si="165"/>
        <v>38.25</v>
      </c>
      <c r="R3909" s="15">
        <f t="shared" si="162"/>
        <v>41947.762592592589</v>
      </c>
      <c r="S3909" s="15">
        <f t="shared" si="163"/>
        <v>41987.762592592597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 s="9">
        <f t="shared" si="164"/>
        <v>9</v>
      </c>
      <c r="Q3910">
        <f t="shared" si="165"/>
        <v>16.25</v>
      </c>
      <c r="R3910" s="15">
        <f t="shared" si="162"/>
        <v>42143.461122685185</v>
      </c>
      <c r="S3910" s="15">
        <f t="shared" si="163"/>
        <v>42173.461122685185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 s="9">
        <f t="shared" si="164"/>
        <v>0</v>
      </c>
      <c r="Q3911">
        <f t="shared" si="165"/>
        <v>33.75</v>
      </c>
      <c r="R3911" s="15">
        <f t="shared" si="162"/>
        <v>42494.563449074078</v>
      </c>
      <c r="S3911" s="15">
        <f t="shared" si="163"/>
        <v>42524.563449074078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 s="9">
        <f t="shared" si="164"/>
        <v>3</v>
      </c>
      <c r="Q3912">
        <f t="shared" si="165"/>
        <v>61.67</v>
      </c>
      <c r="R3912" s="15">
        <f t="shared" si="162"/>
        <v>41815.774826388886</v>
      </c>
      <c r="S3912" s="15">
        <f t="shared" si="163"/>
        <v>41830.774826388886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 s="9">
        <f t="shared" si="164"/>
        <v>37</v>
      </c>
      <c r="Q3913">
        <f t="shared" si="165"/>
        <v>83.14</v>
      </c>
      <c r="R3913" s="15">
        <f t="shared" si="162"/>
        <v>41830.545694444445</v>
      </c>
      <c r="S3913" s="15">
        <f t="shared" si="163"/>
        <v>41859.936111111114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 s="9">
        <f t="shared" si="164"/>
        <v>0</v>
      </c>
      <c r="Q3914">
        <f t="shared" si="165"/>
        <v>1</v>
      </c>
      <c r="R3914" s="15">
        <f t="shared" si="162"/>
        <v>42446.845543981486</v>
      </c>
      <c r="S3914" s="15">
        <f t="shared" si="163"/>
        <v>42496.845543981486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 s="9">
        <f t="shared" si="164"/>
        <v>10</v>
      </c>
      <c r="Q3915">
        <f t="shared" si="165"/>
        <v>142.86000000000001</v>
      </c>
      <c r="R3915" s="15">
        <f t="shared" si="162"/>
        <v>41923.921643518523</v>
      </c>
      <c r="S3915" s="15">
        <f t="shared" si="163"/>
        <v>41949.031944444447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 s="9">
        <f t="shared" si="164"/>
        <v>36</v>
      </c>
      <c r="Q3916">
        <f t="shared" si="165"/>
        <v>33.67</v>
      </c>
      <c r="R3916" s="15">
        <f t="shared" si="162"/>
        <v>41817.59542824074</v>
      </c>
      <c r="S3916" s="15">
        <f t="shared" si="163"/>
        <v>41847.59542824074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 s="9">
        <f t="shared" si="164"/>
        <v>0</v>
      </c>
      <c r="Q3917">
        <f t="shared" si="165"/>
        <v>5</v>
      </c>
      <c r="R3917" s="15">
        <f t="shared" si="162"/>
        <v>42140.712314814817</v>
      </c>
      <c r="S3917" s="15">
        <f t="shared" si="163"/>
        <v>42154.756944444445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 s="9">
        <f t="shared" si="164"/>
        <v>0</v>
      </c>
      <c r="Q3918">
        <f t="shared" si="165"/>
        <v>0</v>
      </c>
      <c r="R3918" s="15">
        <f t="shared" si="162"/>
        <v>41764.44663194444</v>
      </c>
      <c r="S3918" s="15">
        <f t="shared" si="163"/>
        <v>41791.165972222225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 s="9">
        <f t="shared" si="164"/>
        <v>0</v>
      </c>
      <c r="Q3919">
        <f t="shared" si="165"/>
        <v>10</v>
      </c>
      <c r="R3919" s="15">
        <f t="shared" si="162"/>
        <v>42378.478344907402</v>
      </c>
      <c r="S3919" s="15">
        <f t="shared" si="163"/>
        <v>42418.916666666672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 s="9">
        <f t="shared" si="164"/>
        <v>0</v>
      </c>
      <c r="Q3920">
        <f t="shared" si="165"/>
        <v>40</v>
      </c>
      <c r="R3920" s="15">
        <f t="shared" si="162"/>
        <v>41941.75203703704</v>
      </c>
      <c r="S3920" s="15">
        <f t="shared" si="163"/>
        <v>41964.708333333328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 s="9">
        <f t="shared" si="164"/>
        <v>2</v>
      </c>
      <c r="Q3921">
        <f t="shared" si="165"/>
        <v>30</v>
      </c>
      <c r="R3921" s="15">
        <f t="shared" si="162"/>
        <v>42026.920428240745</v>
      </c>
      <c r="S3921" s="15">
        <f t="shared" si="163"/>
        <v>42056.920428240745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 s="9">
        <f t="shared" si="164"/>
        <v>5</v>
      </c>
      <c r="Q3922">
        <f t="shared" si="165"/>
        <v>45</v>
      </c>
      <c r="R3922" s="15">
        <f t="shared" si="162"/>
        <v>41834.953865740739</v>
      </c>
      <c r="S3922" s="15">
        <f t="shared" si="163"/>
        <v>41879.953865740739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 s="9">
        <f t="shared" si="164"/>
        <v>0</v>
      </c>
      <c r="Q3923">
        <f t="shared" si="165"/>
        <v>0</v>
      </c>
      <c r="R3923" s="15">
        <f t="shared" si="162"/>
        <v>42193.723912037036</v>
      </c>
      <c r="S3923" s="15">
        <f t="shared" si="163"/>
        <v>42223.723912037036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 s="9">
        <f t="shared" si="164"/>
        <v>8</v>
      </c>
      <c r="Q3924">
        <f t="shared" si="165"/>
        <v>10.17</v>
      </c>
      <c r="R3924" s="15">
        <f t="shared" si="162"/>
        <v>42290.61855324074</v>
      </c>
      <c r="S3924" s="15">
        <f t="shared" si="163"/>
        <v>42320.104861111111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 s="9">
        <f t="shared" si="164"/>
        <v>12</v>
      </c>
      <c r="Q3925">
        <f t="shared" si="165"/>
        <v>81.41</v>
      </c>
      <c r="R3925" s="15">
        <f t="shared" si="162"/>
        <v>42150.462083333332</v>
      </c>
      <c r="S3925" s="15">
        <f t="shared" si="163"/>
        <v>42180.462083333332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 s="9">
        <f t="shared" si="164"/>
        <v>15</v>
      </c>
      <c r="Q3926">
        <f t="shared" si="165"/>
        <v>57.25</v>
      </c>
      <c r="R3926" s="15">
        <f t="shared" si="162"/>
        <v>42152.503495370373</v>
      </c>
      <c r="S3926" s="15">
        <f t="shared" si="163"/>
        <v>42172.503495370373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 s="9">
        <f t="shared" si="164"/>
        <v>10</v>
      </c>
      <c r="Q3927">
        <f t="shared" si="165"/>
        <v>5</v>
      </c>
      <c r="R3927" s="15">
        <f t="shared" si="162"/>
        <v>42410.017199074078</v>
      </c>
      <c r="S3927" s="15">
        <f t="shared" si="163"/>
        <v>42430.999305555553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 s="9">
        <f t="shared" si="164"/>
        <v>0</v>
      </c>
      <c r="Q3928">
        <f t="shared" si="165"/>
        <v>15</v>
      </c>
      <c r="R3928" s="15">
        <f t="shared" si="162"/>
        <v>41791.492777777778</v>
      </c>
      <c r="S3928" s="15">
        <f t="shared" si="163"/>
        <v>41836.492777777778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 s="9">
        <f t="shared" si="164"/>
        <v>1</v>
      </c>
      <c r="Q3929">
        <f t="shared" si="165"/>
        <v>12.5</v>
      </c>
      <c r="R3929" s="15">
        <f t="shared" si="162"/>
        <v>41796.422326388885</v>
      </c>
      <c r="S3929" s="15">
        <f t="shared" si="163"/>
        <v>41826.422326388885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 s="9">
        <f t="shared" si="164"/>
        <v>13</v>
      </c>
      <c r="Q3930">
        <f t="shared" si="165"/>
        <v>93</v>
      </c>
      <c r="R3930" s="15">
        <f t="shared" si="162"/>
        <v>41808.991944444446</v>
      </c>
      <c r="S3930" s="15">
        <f t="shared" si="163"/>
        <v>41838.991944444446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 s="9">
        <f t="shared" si="164"/>
        <v>2</v>
      </c>
      <c r="Q3931">
        <f t="shared" si="165"/>
        <v>32.36</v>
      </c>
      <c r="R3931" s="15">
        <f t="shared" si="162"/>
        <v>42544.814328703709</v>
      </c>
      <c r="S3931" s="15">
        <f t="shared" si="163"/>
        <v>42582.873611111107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 s="9">
        <f t="shared" si="164"/>
        <v>0</v>
      </c>
      <c r="Q3932">
        <f t="shared" si="165"/>
        <v>0</v>
      </c>
      <c r="R3932" s="15">
        <f t="shared" si="162"/>
        <v>42500.041550925926</v>
      </c>
      <c r="S3932" s="15">
        <f t="shared" si="163"/>
        <v>42527.291666666672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 s="9">
        <f t="shared" si="164"/>
        <v>0</v>
      </c>
      <c r="Q3933">
        <f t="shared" si="165"/>
        <v>0</v>
      </c>
      <c r="R3933" s="15">
        <f t="shared" si="162"/>
        <v>42265.022824074069</v>
      </c>
      <c r="S3933" s="15">
        <f t="shared" si="163"/>
        <v>42285.022824074069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 s="9">
        <f t="shared" si="164"/>
        <v>0</v>
      </c>
      <c r="Q3934">
        <f t="shared" si="165"/>
        <v>1</v>
      </c>
      <c r="R3934" s="15">
        <f t="shared" si="162"/>
        <v>41879.959050925929</v>
      </c>
      <c r="S3934" s="15">
        <f t="shared" si="163"/>
        <v>41909.959050925929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 s="9">
        <f t="shared" si="164"/>
        <v>16</v>
      </c>
      <c r="Q3935">
        <f t="shared" si="165"/>
        <v>91.83</v>
      </c>
      <c r="R3935" s="15">
        <f t="shared" ref="R3935:R3998" si="166">(((J3415/60)/60)/24)+DATE(1970,1,1)</f>
        <v>42053.733078703706</v>
      </c>
      <c r="S3935" s="15">
        <f t="shared" ref="S3935:S3998" si="167">(((I3415/60)/60)/24)+DATE(1970,1,1)</f>
        <v>42063.207638888889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 s="9">
        <f t="shared" si="164"/>
        <v>11</v>
      </c>
      <c r="Q3936">
        <f t="shared" si="165"/>
        <v>45.83</v>
      </c>
      <c r="R3936" s="15">
        <f t="shared" si="166"/>
        <v>42675.832465277781</v>
      </c>
      <c r="S3936" s="15">
        <f t="shared" si="167"/>
        <v>42705.332638888889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 s="9">
        <f t="shared" si="164"/>
        <v>44</v>
      </c>
      <c r="Q3937">
        <f t="shared" si="165"/>
        <v>57.17</v>
      </c>
      <c r="R3937" s="15">
        <f t="shared" si="166"/>
        <v>42467.144166666665</v>
      </c>
      <c r="S3937" s="15">
        <f t="shared" si="167"/>
        <v>42477.979166666672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 s="9">
        <f t="shared" si="164"/>
        <v>0</v>
      </c>
      <c r="Q3938">
        <f t="shared" si="165"/>
        <v>0</v>
      </c>
      <c r="R3938" s="15">
        <f t="shared" si="166"/>
        <v>42089.412557870368</v>
      </c>
      <c r="S3938" s="15">
        <f t="shared" si="167"/>
        <v>42117.770833333328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 s="9">
        <f t="shared" si="164"/>
        <v>86</v>
      </c>
      <c r="Q3939">
        <f t="shared" si="165"/>
        <v>248.5</v>
      </c>
      <c r="R3939" s="15">
        <f t="shared" si="166"/>
        <v>41894.91375</v>
      </c>
      <c r="S3939" s="15">
        <f t="shared" si="167"/>
        <v>41938.029861111114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 s="9">
        <f t="shared" si="164"/>
        <v>12</v>
      </c>
      <c r="Q3940">
        <f t="shared" si="165"/>
        <v>79.400000000000006</v>
      </c>
      <c r="R3940" s="15">
        <f t="shared" si="166"/>
        <v>41752.83457175926</v>
      </c>
      <c r="S3940" s="15">
        <f t="shared" si="167"/>
        <v>41782.83457175926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 s="9">
        <f t="shared" si="164"/>
        <v>0</v>
      </c>
      <c r="Q3941">
        <f t="shared" si="165"/>
        <v>5</v>
      </c>
      <c r="R3941" s="15">
        <f t="shared" si="166"/>
        <v>42448.821585648147</v>
      </c>
      <c r="S3941" s="15">
        <f t="shared" si="167"/>
        <v>42466.895833333328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 s="9">
        <f t="shared" si="164"/>
        <v>0</v>
      </c>
      <c r="Q3942">
        <f t="shared" si="165"/>
        <v>5.5</v>
      </c>
      <c r="R3942" s="15">
        <f t="shared" si="166"/>
        <v>42405.090300925927</v>
      </c>
      <c r="S3942" s="15">
        <f t="shared" si="167"/>
        <v>42414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 s="9">
        <f t="shared" si="164"/>
        <v>1</v>
      </c>
      <c r="Q3943">
        <f t="shared" si="165"/>
        <v>25</v>
      </c>
      <c r="R3943" s="15">
        <f t="shared" si="166"/>
        <v>42037.791238425925</v>
      </c>
      <c r="S3943" s="15">
        <f t="shared" si="167"/>
        <v>42067.791238425925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 s="9">
        <f t="shared" si="164"/>
        <v>0</v>
      </c>
      <c r="Q3944">
        <f t="shared" si="165"/>
        <v>0</v>
      </c>
      <c r="R3944" s="15">
        <f t="shared" si="166"/>
        <v>42323.562222222223</v>
      </c>
      <c r="S3944" s="15">
        <f t="shared" si="167"/>
        <v>42352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 s="9">
        <f t="shared" si="164"/>
        <v>36</v>
      </c>
      <c r="Q3945">
        <f t="shared" si="165"/>
        <v>137.08000000000001</v>
      </c>
      <c r="R3945" s="15">
        <f t="shared" si="166"/>
        <v>42088.911354166667</v>
      </c>
      <c r="S3945" s="15">
        <f t="shared" si="167"/>
        <v>42118.911354166667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 s="9">
        <f t="shared" si="164"/>
        <v>0</v>
      </c>
      <c r="Q3946">
        <f t="shared" si="165"/>
        <v>0</v>
      </c>
      <c r="R3946" s="15">
        <f t="shared" si="166"/>
        <v>42018.676898148144</v>
      </c>
      <c r="S3946" s="15">
        <f t="shared" si="167"/>
        <v>42040.290972222225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 s="9">
        <f t="shared" si="164"/>
        <v>0</v>
      </c>
      <c r="Q3947">
        <f t="shared" si="165"/>
        <v>5</v>
      </c>
      <c r="R3947" s="15">
        <f t="shared" si="166"/>
        <v>41884.617314814815</v>
      </c>
      <c r="S3947" s="15">
        <f t="shared" si="167"/>
        <v>41916.617314814815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 s="9">
        <f t="shared" si="164"/>
        <v>3</v>
      </c>
      <c r="Q3948">
        <f t="shared" si="165"/>
        <v>39</v>
      </c>
      <c r="R3948" s="15">
        <f t="shared" si="166"/>
        <v>41884.056747685187</v>
      </c>
      <c r="S3948" s="15">
        <f t="shared" si="167"/>
        <v>41903.083333333336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 s="9">
        <f t="shared" si="164"/>
        <v>3</v>
      </c>
      <c r="Q3949">
        <f t="shared" si="165"/>
        <v>50.5</v>
      </c>
      <c r="R3949" s="15">
        <f t="shared" si="166"/>
        <v>41792.645277777774</v>
      </c>
      <c r="S3949" s="15">
        <f t="shared" si="167"/>
        <v>41822.645277777774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 s="9">
        <f t="shared" si="164"/>
        <v>0</v>
      </c>
      <c r="Q3950">
        <f t="shared" si="165"/>
        <v>0</v>
      </c>
      <c r="R3950" s="15">
        <f t="shared" si="166"/>
        <v>42038.720451388886</v>
      </c>
      <c r="S3950" s="15">
        <f t="shared" si="167"/>
        <v>42063.708333333328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 s="9">
        <f t="shared" si="164"/>
        <v>16</v>
      </c>
      <c r="Q3951">
        <f t="shared" si="165"/>
        <v>49.28</v>
      </c>
      <c r="R3951" s="15">
        <f t="shared" si="166"/>
        <v>42662.021539351852</v>
      </c>
      <c r="S3951" s="15">
        <f t="shared" si="167"/>
        <v>42676.021539351852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 s="9">
        <f t="shared" si="164"/>
        <v>1</v>
      </c>
      <c r="Q3952">
        <f t="shared" si="165"/>
        <v>25</v>
      </c>
      <c r="R3952" s="15">
        <f t="shared" si="166"/>
        <v>41820.945613425924</v>
      </c>
      <c r="S3952" s="15">
        <f t="shared" si="167"/>
        <v>41850.945613425924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 s="9">
        <f t="shared" si="164"/>
        <v>0</v>
      </c>
      <c r="Q3953">
        <f t="shared" si="165"/>
        <v>1</v>
      </c>
      <c r="R3953" s="15">
        <f t="shared" si="166"/>
        <v>41839.730937500004</v>
      </c>
      <c r="S3953" s="15">
        <f t="shared" si="167"/>
        <v>41869.730937500004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 s="9">
        <f t="shared" si="164"/>
        <v>0</v>
      </c>
      <c r="Q3954">
        <f t="shared" si="165"/>
        <v>25</v>
      </c>
      <c r="R3954" s="15">
        <f t="shared" si="166"/>
        <v>42380.581180555557</v>
      </c>
      <c r="S3954" s="15">
        <f t="shared" si="167"/>
        <v>42405.916666666672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 s="9">
        <f t="shared" si="164"/>
        <v>0</v>
      </c>
      <c r="Q3955">
        <f t="shared" si="165"/>
        <v>0</v>
      </c>
      <c r="R3955" s="15">
        <f t="shared" si="166"/>
        <v>41776.063136574077</v>
      </c>
      <c r="S3955" s="15">
        <f t="shared" si="167"/>
        <v>41807.125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 s="9">
        <f t="shared" si="164"/>
        <v>0</v>
      </c>
      <c r="Q3956">
        <f t="shared" si="165"/>
        <v>0</v>
      </c>
      <c r="R3956" s="15">
        <f t="shared" si="166"/>
        <v>41800.380428240744</v>
      </c>
      <c r="S3956" s="15">
        <f t="shared" si="167"/>
        <v>41830.380428240744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 s="9">
        <f t="shared" si="164"/>
        <v>24</v>
      </c>
      <c r="Q3957">
        <f t="shared" si="165"/>
        <v>53.13</v>
      </c>
      <c r="R3957" s="15">
        <f t="shared" si="166"/>
        <v>42572.61681712963</v>
      </c>
      <c r="S3957" s="15">
        <f t="shared" si="167"/>
        <v>42589.125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 s="9">
        <f t="shared" si="164"/>
        <v>0</v>
      </c>
      <c r="Q3958">
        <f t="shared" si="165"/>
        <v>0</v>
      </c>
      <c r="R3958" s="15">
        <f t="shared" si="166"/>
        <v>41851.541585648149</v>
      </c>
      <c r="S3958" s="15">
        <f t="shared" si="167"/>
        <v>41872.686111111114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 s="9">
        <f t="shared" si="164"/>
        <v>0</v>
      </c>
      <c r="Q3959">
        <f t="shared" si="165"/>
        <v>7</v>
      </c>
      <c r="R3959" s="15">
        <f t="shared" si="166"/>
        <v>42205.710879629631</v>
      </c>
      <c r="S3959" s="15">
        <f t="shared" si="167"/>
        <v>42235.710879629631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 s="9">
        <f t="shared" si="164"/>
        <v>32</v>
      </c>
      <c r="Q3960">
        <f t="shared" si="165"/>
        <v>40.06</v>
      </c>
      <c r="R3960" s="15">
        <f t="shared" si="166"/>
        <v>42100.927858796291</v>
      </c>
      <c r="S3960" s="15">
        <f t="shared" si="167"/>
        <v>42126.875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 s="9">
        <f t="shared" si="164"/>
        <v>24</v>
      </c>
      <c r="Q3961">
        <f t="shared" si="165"/>
        <v>24.33</v>
      </c>
      <c r="R3961" s="15">
        <f t="shared" si="166"/>
        <v>42374.911226851851</v>
      </c>
      <c r="S3961" s="15">
        <f t="shared" si="167"/>
        <v>42388.207638888889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 s="9">
        <f t="shared" si="164"/>
        <v>2</v>
      </c>
      <c r="Q3962">
        <f t="shared" si="165"/>
        <v>11.25</v>
      </c>
      <c r="R3962" s="15">
        <f t="shared" si="166"/>
        <v>41809.12300925926</v>
      </c>
      <c r="S3962" s="15">
        <f t="shared" si="167"/>
        <v>41831.677083333336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 s="9">
        <f t="shared" si="164"/>
        <v>0</v>
      </c>
      <c r="Q3963">
        <f t="shared" si="165"/>
        <v>10.5</v>
      </c>
      <c r="R3963" s="15">
        <f t="shared" si="166"/>
        <v>42294.429641203707</v>
      </c>
      <c r="S3963" s="15">
        <f t="shared" si="167"/>
        <v>42321.845138888893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 s="9">
        <f t="shared" si="164"/>
        <v>3</v>
      </c>
      <c r="Q3964">
        <f t="shared" si="165"/>
        <v>15</v>
      </c>
      <c r="R3964" s="15">
        <f t="shared" si="166"/>
        <v>42124.841111111105</v>
      </c>
      <c r="S3964" s="15">
        <f t="shared" si="167"/>
        <v>42154.841111111105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 s="9">
        <f t="shared" si="164"/>
        <v>0</v>
      </c>
      <c r="Q3965">
        <f t="shared" si="165"/>
        <v>0</v>
      </c>
      <c r="R3965" s="15">
        <f t="shared" si="166"/>
        <v>41861.524837962963</v>
      </c>
      <c r="S3965" s="15">
        <f t="shared" si="167"/>
        <v>41891.524837962963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 s="9">
        <f t="shared" si="164"/>
        <v>6</v>
      </c>
      <c r="Q3966">
        <f t="shared" si="165"/>
        <v>42</v>
      </c>
      <c r="R3966" s="15">
        <f t="shared" si="166"/>
        <v>42521.291504629626</v>
      </c>
      <c r="S3966" s="15">
        <f t="shared" si="167"/>
        <v>42529.582638888889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 s="9">
        <f t="shared" si="164"/>
        <v>14</v>
      </c>
      <c r="Q3967">
        <f t="shared" si="165"/>
        <v>71.25</v>
      </c>
      <c r="R3967" s="15">
        <f t="shared" si="166"/>
        <v>42272.530509259261</v>
      </c>
      <c r="S3967" s="15">
        <f t="shared" si="167"/>
        <v>42300.530509259261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 s="9">
        <f t="shared" si="164"/>
        <v>1</v>
      </c>
      <c r="Q3968">
        <f t="shared" si="165"/>
        <v>22.5</v>
      </c>
      <c r="R3968" s="15">
        <f t="shared" si="166"/>
        <v>42016.832465277781</v>
      </c>
      <c r="S3968" s="15">
        <f t="shared" si="167"/>
        <v>42040.513888888891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 s="9">
        <f t="shared" si="164"/>
        <v>24</v>
      </c>
      <c r="Q3969">
        <f t="shared" si="165"/>
        <v>41</v>
      </c>
      <c r="R3969" s="15">
        <f t="shared" si="166"/>
        <v>42402.889027777783</v>
      </c>
      <c r="S3969" s="15">
        <f t="shared" si="167"/>
        <v>42447.847361111111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 s="9">
        <f t="shared" si="164"/>
        <v>11</v>
      </c>
      <c r="Q3970">
        <f t="shared" si="165"/>
        <v>47.91</v>
      </c>
      <c r="R3970" s="15">
        <f t="shared" si="166"/>
        <v>41960.119085648148</v>
      </c>
      <c r="S3970" s="15">
        <f t="shared" si="167"/>
        <v>41990.119085648148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 s="9">
        <f t="shared" ref="P3971:P4034" si="168">ROUND(E3971/D3971*100,0)</f>
        <v>7</v>
      </c>
      <c r="Q3971">
        <f t="shared" ref="Q3971:Q4034" si="169">IFERROR(ROUND(E3971/L3971,2),0)</f>
        <v>35.17</v>
      </c>
      <c r="R3971" s="15">
        <f t="shared" si="166"/>
        <v>42532.052523148144</v>
      </c>
      <c r="S3971" s="15">
        <f t="shared" si="167"/>
        <v>42560.166666666672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 s="9">
        <f t="shared" si="168"/>
        <v>0</v>
      </c>
      <c r="Q3972">
        <f t="shared" si="169"/>
        <v>5.5</v>
      </c>
      <c r="R3972" s="15">
        <f t="shared" si="166"/>
        <v>42036.704525462963</v>
      </c>
      <c r="S3972" s="15">
        <f t="shared" si="167"/>
        <v>42096.662858796291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 s="9">
        <f t="shared" si="168"/>
        <v>1</v>
      </c>
      <c r="Q3973">
        <f t="shared" si="169"/>
        <v>22.67</v>
      </c>
      <c r="R3973" s="15">
        <f t="shared" si="166"/>
        <v>42088.723692129628</v>
      </c>
      <c r="S3973" s="15">
        <f t="shared" si="167"/>
        <v>42115.723692129628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 s="9">
        <f t="shared" si="168"/>
        <v>21</v>
      </c>
      <c r="Q3974">
        <f t="shared" si="169"/>
        <v>26.38</v>
      </c>
      <c r="R3974" s="15">
        <f t="shared" si="166"/>
        <v>41820.639189814814</v>
      </c>
      <c r="S3974" s="15">
        <f t="shared" si="167"/>
        <v>41843.165972222225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 s="9">
        <f t="shared" si="168"/>
        <v>78</v>
      </c>
      <c r="Q3975">
        <f t="shared" si="169"/>
        <v>105.54</v>
      </c>
      <c r="R3975" s="15">
        <f t="shared" si="166"/>
        <v>42535.97865740741</v>
      </c>
      <c r="S3975" s="15">
        <f t="shared" si="167"/>
        <v>42595.97865740741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 s="9">
        <f t="shared" si="168"/>
        <v>32</v>
      </c>
      <c r="Q3976">
        <f t="shared" si="169"/>
        <v>29.09</v>
      </c>
      <c r="R3976" s="15">
        <f t="shared" si="166"/>
        <v>41821.698599537034</v>
      </c>
      <c r="S3976" s="15">
        <f t="shared" si="167"/>
        <v>41851.698599537034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 s="9">
        <f t="shared" si="168"/>
        <v>0</v>
      </c>
      <c r="Q3977">
        <f t="shared" si="169"/>
        <v>0</v>
      </c>
      <c r="R3977" s="15">
        <f t="shared" si="166"/>
        <v>42626.7503125</v>
      </c>
      <c r="S3977" s="15">
        <f t="shared" si="167"/>
        <v>42656.7503125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 s="9">
        <f t="shared" si="168"/>
        <v>48</v>
      </c>
      <c r="Q3978">
        <f t="shared" si="169"/>
        <v>62</v>
      </c>
      <c r="R3978" s="15">
        <f t="shared" si="166"/>
        <v>41821.205636574072</v>
      </c>
      <c r="S3978" s="15">
        <f t="shared" si="167"/>
        <v>41852.290972222225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 s="9">
        <f t="shared" si="168"/>
        <v>1</v>
      </c>
      <c r="Q3979">
        <f t="shared" si="169"/>
        <v>217.5</v>
      </c>
      <c r="R3979" s="15">
        <f t="shared" si="166"/>
        <v>42016.706678240742</v>
      </c>
      <c r="S3979" s="15">
        <f t="shared" si="167"/>
        <v>42047.249305555553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 s="9">
        <f t="shared" si="168"/>
        <v>11</v>
      </c>
      <c r="Q3980">
        <f t="shared" si="169"/>
        <v>26.75</v>
      </c>
      <c r="R3980" s="15">
        <f t="shared" si="166"/>
        <v>42011.202581018515</v>
      </c>
      <c r="S3980" s="15">
        <f t="shared" si="167"/>
        <v>42038.185416666667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 s="9">
        <f t="shared" si="168"/>
        <v>2</v>
      </c>
      <c r="Q3981">
        <f t="shared" si="169"/>
        <v>18.329999999999998</v>
      </c>
      <c r="R3981" s="15">
        <f t="shared" si="166"/>
        <v>42480.479861111111</v>
      </c>
      <c r="S3981" s="15">
        <f t="shared" si="167"/>
        <v>42510.479861111111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 s="9">
        <f t="shared" si="168"/>
        <v>18</v>
      </c>
      <c r="Q3982">
        <f t="shared" si="169"/>
        <v>64.290000000000006</v>
      </c>
      <c r="R3982" s="15">
        <f t="shared" si="166"/>
        <v>41852.527222222219</v>
      </c>
      <c r="S3982" s="15">
        <f t="shared" si="167"/>
        <v>41866.527222222219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 s="9">
        <f t="shared" si="168"/>
        <v>4</v>
      </c>
      <c r="Q3983">
        <f t="shared" si="169"/>
        <v>175</v>
      </c>
      <c r="R3983" s="15">
        <f t="shared" si="166"/>
        <v>42643.632858796293</v>
      </c>
      <c r="S3983" s="15">
        <f t="shared" si="167"/>
        <v>42672.125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 s="9">
        <f t="shared" si="168"/>
        <v>20</v>
      </c>
      <c r="Q3984">
        <f t="shared" si="169"/>
        <v>34</v>
      </c>
      <c r="R3984" s="15">
        <f t="shared" si="166"/>
        <v>42179.898472222223</v>
      </c>
      <c r="S3984" s="15">
        <f t="shared" si="167"/>
        <v>42195.75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 s="9">
        <f t="shared" si="168"/>
        <v>35</v>
      </c>
      <c r="Q3985">
        <f t="shared" si="169"/>
        <v>84.28</v>
      </c>
      <c r="R3985" s="15">
        <f t="shared" si="166"/>
        <v>42612.918807870374</v>
      </c>
      <c r="S3985" s="15">
        <f t="shared" si="167"/>
        <v>42654.165972222225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 s="9">
        <f t="shared" si="168"/>
        <v>6</v>
      </c>
      <c r="Q3986">
        <f t="shared" si="169"/>
        <v>9.5</v>
      </c>
      <c r="R3986" s="15">
        <f t="shared" si="166"/>
        <v>42575.130057870367</v>
      </c>
      <c r="S3986" s="15">
        <f t="shared" si="167"/>
        <v>42605.130057870367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 s="9">
        <f t="shared" si="168"/>
        <v>32</v>
      </c>
      <c r="Q3987">
        <f t="shared" si="169"/>
        <v>33.74</v>
      </c>
      <c r="R3987" s="15">
        <f t="shared" si="166"/>
        <v>42200.625833333332</v>
      </c>
      <c r="S3987" s="15">
        <f t="shared" si="167"/>
        <v>42225.666666666672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 s="9">
        <f t="shared" si="168"/>
        <v>10</v>
      </c>
      <c r="Q3988">
        <f t="shared" si="169"/>
        <v>37.54</v>
      </c>
      <c r="R3988" s="15">
        <f t="shared" si="166"/>
        <v>42420.019097222219</v>
      </c>
      <c r="S3988" s="15">
        <f t="shared" si="167"/>
        <v>42479.977430555555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 s="9">
        <f t="shared" si="168"/>
        <v>38</v>
      </c>
      <c r="Q3989">
        <f t="shared" si="169"/>
        <v>11.62</v>
      </c>
      <c r="R3989" s="15">
        <f t="shared" si="166"/>
        <v>42053.671666666662</v>
      </c>
      <c r="S3989" s="15">
        <f t="shared" si="167"/>
        <v>42083.630000000005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 s="9">
        <f t="shared" si="168"/>
        <v>2</v>
      </c>
      <c r="Q3990">
        <f t="shared" si="169"/>
        <v>8</v>
      </c>
      <c r="R3990" s="15">
        <f t="shared" si="166"/>
        <v>42605.765381944439</v>
      </c>
      <c r="S3990" s="15">
        <f t="shared" si="167"/>
        <v>42634.125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 s="9">
        <f t="shared" si="168"/>
        <v>0</v>
      </c>
      <c r="Q3991">
        <f t="shared" si="169"/>
        <v>0</v>
      </c>
      <c r="R3991" s="15">
        <f t="shared" si="166"/>
        <v>42458.641724537039</v>
      </c>
      <c r="S3991" s="15">
        <f t="shared" si="167"/>
        <v>42488.641724537039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 s="9">
        <f t="shared" si="168"/>
        <v>4</v>
      </c>
      <c r="Q3992">
        <f t="shared" si="169"/>
        <v>23</v>
      </c>
      <c r="R3992" s="15">
        <f t="shared" si="166"/>
        <v>42529.022013888884</v>
      </c>
      <c r="S3992" s="15">
        <f t="shared" si="167"/>
        <v>42566.901388888888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 s="9">
        <f t="shared" si="168"/>
        <v>20</v>
      </c>
      <c r="Q3993">
        <f t="shared" si="169"/>
        <v>100</v>
      </c>
      <c r="R3993" s="15">
        <f t="shared" si="166"/>
        <v>41841.820486111108</v>
      </c>
      <c r="S3993" s="15">
        <f t="shared" si="167"/>
        <v>41882.833333333336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 s="9">
        <f t="shared" si="168"/>
        <v>5</v>
      </c>
      <c r="Q3994">
        <f t="shared" si="169"/>
        <v>60.11</v>
      </c>
      <c r="R3994" s="15">
        <f t="shared" si="166"/>
        <v>41928.170497685183</v>
      </c>
      <c r="S3994" s="15">
        <f t="shared" si="167"/>
        <v>41949.249305555553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 s="9">
        <f t="shared" si="168"/>
        <v>0</v>
      </c>
      <c r="Q3995">
        <f t="shared" si="169"/>
        <v>3</v>
      </c>
      <c r="R3995" s="15">
        <f t="shared" si="166"/>
        <v>42062.834444444445</v>
      </c>
      <c r="S3995" s="15">
        <f t="shared" si="167"/>
        <v>42083.852083333331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 s="9">
        <f t="shared" si="168"/>
        <v>0</v>
      </c>
      <c r="Q3996">
        <f t="shared" si="169"/>
        <v>5</v>
      </c>
      <c r="R3996" s="15">
        <f t="shared" si="166"/>
        <v>42541.501516203702</v>
      </c>
      <c r="S3996" s="15">
        <f t="shared" si="167"/>
        <v>42571.501516203702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 s="9">
        <f t="shared" si="168"/>
        <v>35</v>
      </c>
      <c r="Q3997">
        <f t="shared" si="169"/>
        <v>17.5</v>
      </c>
      <c r="R3997" s="15">
        <f t="shared" si="166"/>
        <v>41918.880833333329</v>
      </c>
      <c r="S3997" s="15">
        <f t="shared" si="167"/>
        <v>41946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 s="9">
        <f t="shared" si="168"/>
        <v>17</v>
      </c>
      <c r="Q3998">
        <f t="shared" si="169"/>
        <v>29.24</v>
      </c>
      <c r="R3998" s="15">
        <f t="shared" si="166"/>
        <v>41921.279976851853</v>
      </c>
      <c r="S3998" s="15">
        <f t="shared" si="167"/>
        <v>41939.125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 s="9">
        <f t="shared" si="168"/>
        <v>0</v>
      </c>
      <c r="Q3999">
        <f t="shared" si="169"/>
        <v>0</v>
      </c>
      <c r="R3999" s="15">
        <f t="shared" ref="R3999:R4062" si="170">(((J3479/60)/60)/24)+DATE(1970,1,1)</f>
        <v>42128.736608796295</v>
      </c>
      <c r="S3999" s="15">
        <f t="shared" ref="S3999:S4062" si="171">(((I3479/60)/60)/24)+DATE(1970,1,1)</f>
        <v>42141.125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 s="9">
        <f t="shared" si="168"/>
        <v>57</v>
      </c>
      <c r="Q4000">
        <f t="shared" si="169"/>
        <v>59.58</v>
      </c>
      <c r="R4000" s="15">
        <f t="shared" si="170"/>
        <v>42053.916921296302</v>
      </c>
      <c r="S4000" s="15">
        <f t="shared" si="171"/>
        <v>42079.875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 s="9">
        <f t="shared" si="168"/>
        <v>17</v>
      </c>
      <c r="Q4001">
        <f t="shared" si="169"/>
        <v>82.57</v>
      </c>
      <c r="R4001" s="15">
        <f t="shared" si="170"/>
        <v>41781.855092592588</v>
      </c>
      <c r="S4001" s="15">
        <f t="shared" si="171"/>
        <v>41811.855092592588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 s="9">
        <f t="shared" si="168"/>
        <v>0</v>
      </c>
      <c r="Q4002">
        <f t="shared" si="169"/>
        <v>10</v>
      </c>
      <c r="R4002" s="15">
        <f t="shared" si="170"/>
        <v>42171.317442129628</v>
      </c>
      <c r="S4002" s="15">
        <f t="shared" si="171"/>
        <v>42195.875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 s="9">
        <f t="shared" si="168"/>
        <v>38</v>
      </c>
      <c r="Q4003">
        <f t="shared" si="169"/>
        <v>32.36</v>
      </c>
      <c r="R4003" s="15">
        <f t="shared" si="170"/>
        <v>41989.24754629629</v>
      </c>
      <c r="S4003" s="15">
        <f t="shared" si="171"/>
        <v>42006.24754629629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 s="9">
        <f t="shared" si="168"/>
        <v>2</v>
      </c>
      <c r="Q4004">
        <f t="shared" si="169"/>
        <v>5.75</v>
      </c>
      <c r="R4004" s="15">
        <f t="shared" si="170"/>
        <v>41796.771597222221</v>
      </c>
      <c r="S4004" s="15">
        <f t="shared" si="171"/>
        <v>41826.771597222221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 s="9">
        <f t="shared" si="168"/>
        <v>10</v>
      </c>
      <c r="Q4005">
        <f t="shared" si="169"/>
        <v>100.5</v>
      </c>
      <c r="R4005" s="15">
        <f t="shared" si="170"/>
        <v>41793.668761574074</v>
      </c>
      <c r="S4005" s="15">
        <f t="shared" si="171"/>
        <v>41823.668761574074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 s="9">
        <f t="shared" si="168"/>
        <v>0</v>
      </c>
      <c r="Q4006">
        <f t="shared" si="169"/>
        <v>1</v>
      </c>
      <c r="R4006" s="15">
        <f t="shared" si="170"/>
        <v>42506.760405092587</v>
      </c>
      <c r="S4006" s="15">
        <f t="shared" si="171"/>
        <v>42536.760405092587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 s="9">
        <f t="shared" si="168"/>
        <v>1</v>
      </c>
      <c r="Q4007">
        <f t="shared" si="169"/>
        <v>20</v>
      </c>
      <c r="R4007" s="15">
        <f t="shared" si="170"/>
        <v>42372.693055555559</v>
      </c>
      <c r="S4007" s="15">
        <f t="shared" si="171"/>
        <v>42402.693055555559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 s="9">
        <f t="shared" si="168"/>
        <v>0</v>
      </c>
      <c r="Q4008">
        <f t="shared" si="169"/>
        <v>2</v>
      </c>
      <c r="R4008" s="15">
        <f t="shared" si="170"/>
        <v>42126.87501157407</v>
      </c>
      <c r="S4008" s="15">
        <f t="shared" si="171"/>
        <v>42158.290972222225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 s="9">
        <f t="shared" si="168"/>
        <v>0</v>
      </c>
      <c r="Q4009">
        <f t="shared" si="169"/>
        <v>5</v>
      </c>
      <c r="R4009" s="15">
        <f t="shared" si="170"/>
        <v>42149.940416666665</v>
      </c>
      <c r="S4009" s="15">
        <f t="shared" si="171"/>
        <v>42179.940416666665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 s="9">
        <f t="shared" si="168"/>
        <v>6</v>
      </c>
      <c r="Q4010">
        <f t="shared" si="169"/>
        <v>15</v>
      </c>
      <c r="R4010" s="15">
        <f t="shared" si="170"/>
        <v>42087.768055555556</v>
      </c>
      <c r="S4010" s="15">
        <f t="shared" si="171"/>
        <v>42111.666666666672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 s="9">
        <f t="shared" si="168"/>
        <v>4</v>
      </c>
      <c r="Q4011">
        <f t="shared" si="169"/>
        <v>25</v>
      </c>
      <c r="R4011" s="15">
        <f t="shared" si="170"/>
        <v>41753.635775462964</v>
      </c>
      <c r="S4011" s="15">
        <f t="shared" si="171"/>
        <v>41783.875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 s="9">
        <f t="shared" si="168"/>
        <v>24</v>
      </c>
      <c r="Q4012">
        <f t="shared" si="169"/>
        <v>45.84</v>
      </c>
      <c r="R4012" s="15">
        <f t="shared" si="170"/>
        <v>42443.802361111113</v>
      </c>
      <c r="S4012" s="15">
        <f t="shared" si="171"/>
        <v>42473.802361111113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 s="9">
        <f t="shared" si="168"/>
        <v>8</v>
      </c>
      <c r="Q4013">
        <f t="shared" si="169"/>
        <v>4.75</v>
      </c>
      <c r="R4013" s="15">
        <f t="shared" si="170"/>
        <v>42121.249814814815</v>
      </c>
      <c r="S4013" s="15">
        <f t="shared" si="171"/>
        <v>42142.249814814815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 s="9">
        <f t="shared" si="168"/>
        <v>0</v>
      </c>
      <c r="Q4014">
        <f t="shared" si="169"/>
        <v>0</v>
      </c>
      <c r="R4014" s="15">
        <f t="shared" si="170"/>
        <v>42268.009224537032</v>
      </c>
      <c r="S4014" s="15">
        <f t="shared" si="171"/>
        <v>42303.009224537032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 s="9">
        <f t="shared" si="168"/>
        <v>1</v>
      </c>
      <c r="Q4015">
        <f t="shared" si="169"/>
        <v>13</v>
      </c>
      <c r="R4015" s="15">
        <f t="shared" si="170"/>
        <v>41848.866157407407</v>
      </c>
      <c r="S4015" s="15">
        <f t="shared" si="171"/>
        <v>41868.21597222222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 s="9">
        <f t="shared" si="168"/>
        <v>0</v>
      </c>
      <c r="Q4016">
        <f t="shared" si="169"/>
        <v>0</v>
      </c>
      <c r="R4016" s="15">
        <f t="shared" si="170"/>
        <v>42689.214988425927</v>
      </c>
      <c r="S4016" s="15">
        <f t="shared" si="171"/>
        <v>42700.25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 s="9">
        <f t="shared" si="168"/>
        <v>0</v>
      </c>
      <c r="Q4017">
        <f t="shared" si="169"/>
        <v>1</v>
      </c>
      <c r="R4017" s="15">
        <f t="shared" si="170"/>
        <v>41915.762835648151</v>
      </c>
      <c r="S4017" s="15">
        <f t="shared" si="171"/>
        <v>41944.720833333333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 s="9">
        <f t="shared" si="168"/>
        <v>14</v>
      </c>
      <c r="Q4018">
        <f t="shared" si="169"/>
        <v>10</v>
      </c>
      <c r="R4018" s="15">
        <f t="shared" si="170"/>
        <v>42584.846828703703</v>
      </c>
      <c r="S4018" s="15">
        <f t="shared" si="171"/>
        <v>42624.846828703703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 s="9">
        <f t="shared" si="168"/>
        <v>1</v>
      </c>
      <c r="Q4019">
        <f t="shared" si="169"/>
        <v>52.5</v>
      </c>
      <c r="R4019" s="15">
        <f t="shared" si="170"/>
        <v>42511.741944444439</v>
      </c>
      <c r="S4019" s="15">
        <f t="shared" si="171"/>
        <v>42523.916666666672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 s="9">
        <f t="shared" si="168"/>
        <v>9</v>
      </c>
      <c r="Q4020">
        <f t="shared" si="169"/>
        <v>32.5</v>
      </c>
      <c r="R4020" s="15">
        <f t="shared" si="170"/>
        <v>42459.15861111111</v>
      </c>
      <c r="S4020" s="15">
        <f t="shared" si="171"/>
        <v>42518.905555555553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 s="9">
        <f t="shared" si="168"/>
        <v>1</v>
      </c>
      <c r="Q4021">
        <f t="shared" si="169"/>
        <v>7.25</v>
      </c>
      <c r="R4021" s="15">
        <f t="shared" si="170"/>
        <v>42132.036168981482</v>
      </c>
      <c r="S4021" s="15">
        <f t="shared" si="171"/>
        <v>42186.290972222225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 s="9">
        <f t="shared" si="168"/>
        <v>17</v>
      </c>
      <c r="Q4022">
        <f t="shared" si="169"/>
        <v>33.33</v>
      </c>
      <c r="R4022" s="15">
        <f t="shared" si="170"/>
        <v>42419.91942129629</v>
      </c>
      <c r="S4022" s="15">
        <f t="shared" si="171"/>
        <v>42436.207638888889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 s="9">
        <f t="shared" si="168"/>
        <v>1</v>
      </c>
      <c r="Q4023">
        <f t="shared" si="169"/>
        <v>62.5</v>
      </c>
      <c r="R4023" s="15">
        <f t="shared" si="170"/>
        <v>42233.763831018514</v>
      </c>
      <c r="S4023" s="15">
        <f t="shared" si="171"/>
        <v>42258.763831018514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 s="9">
        <f t="shared" si="168"/>
        <v>70</v>
      </c>
      <c r="Q4024">
        <f t="shared" si="169"/>
        <v>63.56</v>
      </c>
      <c r="R4024" s="15">
        <f t="shared" si="170"/>
        <v>42430.839398148149</v>
      </c>
      <c r="S4024" s="15">
        <f t="shared" si="171"/>
        <v>42445.165972222225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 s="9">
        <f t="shared" si="168"/>
        <v>0</v>
      </c>
      <c r="Q4025">
        <f t="shared" si="169"/>
        <v>0</v>
      </c>
      <c r="R4025" s="15">
        <f t="shared" si="170"/>
        <v>42545.478333333333</v>
      </c>
      <c r="S4025" s="15">
        <f t="shared" si="171"/>
        <v>42575.478333333333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 s="9">
        <f t="shared" si="168"/>
        <v>1</v>
      </c>
      <c r="Q4026">
        <f t="shared" si="169"/>
        <v>10</v>
      </c>
      <c r="R4026" s="15">
        <f t="shared" si="170"/>
        <v>42297.748738425929</v>
      </c>
      <c r="S4026" s="15">
        <f t="shared" si="171"/>
        <v>42327.790405092594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 s="9">
        <f t="shared" si="168"/>
        <v>5</v>
      </c>
      <c r="Q4027">
        <f t="shared" si="169"/>
        <v>62.5</v>
      </c>
      <c r="R4027" s="15">
        <f t="shared" si="170"/>
        <v>41760.935706018521</v>
      </c>
      <c r="S4027" s="15">
        <f t="shared" si="171"/>
        <v>41772.166666666664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 s="9">
        <f t="shared" si="168"/>
        <v>0</v>
      </c>
      <c r="Q4028">
        <f t="shared" si="169"/>
        <v>0</v>
      </c>
      <c r="R4028" s="15">
        <f t="shared" si="170"/>
        <v>41829.734259259261</v>
      </c>
      <c r="S4028" s="15">
        <f t="shared" si="171"/>
        <v>41874.734259259261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 s="9">
        <f t="shared" si="168"/>
        <v>7</v>
      </c>
      <c r="Q4029">
        <f t="shared" si="169"/>
        <v>30.71</v>
      </c>
      <c r="R4029" s="15">
        <f t="shared" si="170"/>
        <v>42491.92288194444</v>
      </c>
      <c r="S4029" s="15">
        <f t="shared" si="171"/>
        <v>42521.92288194444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 s="9">
        <f t="shared" si="168"/>
        <v>28</v>
      </c>
      <c r="Q4030">
        <f t="shared" si="169"/>
        <v>51</v>
      </c>
      <c r="R4030" s="15">
        <f t="shared" si="170"/>
        <v>42477.729780092588</v>
      </c>
      <c r="S4030" s="15">
        <f t="shared" si="171"/>
        <v>42500.875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 s="9">
        <f t="shared" si="168"/>
        <v>0</v>
      </c>
      <c r="Q4031">
        <f t="shared" si="169"/>
        <v>0</v>
      </c>
      <c r="R4031" s="15">
        <f t="shared" si="170"/>
        <v>41950.859560185185</v>
      </c>
      <c r="S4031" s="15">
        <f t="shared" si="171"/>
        <v>41964.204861111109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 s="9">
        <f t="shared" si="168"/>
        <v>16</v>
      </c>
      <c r="Q4032">
        <f t="shared" si="169"/>
        <v>66.67</v>
      </c>
      <c r="R4032" s="15">
        <f t="shared" si="170"/>
        <v>41802.62090277778</v>
      </c>
      <c r="S4032" s="15">
        <f t="shared" si="171"/>
        <v>41822.62090277778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 s="9">
        <f t="shared" si="168"/>
        <v>0</v>
      </c>
      <c r="Q4033">
        <f t="shared" si="169"/>
        <v>0</v>
      </c>
      <c r="R4033" s="15">
        <f t="shared" si="170"/>
        <v>41927.873784722222</v>
      </c>
      <c r="S4033" s="15">
        <f t="shared" si="171"/>
        <v>41950.770833333336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 s="9">
        <f t="shared" si="168"/>
        <v>7</v>
      </c>
      <c r="Q4034">
        <f t="shared" si="169"/>
        <v>59</v>
      </c>
      <c r="R4034" s="15">
        <f t="shared" si="170"/>
        <v>42057.536944444444</v>
      </c>
      <c r="S4034" s="15">
        <f t="shared" si="171"/>
        <v>42117.49527777778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 s="9">
        <f t="shared" ref="P4035:P4098" si="172">ROUND(E4035/D4035*100,0)</f>
        <v>26</v>
      </c>
      <c r="Q4035">
        <f t="shared" ref="Q4035:Q4098" si="173">IFERROR(ROUND(E4035/L4035,2),0)</f>
        <v>65.34</v>
      </c>
      <c r="R4035" s="15">
        <f t="shared" si="170"/>
        <v>41781.096203703702</v>
      </c>
      <c r="S4035" s="15">
        <f t="shared" si="171"/>
        <v>41794.207638888889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 s="9">
        <f t="shared" si="172"/>
        <v>1</v>
      </c>
      <c r="Q4036">
        <f t="shared" si="173"/>
        <v>100</v>
      </c>
      <c r="R4036" s="15">
        <f t="shared" si="170"/>
        <v>42020.846666666665</v>
      </c>
      <c r="S4036" s="15">
        <f t="shared" si="171"/>
        <v>42037.207638888889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 s="9">
        <f t="shared" si="172"/>
        <v>37</v>
      </c>
      <c r="Q4037">
        <f t="shared" si="173"/>
        <v>147.4</v>
      </c>
      <c r="R4037" s="15">
        <f t="shared" si="170"/>
        <v>42125.772812499999</v>
      </c>
      <c r="S4037" s="15">
        <f t="shared" si="171"/>
        <v>42155.772812499999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 s="9">
        <f t="shared" si="172"/>
        <v>47</v>
      </c>
      <c r="Q4038">
        <f t="shared" si="173"/>
        <v>166.06</v>
      </c>
      <c r="R4038" s="15">
        <f t="shared" si="170"/>
        <v>41856.010069444441</v>
      </c>
      <c r="S4038" s="15">
        <f t="shared" si="171"/>
        <v>41890.125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 s="9">
        <f t="shared" si="172"/>
        <v>11</v>
      </c>
      <c r="Q4039">
        <f t="shared" si="173"/>
        <v>40</v>
      </c>
      <c r="R4039" s="15">
        <f t="shared" si="170"/>
        <v>41794.817523148151</v>
      </c>
      <c r="S4039" s="15">
        <f t="shared" si="171"/>
        <v>41824.458333333336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 s="9">
        <f t="shared" si="172"/>
        <v>12</v>
      </c>
      <c r="Q4040">
        <f t="shared" si="173"/>
        <v>75.25</v>
      </c>
      <c r="R4040" s="15">
        <f t="shared" si="170"/>
        <v>41893.783553240741</v>
      </c>
      <c r="S4040" s="15">
        <f t="shared" si="171"/>
        <v>41914.597916666666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 s="9">
        <f t="shared" si="172"/>
        <v>60</v>
      </c>
      <c r="Q4041">
        <f t="shared" si="173"/>
        <v>60</v>
      </c>
      <c r="R4041" s="15">
        <f t="shared" si="170"/>
        <v>42037.598958333328</v>
      </c>
      <c r="S4041" s="15">
        <f t="shared" si="171"/>
        <v>42067.598958333328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 s="9">
        <f t="shared" si="172"/>
        <v>31</v>
      </c>
      <c r="Q4042">
        <f t="shared" si="173"/>
        <v>1250</v>
      </c>
      <c r="R4042" s="15">
        <f t="shared" si="170"/>
        <v>42227.824212962965</v>
      </c>
      <c r="S4042" s="15">
        <f t="shared" si="171"/>
        <v>42253.57430555555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 s="9">
        <f t="shared" si="172"/>
        <v>0</v>
      </c>
      <c r="Q4043">
        <f t="shared" si="173"/>
        <v>10.5</v>
      </c>
      <c r="R4043" s="15">
        <f t="shared" si="170"/>
        <v>41881.361342592594</v>
      </c>
      <c r="S4043" s="15">
        <f t="shared" si="171"/>
        <v>41911.361342592594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 s="9">
        <f t="shared" si="172"/>
        <v>0</v>
      </c>
      <c r="Q4044">
        <f t="shared" si="173"/>
        <v>7</v>
      </c>
      <c r="R4044" s="15">
        <f t="shared" si="170"/>
        <v>42234.789884259255</v>
      </c>
      <c r="S4044" s="15">
        <f t="shared" si="171"/>
        <v>42262.420833333337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 s="9">
        <f t="shared" si="172"/>
        <v>0</v>
      </c>
      <c r="Q4045">
        <f t="shared" si="173"/>
        <v>0</v>
      </c>
      <c r="R4045" s="15">
        <f t="shared" si="170"/>
        <v>42581.397546296299</v>
      </c>
      <c r="S4045" s="15">
        <f t="shared" si="171"/>
        <v>42638.958333333328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 s="9">
        <f t="shared" si="172"/>
        <v>38</v>
      </c>
      <c r="Q4046">
        <f t="shared" si="173"/>
        <v>56.25</v>
      </c>
      <c r="R4046" s="15">
        <f t="shared" si="170"/>
        <v>41880.76357638889</v>
      </c>
      <c r="S4046" s="15">
        <f t="shared" si="171"/>
        <v>41895.166666666664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 s="9">
        <f t="shared" si="172"/>
        <v>0</v>
      </c>
      <c r="Q4047">
        <f t="shared" si="173"/>
        <v>1</v>
      </c>
      <c r="R4047" s="15">
        <f t="shared" si="170"/>
        <v>42214.6956712963</v>
      </c>
      <c r="S4047" s="15">
        <f t="shared" si="171"/>
        <v>42225.666666666672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 s="9">
        <f t="shared" si="172"/>
        <v>8</v>
      </c>
      <c r="Q4048">
        <f t="shared" si="173"/>
        <v>38.33</v>
      </c>
      <c r="R4048" s="15">
        <f t="shared" si="170"/>
        <v>42460.335312499999</v>
      </c>
      <c r="S4048" s="15">
        <f t="shared" si="171"/>
        <v>42488.249305555553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 s="9">
        <f t="shared" si="172"/>
        <v>2</v>
      </c>
      <c r="Q4049">
        <f t="shared" si="173"/>
        <v>27.5</v>
      </c>
      <c r="R4049" s="15">
        <f t="shared" si="170"/>
        <v>42167.023206018523</v>
      </c>
      <c r="S4049" s="15">
        <f t="shared" si="171"/>
        <v>42196.165972222225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 s="9">
        <f t="shared" si="172"/>
        <v>18</v>
      </c>
      <c r="Q4050">
        <f t="shared" si="173"/>
        <v>32.979999999999997</v>
      </c>
      <c r="R4050" s="15">
        <f t="shared" si="170"/>
        <v>42733.50136574074</v>
      </c>
      <c r="S4050" s="15">
        <f t="shared" si="171"/>
        <v>42753.50136574074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 s="9">
        <f t="shared" si="172"/>
        <v>0</v>
      </c>
      <c r="Q4051">
        <f t="shared" si="173"/>
        <v>16</v>
      </c>
      <c r="R4051" s="15">
        <f t="shared" si="170"/>
        <v>42177.761782407411</v>
      </c>
      <c r="S4051" s="15">
        <f t="shared" si="171"/>
        <v>42198.041666666672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 s="9">
        <f t="shared" si="172"/>
        <v>0</v>
      </c>
      <c r="Q4052">
        <f t="shared" si="173"/>
        <v>1</v>
      </c>
      <c r="R4052" s="15">
        <f t="shared" si="170"/>
        <v>42442.623344907406</v>
      </c>
      <c r="S4052" s="15">
        <f t="shared" si="171"/>
        <v>42470.833333333328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 s="9">
        <f t="shared" si="172"/>
        <v>0</v>
      </c>
      <c r="Q4053">
        <f t="shared" si="173"/>
        <v>0</v>
      </c>
      <c r="R4053" s="15">
        <f t="shared" si="170"/>
        <v>42521.654328703706</v>
      </c>
      <c r="S4053" s="15">
        <f t="shared" si="171"/>
        <v>42551.654328703706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 s="9">
        <f t="shared" si="172"/>
        <v>38</v>
      </c>
      <c r="Q4054">
        <f t="shared" si="173"/>
        <v>86.62</v>
      </c>
      <c r="R4054" s="15">
        <f t="shared" si="170"/>
        <v>41884.599849537037</v>
      </c>
      <c r="S4054" s="15">
        <f t="shared" si="171"/>
        <v>41900.165972222225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 s="9">
        <f t="shared" si="172"/>
        <v>22</v>
      </c>
      <c r="Q4055">
        <f t="shared" si="173"/>
        <v>55</v>
      </c>
      <c r="R4055" s="15">
        <f t="shared" si="170"/>
        <v>42289.761192129634</v>
      </c>
      <c r="S4055" s="15">
        <f t="shared" si="171"/>
        <v>42319.802858796291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 s="9">
        <f t="shared" si="172"/>
        <v>0</v>
      </c>
      <c r="Q4056">
        <f t="shared" si="173"/>
        <v>0</v>
      </c>
      <c r="R4056" s="15">
        <f t="shared" si="170"/>
        <v>42243.6252662037</v>
      </c>
      <c r="S4056" s="15">
        <f t="shared" si="171"/>
        <v>42278.6252662037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 s="9">
        <f t="shared" si="172"/>
        <v>18</v>
      </c>
      <c r="Q4057">
        <f t="shared" si="173"/>
        <v>41.95</v>
      </c>
      <c r="R4057" s="15">
        <f t="shared" si="170"/>
        <v>42248.640162037031</v>
      </c>
      <c r="S4057" s="15">
        <f t="shared" si="171"/>
        <v>42279.75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 s="9">
        <f t="shared" si="172"/>
        <v>53</v>
      </c>
      <c r="Q4058">
        <f t="shared" si="173"/>
        <v>88.33</v>
      </c>
      <c r="R4058" s="15">
        <f t="shared" si="170"/>
        <v>42328.727141203708</v>
      </c>
      <c r="S4058" s="15">
        <f t="shared" si="171"/>
        <v>42358.499305555553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 s="9">
        <f t="shared" si="172"/>
        <v>22</v>
      </c>
      <c r="Q4059">
        <f t="shared" si="173"/>
        <v>129.16999999999999</v>
      </c>
      <c r="R4059" s="15">
        <f t="shared" si="170"/>
        <v>41923.354351851849</v>
      </c>
      <c r="S4059" s="15">
        <f t="shared" si="171"/>
        <v>41960.332638888889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 s="9">
        <f t="shared" si="172"/>
        <v>3</v>
      </c>
      <c r="Q4060">
        <f t="shared" si="173"/>
        <v>23.75</v>
      </c>
      <c r="R4060" s="15">
        <f t="shared" si="170"/>
        <v>42571.420601851853</v>
      </c>
      <c r="S4060" s="15">
        <f t="shared" si="171"/>
        <v>42599.420601851853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 s="9">
        <f t="shared" si="172"/>
        <v>3</v>
      </c>
      <c r="Q4061">
        <f t="shared" si="173"/>
        <v>35.71</v>
      </c>
      <c r="R4061" s="15">
        <f t="shared" si="170"/>
        <v>42600.756041666667</v>
      </c>
      <c r="S4061" s="15">
        <f t="shared" si="171"/>
        <v>42621.756041666667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 s="9">
        <f t="shared" si="172"/>
        <v>3</v>
      </c>
      <c r="Q4062">
        <f t="shared" si="173"/>
        <v>57</v>
      </c>
      <c r="R4062" s="15">
        <f t="shared" si="170"/>
        <v>42517.003368055557</v>
      </c>
      <c r="S4062" s="15">
        <f t="shared" si="171"/>
        <v>42547.003368055557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 s="9">
        <f t="shared" si="172"/>
        <v>0</v>
      </c>
      <c r="Q4063">
        <f t="shared" si="173"/>
        <v>0</v>
      </c>
      <c r="R4063" s="15">
        <f t="shared" ref="R4063:R4115" si="174">(((J3543/60)/60)/24)+DATE(1970,1,1)</f>
        <v>42222.730034722219</v>
      </c>
      <c r="S4063" s="15">
        <f t="shared" ref="S4063:S4115" si="175">(((I3543/60)/60)/24)+DATE(1970,1,1)</f>
        <v>42247.730034722219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 s="9">
        <f t="shared" si="172"/>
        <v>2</v>
      </c>
      <c r="Q4064">
        <f t="shared" si="173"/>
        <v>163.33000000000001</v>
      </c>
      <c r="R4064" s="15">
        <f t="shared" si="174"/>
        <v>41829.599791666667</v>
      </c>
      <c r="S4064" s="15">
        <f t="shared" si="175"/>
        <v>41889.599791666667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 s="9">
        <f t="shared" si="172"/>
        <v>1</v>
      </c>
      <c r="Q4065">
        <f t="shared" si="173"/>
        <v>15</v>
      </c>
      <c r="R4065" s="15">
        <f t="shared" si="174"/>
        <v>42150.755312499998</v>
      </c>
      <c r="S4065" s="15">
        <f t="shared" si="175"/>
        <v>42180.755312499998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 s="9">
        <f t="shared" si="172"/>
        <v>19</v>
      </c>
      <c r="Q4066">
        <f t="shared" si="173"/>
        <v>64.17</v>
      </c>
      <c r="R4066" s="15">
        <f t="shared" si="174"/>
        <v>42040.831678240742</v>
      </c>
      <c r="S4066" s="15">
        <f t="shared" si="175"/>
        <v>42070.831678240742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 s="9">
        <f t="shared" si="172"/>
        <v>1</v>
      </c>
      <c r="Q4067">
        <f t="shared" si="173"/>
        <v>6.75</v>
      </c>
      <c r="R4067" s="15">
        <f t="shared" si="174"/>
        <v>42075.807395833333</v>
      </c>
      <c r="S4067" s="15">
        <f t="shared" si="175"/>
        <v>42105.807395833333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 s="9">
        <f t="shared" si="172"/>
        <v>0</v>
      </c>
      <c r="Q4068">
        <f t="shared" si="173"/>
        <v>25</v>
      </c>
      <c r="R4068" s="15">
        <f t="shared" si="174"/>
        <v>42073.660694444443</v>
      </c>
      <c r="S4068" s="15">
        <f t="shared" si="175"/>
        <v>42095.165972222225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 s="9">
        <f t="shared" si="172"/>
        <v>61</v>
      </c>
      <c r="Q4069">
        <f t="shared" si="173"/>
        <v>179.12</v>
      </c>
      <c r="R4069" s="15">
        <f t="shared" si="174"/>
        <v>42480.078715277778</v>
      </c>
      <c r="S4069" s="15">
        <f t="shared" si="175"/>
        <v>42504.165972222225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 s="9">
        <f t="shared" si="172"/>
        <v>1</v>
      </c>
      <c r="Q4070">
        <f t="shared" si="173"/>
        <v>34.950000000000003</v>
      </c>
      <c r="R4070" s="15">
        <f t="shared" si="174"/>
        <v>42411.942291666666</v>
      </c>
      <c r="S4070" s="15">
        <f t="shared" si="175"/>
        <v>42434.041666666672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 s="9">
        <f t="shared" si="172"/>
        <v>34</v>
      </c>
      <c r="Q4071">
        <f t="shared" si="173"/>
        <v>33.08</v>
      </c>
      <c r="R4071" s="15">
        <f t="shared" si="174"/>
        <v>42223.394363425927</v>
      </c>
      <c r="S4071" s="15">
        <f t="shared" si="175"/>
        <v>42251.394363425927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 s="9">
        <f t="shared" si="172"/>
        <v>17</v>
      </c>
      <c r="Q4072">
        <f t="shared" si="173"/>
        <v>27.5</v>
      </c>
      <c r="R4072" s="15">
        <f t="shared" si="174"/>
        <v>42462.893495370372</v>
      </c>
      <c r="S4072" s="15">
        <f t="shared" si="175"/>
        <v>42492.893495370372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 s="9">
        <f t="shared" si="172"/>
        <v>0</v>
      </c>
      <c r="Q4073">
        <f t="shared" si="173"/>
        <v>0</v>
      </c>
      <c r="R4073" s="15">
        <f t="shared" si="174"/>
        <v>41753.515856481477</v>
      </c>
      <c r="S4073" s="15">
        <f t="shared" si="175"/>
        <v>41781.921527777777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 s="9">
        <f t="shared" si="172"/>
        <v>0</v>
      </c>
      <c r="Q4074">
        <f t="shared" si="173"/>
        <v>2</v>
      </c>
      <c r="R4074" s="15">
        <f t="shared" si="174"/>
        <v>41788.587083333332</v>
      </c>
      <c r="S4074" s="15">
        <f t="shared" si="175"/>
        <v>41818.587083333332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 s="9">
        <f t="shared" si="172"/>
        <v>1</v>
      </c>
      <c r="Q4075">
        <f t="shared" si="173"/>
        <v>18.5</v>
      </c>
      <c r="R4075" s="15">
        <f t="shared" si="174"/>
        <v>42196.028703703705</v>
      </c>
      <c r="S4075" s="15">
        <f t="shared" si="175"/>
        <v>42228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 s="9">
        <f t="shared" si="172"/>
        <v>27</v>
      </c>
      <c r="Q4076">
        <f t="shared" si="173"/>
        <v>35</v>
      </c>
      <c r="R4076" s="15">
        <f t="shared" si="174"/>
        <v>42016.050451388888</v>
      </c>
      <c r="S4076" s="15">
        <f t="shared" si="175"/>
        <v>42046.708333333328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 s="9">
        <f t="shared" si="172"/>
        <v>29</v>
      </c>
      <c r="Q4077">
        <f t="shared" si="173"/>
        <v>44.31</v>
      </c>
      <c r="R4077" s="15">
        <f t="shared" si="174"/>
        <v>42661.442060185189</v>
      </c>
      <c r="S4077" s="15">
        <f t="shared" si="175"/>
        <v>42691.483726851846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 s="9">
        <f t="shared" si="172"/>
        <v>0</v>
      </c>
      <c r="Q4078">
        <f t="shared" si="173"/>
        <v>0</v>
      </c>
      <c r="R4078" s="15">
        <f t="shared" si="174"/>
        <v>41808.649583333332</v>
      </c>
      <c r="S4078" s="15">
        <f t="shared" si="175"/>
        <v>41868.649583333332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 s="9">
        <f t="shared" si="172"/>
        <v>9</v>
      </c>
      <c r="Q4079">
        <f t="shared" si="173"/>
        <v>222.5</v>
      </c>
      <c r="R4079" s="15">
        <f t="shared" si="174"/>
        <v>41730.276747685188</v>
      </c>
      <c r="S4079" s="15">
        <f t="shared" si="175"/>
        <v>41764.276747685188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 s="9">
        <f t="shared" si="172"/>
        <v>0</v>
      </c>
      <c r="Q4080">
        <f t="shared" si="173"/>
        <v>0</v>
      </c>
      <c r="R4080" s="15">
        <f t="shared" si="174"/>
        <v>42139.816840277781</v>
      </c>
      <c r="S4080" s="15">
        <f t="shared" si="175"/>
        <v>42181.875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 s="9">
        <f t="shared" si="172"/>
        <v>0</v>
      </c>
      <c r="Q4081">
        <f t="shared" si="173"/>
        <v>5</v>
      </c>
      <c r="R4081" s="15">
        <f t="shared" si="174"/>
        <v>42194.096157407403</v>
      </c>
      <c r="S4081" s="15">
        <f t="shared" si="175"/>
        <v>42216.373611111107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 s="9">
        <f t="shared" si="172"/>
        <v>0</v>
      </c>
      <c r="Q4082">
        <f t="shared" si="173"/>
        <v>0</v>
      </c>
      <c r="R4082" s="15">
        <f t="shared" si="174"/>
        <v>42115.889652777783</v>
      </c>
      <c r="S4082" s="15">
        <f t="shared" si="175"/>
        <v>42151.114583333328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 s="9">
        <f t="shared" si="172"/>
        <v>16</v>
      </c>
      <c r="Q4083">
        <f t="shared" si="173"/>
        <v>29.17</v>
      </c>
      <c r="R4083" s="15">
        <f t="shared" si="174"/>
        <v>42203.680300925931</v>
      </c>
      <c r="S4083" s="15">
        <f t="shared" si="175"/>
        <v>42221.774999999994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 s="9">
        <f t="shared" si="172"/>
        <v>2</v>
      </c>
      <c r="Q4084">
        <f t="shared" si="173"/>
        <v>1.5</v>
      </c>
      <c r="R4084" s="15">
        <f t="shared" si="174"/>
        <v>42433.761886574073</v>
      </c>
      <c r="S4084" s="15">
        <f t="shared" si="175"/>
        <v>42442.916666666672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 s="9">
        <f t="shared" si="172"/>
        <v>22</v>
      </c>
      <c r="Q4085">
        <f t="shared" si="173"/>
        <v>126.5</v>
      </c>
      <c r="R4085" s="15">
        <f t="shared" si="174"/>
        <v>42555.671944444446</v>
      </c>
      <c r="S4085" s="15">
        <f t="shared" si="175"/>
        <v>42583.791666666672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 s="9">
        <f t="shared" si="172"/>
        <v>0</v>
      </c>
      <c r="Q4086">
        <f t="shared" si="173"/>
        <v>10</v>
      </c>
      <c r="R4086" s="15">
        <f t="shared" si="174"/>
        <v>42236.623252314821</v>
      </c>
      <c r="S4086" s="15">
        <f t="shared" si="175"/>
        <v>42282.666666666672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 s="9">
        <f t="shared" si="172"/>
        <v>0</v>
      </c>
      <c r="Q4087">
        <f t="shared" si="173"/>
        <v>10</v>
      </c>
      <c r="R4087" s="15">
        <f t="shared" si="174"/>
        <v>41974.743148148147</v>
      </c>
      <c r="S4087" s="15">
        <f t="shared" si="175"/>
        <v>42004.743148148147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 s="9">
        <f t="shared" si="172"/>
        <v>5</v>
      </c>
      <c r="Q4088">
        <f t="shared" si="173"/>
        <v>9.4</v>
      </c>
      <c r="R4088" s="15">
        <f t="shared" si="174"/>
        <v>41997.507905092592</v>
      </c>
      <c r="S4088" s="15">
        <f t="shared" si="175"/>
        <v>42027.507905092592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 s="9">
        <f t="shared" si="172"/>
        <v>0</v>
      </c>
      <c r="Q4089">
        <f t="shared" si="173"/>
        <v>0</v>
      </c>
      <c r="R4089" s="15">
        <f t="shared" si="174"/>
        <v>42135.810694444444</v>
      </c>
      <c r="S4089" s="15">
        <f t="shared" si="175"/>
        <v>42165.810694444444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 s="9">
        <f t="shared" si="172"/>
        <v>11</v>
      </c>
      <c r="Q4090">
        <f t="shared" si="173"/>
        <v>72</v>
      </c>
      <c r="R4090" s="15">
        <f t="shared" si="174"/>
        <v>41869.740671296298</v>
      </c>
      <c r="S4090" s="15">
        <f t="shared" si="175"/>
        <v>41899.740671296298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 s="9">
        <f t="shared" si="172"/>
        <v>5</v>
      </c>
      <c r="Q4091">
        <f t="shared" si="173"/>
        <v>30</v>
      </c>
      <c r="R4091" s="15">
        <f t="shared" si="174"/>
        <v>41982.688611111109</v>
      </c>
      <c r="S4091" s="15">
        <f t="shared" si="175"/>
        <v>42012.688611111109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 s="9">
        <f t="shared" si="172"/>
        <v>3</v>
      </c>
      <c r="Q4092">
        <f t="shared" si="173"/>
        <v>10.67</v>
      </c>
      <c r="R4092" s="15">
        <f t="shared" si="174"/>
        <v>41976.331979166673</v>
      </c>
      <c r="S4092" s="15">
        <f t="shared" si="175"/>
        <v>42004.291666666672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 s="9">
        <f t="shared" si="172"/>
        <v>13</v>
      </c>
      <c r="Q4093">
        <f t="shared" si="173"/>
        <v>25.5</v>
      </c>
      <c r="R4093" s="15">
        <f t="shared" si="174"/>
        <v>41912.858946759261</v>
      </c>
      <c r="S4093" s="15">
        <f t="shared" si="175"/>
        <v>41942.858946759261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 s="9">
        <f t="shared" si="172"/>
        <v>0</v>
      </c>
      <c r="Q4094">
        <f t="shared" si="173"/>
        <v>20</v>
      </c>
      <c r="R4094" s="15">
        <f t="shared" si="174"/>
        <v>42146.570393518516</v>
      </c>
      <c r="S4094" s="15">
        <f t="shared" si="175"/>
        <v>42176.570393518516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 s="9">
        <f t="shared" si="172"/>
        <v>2</v>
      </c>
      <c r="Q4095">
        <f t="shared" si="173"/>
        <v>15</v>
      </c>
      <c r="R4095" s="15">
        <f t="shared" si="174"/>
        <v>41921.375532407408</v>
      </c>
      <c r="S4095" s="15">
        <f t="shared" si="175"/>
        <v>41951.417199074072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 s="9">
        <f t="shared" si="172"/>
        <v>37</v>
      </c>
      <c r="Q4096">
        <f t="shared" si="173"/>
        <v>91.25</v>
      </c>
      <c r="R4096" s="15">
        <f t="shared" si="174"/>
        <v>41926.942685185182</v>
      </c>
      <c r="S4096" s="15">
        <f t="shared" si="175"/>
        <v>41956.984351851846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 s="9">
        <f t="shared" si="172"/>
        <v>3</v>
      </c>
      <c r="Q4097">
        <f t="shared" si="173"/>
        <v>800</v>
      </c>
      <c r="R4097" s="15">
        <f t="shared" si="174"/>
        <v>42561.783877314811</v>
      </c>
      <c r="S4097" s="15">
        <f t="shared" si="175"/>
        <v>42593.165972222225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 s="9">
        <f t="shared" si="172"/>
        <v>11</v>
      </c>
      <c r="Q4098">
        <f t="shared" si="173"/>
        <v>80</v>
      </c>
      <c r="R4098" s="15">
        <f t="shared" si="174"/>
        <v>42649.54923611111</v>
      </c>
      <c r="S4098" s="15">
        <f t="shared" si="175"/>
        <v>42709.590902777782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 s="9">
        <f t="shared" ref="P4099:P4115" si="176">ROUND(E4099/D4099*100,0)</f>
        <v>0</v>
      </c>
      <c r="Q4099">
        <f t="shared" ref="Q4099:Q4115" si="177">IFERROR(ROUND(E4099/L4099,2),0)</f>
        <v>0</v>
      </c>
      <c r="R4099" s="15">
        <f t="shared" si="174"/>
        <v>42093.786840277782</v>
      </c>
      <c r="S4099" s="15">
        <f t="shared" si="175"/>
        <v>42120.26944444445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 s="9">
        <f t="shared" si="176"/>
        <v>0</v>
      </c>
      <c r="Q4100">
        <f t="shared" si="177"/>
        <v>0</v>
      </c>
      <c r="R4100" s="15">
        <f t="shared" si="174"/>
        <v>42460.733530092592</v>
      </c>
      <c r="S4100" s="15">
        <f t="shared" si="175"/>
        <v>42490.733530092592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 s="9">
        <f t="shared" si="176"/>
        <v>1</v>
      </c>
      <c r="Q4101">
        <f t="shared" si="177"/>
        <v>50</v>
      </c>
      <c r="R4101" s="15">
        <f t="shared" si="174"/>
        <v>42430.762222222227</v>
      </c>
      <c r="S4101" s="15">
        <f t="shared" si="175"/>
        <v>42460.720555555556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 s="9">
        <f t="shared" si="176"/>
        <v>0</v>
      </c>
      <c r="Q4102">
        <f t="shared" si="177"/>
        <v>0</v>
      </c>
      <c r="R4102" s="15">
        <f t="shared" si="174"/>
        <v>42026.176180555558</v>
      </c>
      <c r="S4102" s="15">
        <f t="shared" si="175"/>
        <v>42064.207638888889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 s="9">
        <f t="shared" si="176"/>
        <v>0</v>
      </c>
      <c r="Q4103">
        <f t="shared" si="177"/>
        <v>0</v>
      </c>
      <c r="R4103" s="15">
        <f t="shared" si="174"/>
        <v>41836.471180555556</v>
      </c>
      <c r="S4103" s="15">
        <f t="shared" si="175"/>
        <v>41850.471180555556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 s="9">
        <f t="shared" si="176"/>
        <v>27</v>
      </c>
      <c r="Q4104">
        <f t="shared" si="177"/>
        <v>22.83</v>
      </c>
      <c r="R4104" s="15">
        <f t="shared" si="174"/>
        <v>42451.095856481479</v>
      </c>
      <c r="S4104" s="15">
        <f t="shared" si="175"/>
        <v>42465.095856481479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 s="9">
        <f t="shared" si="176"/>
        <v>10</v>
      </c>
      <c r="Q4105">
        <f t="shared" si="177"/>
        <v>16.670000000000002</v>
      </c>
      <c r="R4105" s="15">
        <f t="shared" si="174"/>
        <v>42418.425983796296</v>
      </c>
      <c r="S4105" s="15">
        <f t="shared" si="175"/>
        <v>42478.384317129632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 s="9">
        <f t="shared" si="176"/>
        <v>21</v>
      </c>
      <c r="Q4106">
        <f t="shared" si="177"/>
        <v>45.79</v>
      </c>
      <c r="R4106" s="15">
        <f t="shared" si="174"/>
        <v>42168.316481481481</v>
      </c>
      <c r="S4106" s="15">
        <f t="shared" si="175"/>
        <v>42198.316481481481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 s="9">
        <f t="shared" si="176"/>
        <v>7</v>
      </c>
      <c r="Q4107">
        <f t="shared" si="177"/>
        <v>383.33</v>
      </c>
      <c r="R4107" s="15">
        <f t="shared" si="174"/>
        <v>41964.716319444444</v>
      </c>
      <c r="S4107" s="15">
        <f t="shared" si="175"/>
        <v>41994.716319444444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 s="9">
        <f t="shared" si="176"/>
        <v>71</v>
      </c>
      <c r="Q4108">
        <f t="shared" si="177"/>
        <v>106.97</v>
      </c>
      <c r="R4108" s="15">
        <f t="shared" si="174"/>
        <v>42576.697569444441</v>
      </c>
      <c r="S4108" s="15">
        <f t="shared" si="175"/>
        <v>42636.697569444441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 s="9">
        <f t="shared" si="176"/>
        <v>2</v>
      </c>
      <c r="Q4109">
        <f t="shared" si="177"/>
        <v>10.25</v>
      </c>
      <c r="R4109" s="15">
        <f t="shared" si="174"/>
        <v>42503.539976851855</v>
      </c>
      <c r="S4109" s="15">
        <f t="shared" si="175"/>
        <v>42548.791666666672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 s="9">
        <f t="shared" si="176"/>
        <v>2</v>
      </c>
      <c r="Q4110">
        <f t="shared" si="177"/>
        <v>59</v>
      </c>
      <c r="R4110" s="15">
        <f t="shared" si="174"/>
        <v>42101.828819444447</v>
      </c>
      <c r="S4110" s="15">
        <f t="shared" si="175"/>
        <v>42123.958333333328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 s="9">
        <f t="shared" si="176"/>
        <v>0</v>
      </c>
      <c r="Q4111">
        <f t="shared" si="177"/>
        <v>0</v>
      </c>
      <c r="R4111" s="15">
        <f t="shared" si="174"/>
        <v>42125.647534722222</v>
      </c>
      <c r="S4111" s="15">
        <f t="shared" si="175"/>
        <v>42150.647534722222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 s="9">
        <f t="shared" si="176"/>
        <v>29</v>
      </c>
      <c r="Q4112">
        <f t="shared" si="177"/>
        <v>14.33</v>
      </c>
      <c r="R4112" s="15">
        <f t="shared" si="174"/>
        <v>41902.333726851852</v>
      </c>
      <c r="S4112" s="15">
        <f t="shared" si="175"/>
        <v>41932.333726851852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 s="9">
        <f t="shared" si="176"/>
        <v>3</v>
      </c>
      <c r="Q4113">
        <f t="shared" si="177"/>
        <v>15.67</v>
      </c>
      <c r="R4113" s="15">
        <f t="shared" si="174"/>
        <v>42003.948425925926</v>
      </c>
      <c r="S4113" s="15">
        <f t="shared" si="175"/>
        <v>42028.207638888889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 s="9">
        <f t="shared" si="176"/>
        <v>0</v>
      </c>
      <c r="Q4114">
        <f t="shared" si="177"/>
        <v>1</v>
      </c>
      <c r="R4114" s="15">
        <f t="shared" si="174"/>
        <v>41988.829942129625</v>
      </c>
      <c r="S4114" s="15">
        <f t="shared" si="175"/>
        <v>42046.207638888889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 s="9">
        <f t="shared" si="176"/>
        <v>0</v>
      </c>
      <c r="Q4115">
        <f t="shared" si="177"/>
        <v>1</v>
      </c>
      <c r="R4115" s="15">
        <f t="shared" si="174"/>
        <v>41974.898599537039</v>
      </c>
      <c r="S4115" s="15">
        <f t="shared" si="175"/>
        <v>42009.851388888885</v>
      </c>
    </row>
  </sheetData>
  <autoFilter ref="A1:S4115" xr:uid="{452FAA21-80EC-4B4B-8633-3A474F7911A4}">
    <filterColumn colId="6">
      <filters>
        <filter val="GB"/>
      </filters>
    </filterColumn>
    <filterColumn colId="14">
      <filters>
        <filter val="musical"/>
      </filters>
    </filterColumn>
  </autoFilter>
  <conditionalFormatting sqref="F2">
    <cfRule type="cellIs" dxfId="16" priority="8" operator="equal">
      <formula>"successful"</formula>
    </cfRule>
  </conditionalFormatting>
  <conditionalFormatting sqref="F1:F1048576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P1:P1048576 Q1:S1">
    <cfRule type="colorScale" priority="1">
      <colorScale>
        <cfvo type="min"/>
        <cfvo type="num" val="90"/>
        <color rgb="FFFB1515"/>
        <color theme="4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E0518-DFDA-4B4A-8D36-9839958ABDA3}">
  <sheetPr codeName="Sheet7"/>
  <dimension ref="A1:S251"/>
  <sheetViews>
    <sheetView workbookViewId="0">
      <selection sqref="A1:S251"/>
    </sheetView>
  </sheetViews>
  <sheetFormatPr defaultRowHeight="15" x14ac:dyDescent="0.25"/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8273</v>
      </c>
      <c r="O2" t="s">
        <v>8274</v>
      </c>
      <c r="P2" s="9">
        <v>0</v>
      </c>
      <c r="Q2">
        <v>0</v>
      </c>
      <c r="R2" s="15">
        <v>42807.755173611105</v>
      </c>
      <c r="S2" s="15">
        <v>42814.755173611105</v>
      </c>
    </row>
    <row r="3" spans="1:19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8273</v>
      </c>
      <c r="O3" t="s">
        <v>8274</v>
      </c>
      <c r="P3" s="9">
        <v>32</v>
      </c>
      <c r="Q3">
        <v>60.67</v>
      </c>
      <c r="R3" s="15">
        <v>42794.022349537037</v>
      </c>
      <c r="S3" s="15">
        <v>42823.980682870373</v>
      </c>
    </row>
    <row r="4" spans="1:19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8273</v>
      </c>
      <c r="O4" t="s">
        <v>8274</v>
      </c>
      <c r="P4" s="9">
        <v>0</v>
      </c>
      <c r="Q4">
        <v>0</v>
      </c>
      <c r="R4" s="15">
        <v>42804.034120370372</v>
      </c>
      <c r="S4" s="15">
        <v>42855.708333333328</v>
      </c>
    </row>
    <row r="5" spans="1:19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8273</v>
      </c>
      <c r="O5" t="s">
        <v>8274</v>
      </c>
      <c r="P5" s="9">
        <v>0</v>
      </c>
      <c r="Q5">
        <v>0</v>
      </c>
      <c r="R5" s="15">
        <v>41842.917129629634</v>
      </c>
      <c r="S5" s="15">
        <v>41877.917129629634</v>
      </c>
    </row>
    <row r="6" spans="1:19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8273</v>
      </c>
      <c r="O6" t="s">
        <v>8274</v>
      </c>
      <c r="P6" s="9">
        <v>0</v>
      </c>
      <c r="Q6">
        <v>23.33</v>
      </c>
      <c r="R6" s="15">
        <v>42139.781678240746</v>
      </c>
      <c r="S6" s="15">
        <v>42169.781678240746</v>
      </c>
    </row>
    <row r="7" spans="1:19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8273</v>
      </c>
      <c r="O7" t="s">
        <v>8274</v>
      </c>
      <c r="P7" s="9">
        <v>4</v>
      </c>
      <c r="Q7">
        <v>23.92</v>
      </c>
      <c r="R7" s="15">
        <v>42332.89980324074</v>
      </c>
      <c r="S7" s="15">
        <v>42363</v>
      </c>
    </row>
    <row r="8" spans="1:19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8273</v>
      </c>
      <c r="O8" t="s">
        <v>8274</v>
      </c>
      <c r="P8" s="9">
        <v>2</v>
      </c>
      <c r="Q8">
        <v>15.83</v>
      </c>
      <c r="R8" s="15">
        <v>42011.628136574072</v>
      </c>
      <c r="S8" s="15">
        <v>42041.628136574072</v>
      </c>
    </row>
    <row r="9" spans="1:19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8273</v>
      </c>
      <c r="O9" t="s">
        <v>8274</v>
      </c>
      <c r="P9" s="9">
        <v>50</v>
      </c>
      <c r="Q9">
        <v>60</v>
      </c>
      <c r="R9" s="15">
        <v>41771.572256944448</v>
      </c>
      <c r="S9" s="15">
        <v>41801.572256944448</v>
      </c>
    </row>
    <row r="10" spans="1:19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8273</v>
      </c>
      <c r="O10" t="s">
        <v>8274</v>
      </c>
      <c r="P10" s="9">
        <v>5</v>
      </c>
      <c r="Q10">
        <v>24.33</v>
      </c>
      <c r="R10" s="15">
        <v>41666.924710648149</v>
      </c>
      <c r="S10" s="15">
        <v>41706.924710648149</v>
      </c>
    </row>
    <row r="11" spans="1:19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8273</v>
      </c>
      <c r="O11" t="s">
        <v>8274</v>
      </c>
      <c r="P11" s="9">
        <v>7</v>
      </c>
      <c r="Q11">
        <v>29.56</v>
      </c>
      <c r="R11" s="15">
        <v>42643.642800925925</v>
      </c>
      <c r="S11" s="15">
        <v>42673.642800925925</v>
      </c>
    </row>
    <row r="12" spans="1:19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8273</v>
      </c>
      <c r="O12" t="s">
        <v>8274</v>
      </c>
      <c r="P12" s="9">
        <v>0</v>
      </c>
      <c r="Q12">
        <v>18.329999999999998</v>
      </c>
      <c r="R12" s="15">
        <v>41897.702199074076</v>
      </c>
      <c r="S12" s="15">
        <v>41918.208333333336</v>
      </c>
    </row>
    <row r="13" spans="1:19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8273</v>
      </c>
      <c r="O13" t="s">
        <v>8274</v>
      </c>
      <c r="P13" s="9">
        <v>0</v>
      </c>
      <c r="Q13">
        <v>20</v>
      </c>
      <c r="R13" s="15">
        <v>42327.825289351851</v>
      </c>
      <c r="S13" s="15">
        <v>42377.82430555555</v>
      </c>
    </row>
    <row r="14" spans="1:19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8273</v>
      </c>
      <c r="O14" t="s">
        <v>8274</v>
      </c>
      <c r="P14" s="9">
        <v>0</v>
      </c>
      <c r="Q14">
        <v>0</v>
      </c>
      <c r="R14" s="15">
        <v>42060.001805555556</v>
      </c>
      <c r="S14" s="15">
        <v>42094.985416666663</v>
      </c>
    </row>
    <row r="15" spans="1:19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8273</v>
      </c>
      <c r="O15" t="s">
        <v>8274</v>
      </c>
      <c r="P15" s="9">
        <v>1</v>
      </c>
      <c r="Q15">
        <v>22.5</v>
      </c>
      <c r="R15" s="15">
        <v>42615.79896990741</v>
      </c>
      <c r="S15" s="15">
        <v>42660.79896990741</v>
      </c>
    </row>
    <row r="16" spans="1:19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8273</v>
      </c>
      <c r="O16" t="s">
        <v>8274</v>
      </c>
      <c r="P16" s="9">
        <v>20</v>
      </c>
      <c r="Q16">
        <v>50.4</v>
      </c>
      <c r="R16" s="15">
        <v>42577.607361111113</v>
      </c>
      <c r="S16" s="15">
        <v>42607.607361111113</v>
      </c>
    </row>
    <row r="17" spans="1:19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8273</v>
      </c>
      <c r="O17" t="s">
        <v>8274</v>
      </c>
      <c r="P17" s="9">
        <v>42</v>
      </c>
      <c r="Q17">
        <v>105.03</v>
      </c>
      <c r="R17" s="15">
        <v>42360.932152777779</v>
      </c>
      <c r="S17" s="15">
        <v>42420.932152777779</v>
      </c>
    </row>
    <row r="18" spans="1:19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8273</v>
      </c>
      <c r="O18" t="s">
        <v>8274</v>
      </c>
      <c r="P18" s="9">
        <v>1</v>
      </c>
      <c r="Q18">
        <v>35.4</v>
      </c>
      <c r="R18" s="15">
        <v>42198.775787037041</v>
      </c>
      <c r="S18" s="15">
        <v>42227.775787037041</v>
      </c>
    </row>
    <row r="19" spans="1:19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8273</v>
      </c>
      <c r="O19" t="s">
        <v>8274</v>
      </c>
      <c r="P19" s="9">
        <v>15</v>
      </c>
      <c r="Q19">
        <v>83.33</v>
      </c>
      <c r="R19" s="15">
        <v>42708.842245370368</v>
      </c>
      <c r="S19" s="15">
        <v>42738.842245370368</v>
      </c>
    </row>
    <row r="20" spans="1:19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8273</v>
      </c>
      <c r="O20" t="s">
        <v>8274</v>
      </c>
      <c r="P20" s="9">
        <v>5</v>
      </c>
      <c r="Q20">
        <v>35.92</v>
      </c>
      <c r="R20" s="15">
        <v>42094.101145833338</v>
      </c>
      <c r="S20" s="15">
        <v>42124.101145833338</v>
      </c>
    </row>
    <row r="21" spans="1:19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8273</v>
      </c>
      <c r="O21" t="s">
        <v>8274</v>
      </c>
      <c r="P21" s="9">
        <v>0</v>
      </c>
      <c r="Q21">
        <v>0</v>
      </c>
      <c r="R21" s="15">
        <v>42101.633703703701</v>
      </c>
      <c r="S21" s="15">
        <v>42161.633703703701</v>
      </c>
    </row>
    <row r="22" spans="1:19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8273</v>
      </c>
      <c r="O22" t="s">
        <v>8274</v>
      </c>
      <c r="P22" s="9">
        <v>38</v>
      </c>
      <c r="Q22">
        <v>119.13</v>
      </c>
      <c r="R22" s="15">
        <v>42103.676180555558</v>
      </c>
      <c r="S22" s="15">
        <v>42115.676180555558</v>
      </c>
    </row>
    <row r="23" spans="1:19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8273</v>
      </c>
      <c r="O23" t="s">
        <v>8274</v>
      </c>
      <c r="P23" s="9">
        <v>5</v>
      </c>
      <c r="Q23">
        <v>90.33</v>
      </c>
      <c r="R23" s="15">
        <v>41954.722916666666</v>
      </c>
      <c r="S23" s="15">
        <v>42014.722916666666</v>
      </c>
    </row>
    <row r="24" spans="1:19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8273</v>
      </c>
      <c r="O24" t="s">
        <v>8274</v>
      </c>
      <c r="P24" s="9">
        <v>0</v>
      </c>
      <c r="Q24">
        <v>2.33</v>
      </c>
      <c r="R24" s="15">
        <v>42096.918240740735</v>
      </c>
      <c r="S24" s="15">
        <v>42126.918240740735</v>
      </c>
    </row>
    <row r="25" spans="1:19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8273</v>
      </c>
      <c r="O25" t="s">
        <v>8274</v>
      </c>
      <c r="P25" s="9">
        <v>0</v>
      </c>
      <c r="Q25">
        <v>0</v>
      </c>
      <c r="R25" s="15">
        <v>42130.78361111111</v>
      </c>
      <c r="S25" s="15">
        <v>42160.78361111111</v>
      </c>
    </row>
    <row r="26" spans="1:19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8273</v>
      </c>
      <c r="O26" t="s">
        <v>8274</v>
      </c>
      <c r="P26" s="9">
        <v>11</v>
      </c>
      <c r="Q26">
        <v>108.33</v>
      </c>
      <c r="R26" s="15">
        <v>42264.620115740734</v>
      </c>
      <c r="S26" s="15">
        <v>42294.620115740734</v>
      </c>
    </row>
    <row r="27" spans="1:19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8273</v>
      </c>
      <c r="O27" t="s">
        <v>8274</v>
      </c>
      <c r="P27" s="9">
        <v>0</v>
      </c>
      <c r="Q27">
        <v>29</v>
      </c>
      <c r="R27" s="15">
        <v>42159.649583333332</v>
      </c>
      <c r="S27" s="15">
        <v>42219.649583333332</v>
      </c>
    </row>
    <row r="28" spans="1:19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8273</v>
      </c>
      <c r="O28" t="s">
        <v>8274</v>
      </c>
      <c r="P28" s="9">
        <v>23</v>
      </c>
      <c r="Q28">
        <v>96.55</v>
      </c>
      <c r="R28" s="15">
        <v>42377.70694444445</v>
      </c>
      <c r="S28" s="15">
        <v>42407.70694444445</v>
      </c>
    </row>
    <row r="29" spans="1:19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8273</v>
      </c>
      <c r="O29" t="s">
        <v>8274</v>
      </c>
      <c r="P29" s="9">
        <v>0</v>
      </c>
      <c r="Q29">
        <v>0</v>
      </c>
      <c r="R29" s="15">
        <v>42466.858888888892</v>
      </c>
      <c r="S29" s="15">
        <v>42490.916666666672</v>
      </c>
    </row>
    <row r="30" spans="1:19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8273</v>
      </c>
      <c r="O30" t="s">
        <v>8274</v>
      </c>
      <c r="P30" s="9">
        <v>34</v>
      </c>
      <c r="Q30">
        <v>63</v>
      </c>
      <c r="R30" s="15">
        <v>41954.688310185185</v>
      </c>
      <c r="S30" s="15">
        <v>41984.688310185185</v>
      </c>
    </row>
    <row r="31" spans="1:19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8273</v>
      </c>
      <c r="O31" t="s">
        <v>8274</v>
      </c>
      <c r="P31" s="9">
        <v>19</v>
      </c>
      <c r="Q31">
        <v>381.6</v>
      </c>
      <c r="R31" s="15">
        <v>42322.011574074073</v>
      </c>
      <c r="S31" s="15">
        <v>42367.011574074073</v>
      </c>
    </row>
    <row r="32" spans="1:19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8273</v>
      </c>
      <c r="O32" t="s">
        <v>8274</v>
      </c>
      <c r="P32" s="9">
        <v>0</v>
      </c>
      <c r="Q32">
        <v>46.25</v>
      </c>
      <c r="R32" s="15">
        <v>42248.934675925921</v>
      </c>
      <c r="S32" s="15">
        <v>42303.934675925921</v>
      </c>
    </row>
    <row r="33" spans="1:19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8273</v>
      </c>
      <c r="O33" t="s">
        <v>8274</v>
      </c>
      <c r="P33" s="9">
        <v>33</v>
      </c>
      <c r="Q33">
        <v>26</v>
      </c>
      <c r="R33" s="15">
        <v>42346.736400462964</v>
      </c>
      <c r="S33" s="15">
        <v>42386.958333333328</v>
      </c>
    </row>
    <row r="34" spans="1:19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8273</v>
      </c>
      <c r="O34" t="s">
        <v>8274</v>
      </c>
      <c r="P34" s="9">
        <v>5</v>
      </c>
      <c r="Q34">
        <v>10</v>
      </c>
      <c r="R34" s="15">
        <v>42268.531631944439</v>
      </c>
      <c r="S34" s="15">
        <v>42298.531631944439</v>
      </c>
    </row>
    <row r="35" spans="1:19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8273</v>
      </c>
      <c r="O35" t="s">
        <v>8274</v>
      </c>
      <c r="P35" s="9">
        <v>0</v>
      </c>
      <c r="Q35">
        <v>5</v>
      </c>
      <c r="R35" s="15">
        <v>42425.970092592594</v>
      </c>
      <c r="S35" s="15">
        <v>42485.928425925929</v>
      </c>
    </row>
    <row r="36" spans="1:19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8273</v>
      </c>
      <c r="O36" t="s">
        <v>8274</v>
      </c>
      <c r="P36" s="9">
        <v>0</v>
      </c>
      <c r="Q36">
        <v>0</v>
      </c>
      <c r="R36" s="15">
        <v>42063.721817129626</v>
      </c>
      <c r="S36" s="15">
        <v>42108.680150462969</v>
      </c>
    </row>
    <row r="37" spans="1:19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8273</v>
      </c>
      <c r="O37" t="s">
        <v>8274</v>
      </c>
      <c r="P37" s="9">
        <v>38</v>
      </c>
      <c r="Q37">
        <v>81.569999999999993</v>
      </c>
      <c r="R37" s="15">
        <v>42380.812627314815</v>
      </c>
      <c r="S37" s="15">
        <v>42410.812627314815</v>
      </c>
    </row>
    <row r="38" spans="1:19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8273</v>
      </c>
      <c r="O38" t="s">
        <v>8274</v>
      </c>
      <c r="P38" s="9">
        <v>1</v>
      </c>
      <c r="Q38">
        <v>7</v>
      </c>
      <c r="R38" s="15">
        <v>41961.18913194444</v>
      </c>
      <c r="S38" s="15">
        <v>41991.18913194444</v>
      </c>
    </row>
    <row r="39" spans="1:19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8273</v>
      </c>
      <c r="O39" t="s">
        <v>8274</v>
      </c>
      <c r="P39" s="9">
        <v>3</v>
      </c>
      <c r="Q39">
        <v>27.3</v>
      </c>
      <c r="R39" s="15">
        <v>42150.777731481481</v>
      </c>
      <c r="S39" s="15">
        <v>42180.777731481481</v>
      </c>
    </row>
    <row r="40" spans="1:19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8273</v>
      </c>
      <c r="O40" t="s">
        <v>8274</v>
      </c>
      <c r="P40" s="9">
        <v>9</v>
      </c>
      <c r="Q40">
        <v>29.41</v>
      </c>
      <c r="R40" s="15">
        <v>42088.069108796291</v>
      </c>
      <c r="S40" s="15">
        <v>42118.069108796291</v>
      </c>
    </row>
    <row r="41" spans="1:19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8273</v>
      </c>
      <c r="O41" t="s">
        <v>8274</v>
      </c>
      <c r="P41" s="9">
        <v>1</v>
      </c>
      <c r="Q41">
        <v>12.5</v>
      </c>
      <c r="R41" s="15">
        <v>42215.662314814821</v>
      </c>
      <c r="S41" s="15">
        <v>42245.662314814821</v>
      </c>
    </row>
    <row r="42" spans="1:19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8273</v>
      </c>
      <c r="O42" t="s">
        <v>8274</v>
      </c>
      <c r="P42" s="9">
        <v>0</v>
      </c>
      <c r="Q42">
        <v>0</v>
      </c>
      <c r="R42" s="15">
        <v>42017.843287037031</v>
      </c>
      <c r="S42" s="15">
        <v>42047.843287037031</v>
      </c>
    </row>
    <row r="43" spans="1:19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8273</v>
      </c>
      <c r="O43" t="s">
        <v>8274</v>
      </c>
      <c r="P43" s="9">
        <v>5</v>
      </c>
      <c r="Q43">
        <v>5.75</v>
      </c>
      <c r="R43" s="15">
        <v>42592.836076388892</v>
      </c>
      <c r="S43" s="15">
        <v>42622.836076388892</v>
      </c>
    </row>
    <row r="44" spans="1:19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8273</v>
      </c>
      <c r="O44" t="s">
        <v>8274</v>
      </c>
      <c r="P44" s="9">
        <v>21</v>
      </c>
      <c r="Q44">
        <v>52.08</v>
      </c>
      <c r="R44" s="15">
        <v>42318.925532407404</v>
      </c>
      <c r="S44" s="15">
        <v>42348.925532407404</v>
      </c>
    </row>
    <row r="45" spans="1:19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8273</v>
      </c>
      <c r="O45" t="s">
        <v>8274</v>
      </c>
      <c r="P45" s="9">
        <v>5</v>
      </c>
      <c r="Q45">
        <v>183.33</v>
      </c>
      <c r="R45" s="15">
        <v>42669.870173611111</v>
      </c>
      <c r="S45" s="15">
        <v>42699.911840277782</v>
      </c>
    </row>
    <row r="46" spans="1:19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8273</v>
      </c>
      <c r="O46" t="s">
        <v>8274</v>
      </c>
      <c r="P46" s="9">
        <v>4</v>
      </c>
      <c r="Q46">
        <v>26.33</v>
      </c>
      <c r="R46" s="15">
        <v>42213.013078703705</v>
      </c>
      <c r="S46" s="15">
        <v>42242.013078703705</v>
      </c>
    </row>
    <row r="47" spans="1:19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8273</v>
      </c>
      <c r="O47" t="s">
        <v>8274</v>
      </c>
      <c r="P47" s="9">
        <v>0</v>
      </c>
      <c r="Q47">
        <v>0</v>
      </c>
      <c r="R47" s="15">
        <v>42237.016388888893</v>
      </c>
      <c r="S47" s="15">
        <v>42282.016388888893</v>
      </c>
    </row>
    <row r="48" spans="1:19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8273</v>
      </c>
      <c r="O48" t="s">
        <v>8274</v>
      </c>
      <c r="P48" s="9">
        <v>62</v>
      </c>
      <c r="Q48">
        <v>486.43</v>
      </c>
      <c r="R48" s="15">
        <v>42248.793310185181</v>
      </c>
      <c r="S48" s="15">
        <v>42278.793310185181</v>
      </c>
    </row>
    <row r="49" spans="1:19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8273</v>
      </c>
      <c r="O49" t="s">
        <v>8274</v>
      </c>
      <c r="P49" s="9">
        <v>1</v>
      </c>
      <c r="Q49">
        <v>3</v>
      </c>
      <c r="R49" s="15">
        <v>42074.935740740737</v>
      </c>
      <c r="S49" s="15">
        <v>42104.935740740737</v>
      </c>
    </row>
    <row r="50" spans="1:19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8273</v>
      </c>
      <c r="O50" t="s">
        <v>8274</v>
      </c>
      <c r="P50" s="9">
        <v>0</v>
      </c>
      <c r="Q50">
        <v>25</v>
      </c>
      <c r="R50" s="15">
        <v>42195.187534722223</v>
      </c>
      <c r="S50" s="15">
        <v>42220.187534722223</v>
      </c>
    </row>
    <row r="51" spans="1:19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8273</v>
      </c>
      <c r="O51" t="s">
        <v>8274</v>
      </c>
      <c r="P51" s="9">
        <v>1</v>
      </c>
      <c r="Q51">
        <v>9.75</v>
      </c>
      <c r="R51" s="15">
        <v>42027.056793981479</v>
      </c>
      <c r="S51" s="15">
        <v>42057.056793981479</v>
      </c>
    </row>
    <row r="52" spans="1:19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8273</v>
      </c>
      <c r="O52" t="s">
        <v>8274</v>
      </c>
      <c r="P52" s="9">
        <v>18</v>
      </c>
      <c r="Q52">
        <v>36.590000000000003</v>
      </c>
      <c r="R52" s="15">
        <v>42191.70175925926</v>
      </c>
      <c r="S52" s="15">
        <v>42221.70175925926</v>
      </c>
    </row>
    <row r="53" spans="1:19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8273</v>
      </c>
      <c r="O53" t="s">
        <v>8274</v>
      </c>
      <c r="P53" s="9">
        <v>9</v>
      </c>
      <c r="Q53">
        <v>80.709999999999994</v>
      </c>
      <c r="R53" s="15">
        <v>41954.838240740741</v>
      </c>
      <c r="S53" s="15">
        <v>42014.838240740741</v>
      </c>
    </row>
    <row r="54" spans="1:19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8273</v>
      </c>
      <c r="O54" t="s">
        <v>8274</v>
      </c>
      <c r="P54" s="9">
        <v>0</v>
      </c>
      <c r="Q54">
        <v>1</v>
      </c>
      <c r="R54" s="15">
        <v>42528.626620370371</v>
      </c>
      <c r="S54" s="15">
        <v>42573.626620370371</v>
      </c>
    </row>
    <row r="55" spans="1:19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8273</v>
      </c>
      <c r="O55" t="s">
        <v>8274</v>
      </c>
      <c r="P55" s="9">
        <v>3</v>
      </c>
      <c r="Q55">
        <v>52.8</v>
      </c>
      <c r="R55" s="15">
        <v>41989.853692129633</v>
      </c>
      <c r="S55" s="15">
        <v>42019.811805555553</v>
      </c>
    </row>
    <row r="56" spans="1:19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8273</v>
      </c>
      <c r="O56" t="s">
        <v>8274</v>
      </c>
      <c r="P56" s="9">
        <v>0</v>
      </c>
      <c r="Q56">
        <v>20</v>
      </c>
      <c r="R56" s="15">
        <v>42179.653379629628</v>
      </c>
      <c r="S56" s="15">
        <v>42210.915972222225</v>
      </c>
    </row>
    <row r="57" spans="1:19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8273</v>
      </c>
      <c r="O57" t="s">
        <v>8274</v>
      </c>
      <c r="P57" s="9">
        <v>37</v>
      </c>
      <c r="Q57">
        <v>46.93</v>
      </c>
      <c r="R57" s="15">
        <v>42064.794490740736</v>
      </c>
      <c r="S57" s="15">
        <v>42094.752824074079</v>
      </c>
    </row>
    <row r="58" spans="1:19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8273</v>
      </c>
      <c r="O58" t="s">
        <v>8274</v>
      </c>
      <c r="P58" s="9">
        <v>14</v>
      </c>
      <c r="Q58">
        <v>78.08</v>
      </c>
      <c r="R58" s="15">
        <v>42276.120636574073</v>
      </c>
      <c r="S58" s="15">
        <v>42306.120636574073</v>
      </c>
    </row>
    <row r="59" spans="1:19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8273</v>
      </c>
      <c r="O59" t="s">
        <v>8274</v>
      </c>
      <c r="P59" s="9">
        <v>0</v>
      </c>
      <c r="Q59">
        <v>1</v>
      </c>
      <c r="R59" s="15">
        <v>42194.648344907408</v>
      </c>
      <c r="S59" s="15">
        <v>42224.648344907408</v>
      </c>
    </row>
    <row r="60" spans="1:19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8273</v>
      </c>
      <c r="O60" t="s">
        <v>8274</v>
      </c>
      <c r="P60" s="9">
        <v>22</v>
      </c>
      <c r="Q60">
        <v>48.56</v>
      </c>
      <c r="R60" s="15">
        <v>41976.88490740741</v>
      </c>
      <c r="S60" s="15">
        <v>42006.88490740741</v>
      </c>
    </row>
    <row r="61" spans="1:19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8273</v>
      </c>
      <c r="O61" t="s">
        <v>8274</v>
      </c>
      <c r="P61" s="9">
        <v>27</v>
      </c>
      <c r="Q61">
        <v>68.099999999999994</v>
      </c>
      <c r="R61" s="15">
        <v>42157.916481481487</v>
      </c>
      <c r="S61" s="15">
        <v>42187.916481481487</v>
      </c>
    </row>
    <row r="62" spans="1:19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8273</v>
      </c>
      <c r="O62" t="s">
        <v>8274</v>
      </c>
      <c r="P62" s="9">
        <v>9</v>
      </c>
      <c r="Q62">
        <v>8.5</v>
      </c>
      <c r="R62" s="15">
        <v>41956.853078703702</v>
      </c>
      <c r="S62" s="15">
        <v>41991.853078703702</v>
      </c>
    </row>
    <row r="63" spans="1:19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8273</v>
      </c>
      <c r="O63" t="s">
        <v>8274</v>
      </c>
      <c r="P63" s="9">
        <v>9</v>
      </c>
      <c r="Q63">
        <v>60.06</v>
      </c>
      <c r="R63" s="15">
        <v>41827.605057870373</v>
      </c>
      <c r="S63" s="15">
        <v>41848.605057870373</v>
      </c>
    </row>
    <row r="64" spans="1:19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8273</v>
      </c>
      <c r="O64" t="s">
        <v>8274</v>
      </c>
      <c r="P64" s="9">
        <v>7</v>
      </c>
      <c r="Q64">
        <v>72.400000000000006</v>
      </c>
      <c r="R64" s="15">
        <v>41778.637245370373</v>
      </c>
      <c r="S64" s="15">
        <v>41810.958333333336</v>
      </c>
    </row>
    <row r="65" spans="1:19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8273</v>
      </c>
      <c r="O65" t="s">
        <v>8274</v>
      </c>
      <c r="P65" s="9">
        <v>10</v>
      </c>
      <c r="Q65">
        <v>100</v>
      </c>
      <c r="R65" s="15">
        <v>41013.936562499999</v>
      </c>
      <c r="S65" s="15">
        <v>41061.165972222225</v>
      </c>
    </row>
    <row r="66" spans="1:19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8273</v>
      </c>
      <c r="O66" t="s">
        <v>8274</v>
      </c>
      <c r="P66" s="9">
        <v>11</v>
      </c>
      <c r="Q66">
        <v>51.67</v>
      </c>
      <c r="R66" s="15">
        <v>41834.586574074077</v>
      </c>
      <c r="S66" s="15">
        <v>41866.083333333336</v>
      </c>
    </row>
    <row r="67" spans="1:19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8273</v>
      </c>
      <c r="O67" t="s">
        <v>8274</v>
      </c>
      <c r="P67" s="9">
        <v>0</v>
      </c>
      <c r="Q67">
        <v>0</v>
      </c>
      <c r="R67" s="15">
        <v>42171.763414351852</v>
      </c>
      <c r="S67" s="15">
        <v>42211.763414351852</v>
      </c>
    </row>
    <row r="68" spans="1:19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8273</v>
      </c>
      <c r="O68" t="s">
        <v>8274</v>
      </c>
      <c r="P68" s="9">
        <v>28</v>
      </c>
      <c r="Q68">
        <v>61</v>
      </c>
      <c r="R68" s="15">
        <v>42337.792511574073</v>
      </c>
      <c r="S68" s="15">
        <v>42374.996527777781</v>
      </c>
    </row>
    <row r="69" spans="1:19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8273</v>
      </c>
      <c r="O69" t="s">
        <v>8274</v>
      </c>
      <c r="P69" s="9">
        <v>21</v>
      </c>
      <c r="Q69">
        <v>37.5</v>
      </c>
      <c r="R69" s="15">
        <v>42648.546111111107</v>
      </c>
      <c r="S69" s="15">
        <v>42678.546111111107</v>
      </c>
    </row>
    <row r="70" spans="1:19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8273</v>
      </c>
      <c r="O70" t="s">
        <v>8274</v>
      </c>
      <c r="P70" s="9">
        <v>18</v>
      </c>
      <c r="Q70">
        <v>25.57</v>
      </c>
      <c r="R70" s="15">
        <v>42772.833379629628</v>
      </c>
      <c r="S70" s="15">
        <v>42806.875</v>
      </c>
    </row>
    <row r="71" spans="1:19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8273</v>
      </c>
      <c r="O71" t="s">
        <v>8274</v>
      </c>
      <c r="P71" s="9">
        <v>0</v>
      </c>
      <c r="Q71">
        <v>0</v>
      </c>
      <c r="R71" s="15">
        <v>42155.696793981479</v>
      </c>
      <c r="S71" s="15">
        <v>42190.696793981479</v>
      </c>
    </row>
    <row r="72" spans="1:19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8273</v>
      </c>
      <c r="O72" t="s">
        <v>8274</v>
      </c>
      <c r="P72" s="9">
        <v>2</v>
      </c>
      <c r="Q72">
        <v>25</v>
      </c>
      <c r="R72" s="15">
        <v>42270.582141203704</v>
      </c>
      <c r="S72" s="15">
        <v>42301.895138888889</v>
      </c>
    </row>
    <row r="73" spans="1:19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8273</v>
      </c>
      <c r="O73" t="s">
        <v>8274</v>
      </c>
      <c r="P73" s="9">
        <v>0</v>
      </c>
      <c r="Q73">
        <v>0</v>
      </c>
      <c r="R73" s="15">
        <v>42206.835370370376</v>
      </c>
      <c r="S73" s="15">
        <v>42236.835370370376</v>
      </c>
    </row>
    <row r="74" spans="1:19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8273</v>
      </c>
      <c r="O74" t="s">
        <v>8274</v>
      </c>
      <c r="P74" s="9">
        <v>0</v>
      </c>
      <c r="Q74">
        <v>0</v>
      </c>
      <c r="R74" s="15">
        <v>42697.850844907407</v>
      </c>
      <c r="S74" s="15">
        <v>42745.208333333328</v>
      </c>
    </row>
    <row r="75" spans="1:19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8273</v>
      </c>
      <c r="O75" t="s">
        <v>8274</v>
      </c>
      <c r="P75" s="9">
        <v>10</v>
      </c>
      <c r="Q75">
        <v>10</v>
      </c>
      <c r="R75" s="15">
        <v>42503.559467592597</v>
      </c>
      <c r="S75" s="15">
        <v>42524.875</v>
      </c>
    </row>
    <row r="76" spans="1:19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8273</v>
      </c>
      <c r="O76" t="s">
        <v>8274</v>
      </c>
      <c r="P76" s="9">
        <v>2</v>
      </c>
      <c r="Q76">
        <v>202</v>
      </c>
      <c r="R76" s="15">
        <v>42277.583472222221</v>
      </c>
      <c r="S76" s="15">
        <v>42307.583472222221</v>
      </c>
    </row>
    <row r="77" spans="1:19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8273</v>
      </c>
      <c r="O77" t="s">
        <v>8274</v>
      </c>
      <c r="P77" s="9">
        <v>9</v>
      </c>
      <c r="Q77">
        <v>25.65</v>
      </c>
      <c r="R77" s="15">
        <v>41914.100289351853</v>
      </c>
      <c r="S77" s="15">
        <v>41928.165972222225</v>
      </c>
    </row>
    <row r="78" spans="1:19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8273</v>
      </c>
      <c r="O78" t="s">
        <v>8274</v>
      </c>
      <c r="P78" s="9">
        <v>21</v>
      </c>
      <c r="Q78">
        <v>56.05</v>
      </c>
      <c r="R78" s="15">
        <v>42608.36583333333</v>
      </c>
      <c r="S78" s="15">
        <v>42638.36583333333</v>
      </c>
    </row>
    <row r="79" spans="1:19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8273</v>
      </c>
      <c r="O79" t="s">
        <v>8274</v>
      </c>
      <c r="P79" s="9">
        <v>41</v>
      </c>
      <c r="Q79">
        <v>81.319999999999993</v>
      </c>
      <c r="R79" s="15">
        <v>42512.58321759259</v>
      </c>
      <c r="S79" s="15">
        <v>42526.58321759259</v>
      </c>
    </row>
    <row r="80" spans="1:19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8273</v>
      </c>
      <c r="O80" t="s">
        <v>8274</v>
      </c>
      <c r="P80" s="9">
        <v>2</v>
      </c>
      <c r="Q80">
        <v>70.17</v>
      </c>
      <c r="R80" s="15">
        <v>42064.785613425927</v>
      </c>
      <c r="S80" s="15">
        <v>42099.743946759263</v>
      </c>
    </row>
    <row r="81" spans="1:19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8273</v>
      </c>
      <c r="O81" t="s">
        <v>8274</v>
      </c>
      <c r="P81" s="9">
        <v>3</v>
      </c>
      <c r="Q81">
        <v>23.63</v>
      </c>
      <c r="R81" s="15">
        <v>42041.714178240742</v>
      </c>
      <c r="S81" s="15">
        <v>42071.67251157407</v>
      </c>
    </row>
    <row r="82" spans="1:19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8273</v>
      </c>
      <c r="O82" t="s">
        <v>8274</v>
      </c>
      <c r="P82" s="9">
        <v>16</v>
      </c>
      <c r="Q82">
        <v>188.56</v>
      </c>
      <c r="R82" s="15">
        <v>42468.374606481477</v>
      </c>
      <c r="S82" s="15">
        <v>42498.374606481477</v>
      </c>
    </row>
    <row r="83" spans="1:19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8273</v>
      </c>
      <c r="O83" t="s">
        <v>8274</v>
      </c>
      <c r="P83" s="9">
        <v>16</v>
      </c>
      <c r="Q83">
        <v>49.51</v>
      </c>
      <c r="R83" s="15">
        <v>41822.57503472222</v>
      </c>
      <c r="S83" s="15">
        <v>41825.041666666664</v>
      </c>
    </row>
    <row r="84" spans="1:19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8273</v>
      </c>
      <c r="O84" t="s">
        <v>8274</v>
      </c>
      <c r="P84" s="9">
        <v>4</v>
      </c>
      <c r="Q84">
        <v>9.5</v>
      </c>
      <c r="R84" s="15">
        <v>42065.887361111112</v>
      </c>
      <c r="S84" s="15">
        <v>42095.845694444448</v>
      </c>
    </row>
    <row r="85" spans="1:19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8273</v>
      </c>
      <c r="O85" t="s">
        <v>8274</v>
      </c>
      <c r="P85" s="9">
        <v>0</v>
      </c>
      <c r="Q85">
        <v>10</v>
      </c>
      <c r="R85" s="15">
        <v>41809.860300925924</v>
      </c>
      <c r="S85" s="15">
        <v>41839.860300925924</v>
      </c>
    </row>
    <row r="86" spans="1:19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8273</v>
      </c>
      <c r="O86" t="s">
        <v>8274</v>
      </c>
      <c r="P86" s="9">
        <v>0</v>
      </c>
      <c r="Q86">
        <v>13</v>
      </c>
      <c r="R86" s="15">
        <v>42148.676851851851</v>
      </c>
      <c r="S86" s="15">
        <v>42170.676851851851</v>
      </c>
    </row>
    <row r="87" spans="1:19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8273</v>
      </c>
      <c r="O87" t="s">
        <v>8274</v>
      </c>
      <c r="P87" s="9">
        <v>16</v>
      </c>
      <c r="Q87">
        <v>89.4</v>
      </c>
      <c r="R87" s="15">
        <v>42185.521087962959</v>
      </c>
      <c r="S87" s="15">
        <v>42215.521087962959</v>
      </c>
    </row>
    <row r="88" spans="1:19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8273</v>
      </c>
      <c r="O88" t="s">
        <v>8274</v>
      </c>
      <c r="P88" s="9">
        <v>3</v>
      </c>
      <c r="Q88">
        <v>25</v>
      </c>
      <c r="R88" s="15">
        <v>41827.674143518518</v>
      </c>
      <c r="S88" s="15">
        <v>41854.958333333336</v>
      </c>
    </row>
    <row r="89" spans="1:19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8273</v>
      </c>
      <c r="O89" t="s">
        <v>8274</v>
      </c>
      <c r="P89" s="9">
        <v>0</v>
      </c>
      <c r="Q89">
        <v>1</v>
      </c>
      <c r="R89" s="15">
        <v>42437.398680555561</v>
      </c>
      <c r="S89" s="15">
        <v>42465.35701388889</v>
      </c>
    </row>
    <row r="90" spans="1:19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8273</v>
      </c>
      <c r="O90" t="s">
        <v>8274</v>
      </c>
      <c r="P90" s="9">
        <v>5</v>
      </c>
      <c r="Q90">
        <v>65</v>
      </c>
      <c r="R90" s="15">
        <v>41901.282025462962</v>
      </c>
      <c r="S90" s="15">
        <v>41922.875</v>
      </c>
    </row>
    <row r="91" spans="1:19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8273</v>
      </c>
      <c r="O91" t="s">
        <v>8274</v>
      </c>
      <c r="P91" s="9">
        <v>0</v>
      </c>
      <c r="Q91">
        <v>1</v>
      </c>
      <c r="R91" s="15">
        <v>42549.665717592594</v>
      </c>
      <c r="S91" s="15">
        <v>42579.665717592594</v>
      </c>
    </row>
    <row r="92" spans="1:19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8273</v>
      </c>
      <c r="O92" t="s">
        <v>8274</v>
      </c>
      <c r="P92" s="9">
        <v>18</v>
      </c>
      <c r="Q92">
        <v>81.540000000000006</v>
      </c>
      <c r="R92" s="15">
        <v>42685.974004629628</v>
      </c>
      <c r="S92" s="15">
        <v>42710.974004629628</v>
      </c>
    </row>
    <row r="93" spans="1:19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8273</v>
      </c>
      <c r="O93" t="s">
        <v>8274</v>
      </c>
      <c r="P93" s="9">
        <v>5</v>
      </c>
      <c r="Q93">
        <v>100</v>
      </c>
      <c r="R93" s="15">
        <v>42510.798854166671</v>
      </c>
      <c r="S93" s="15">
        <v>42533.708333333328</v>
      </c>
    </row>
    <row r="94" spans="1:19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8273</v>
      </c>
      <c r="O94" t="s">
        <v>8274</v>
      </c>
      <c r="P94" s="9">
        <v>0</v>
      </c>
      <c r="Q94">
        <v>1</v>
      </c>
      <c r="R94" s="15">
        <v>42062.296412037031</v>
      </c>
      <c r="S94" s="15">
        <v>42095.207638888889</v>
      </c>
    </row>
    <row r="95" spans="1:19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8273</v>
      </c>
      <c r="O95" t="s">
        <v>8274</v>
      </c>
      <c r="P95" s="9">
        <v>0</v>
      </c>
      <c r="Q95">
        <v>0</v>
      </c>
      <c r="R95" s="15">
        <v>42452.916481481487</v>
      </c>
      <c r="S95" s="15">
        <v>42473.554166666669</v>
      </c>
    </row>
    <row r="96" spans="1:19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8273</v>
      </c>
      <c r="O96" t="s">
        <v>8274</v>
      </c>
      <c r="P96" s="9">
        <v>1</v>
      </c>
      <c r="Q96">
        <v>20</v>
      </c>
      <c r="R96" s="15">
        <v>41851.200150462959</v>
      </c>
      <c r="S96" s="15">
        <v>41881.200150462959</v>
      </c>
    </row>
    <row r="97" spans="1:19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8273</v>
      </c>
      <c r="O97" t="s">
        <v>8274</v>
      </c>
      <c r="P97" s="9">
        <v>1</v>
      </c>
      <c r="Q97">
        <v>5.5</v>
      </c>
      <c r="R97" s="15">
        <v>42054.024421296301</v>
      </c>
      <c r="S97" s="15">
        <v>42061.024421296301</v>
      </c>
    </row>
    <row r="98" spans="1:19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8273</v>
      </c>
      <c r="O98" t="s">
        <v>8274</v>
      </c>
      <c r="P98" s="9">
        <v>13</v>
      </c>
      <c r="Q98">
        <v>50.2</v>
      </c>
      <c r="R98" s="15">
        <v>42484.551550925928</v>
      </c>
      <c r="S98" s="15">
        <v>42498.875</v>
      </c>
    </row>
    <row r="99" spans="1:19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8273</v>
      </c>
      <c r="O99" t="s">
        <v>8274</v>
      </c>
      <c r="P99" s="9">
        <v>1</v>
      </c>
      <c r="Q99">
        <v>13.11</v>
      </c>
      <c r="R99" s="15">
        <v>42690.041435185187</v>
      </c>
      <c r="S99" s="15">
        <v>42750.041435185187</v>
      </c>
    </row>
    <row r="100" spans="1:19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8273</v>
      </c>
      <c r="O100" t="s">
        <v>8274</v>
      </c>
      <c r="P100" s="9">
        <v>17</v>
      </c>
      <c r="Q100">
        <v>315.5</v>
      </c>
      <c r="R100" s="15">
        <v>42690.334317129629</v>
      </c>
      <c r="S100" s="15">
        <v>42721.333333333328</v>
      </c>
    </row>
    <row r="101" spans="1:19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8273</v>
      </c>
      <c r="O101" t="s">
        <v>8274</v>
      </c>
      <c r="P101" s="9">
        <v>33</v>
      </c>
      <c r="Q101">
        <v>37.14</v>
      </c>
      <c r="R101" s="15">
        <v>42312.874594907407</v>
      </c>
      <c r="S101" s="15">
        <v>42340.874594907407</v>
      </c>
    </row>
    <row r="102" spans="1:19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8273</v>
      </c>
      <c r="O102" t="s">
        <v>8274</v>
      </c>
      <c r="P102" s="9">
        <v>0</v>
      </c>
      <c r="Q102">
        <v>0</v>
      </c>
      <c r="R102" s="15">
        <v>41855.548101851848</v>
      </c>
      <c r="S102" s="15">
        <v>41876.207638888889</v>
      </c>
    </row>
    <row r="103" spans="1:19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8273</v>
      </c>
      <c r="O103" t="s">
        <v>8274</v>
      </c>
      <c r="P103" s="9">
        <v>22</v>
      </c>
      <c r="Q103">
        <v>128.27000000000001</v>
      </c>
      <c r="R103" s="15">
        <v>42179.854629629626</v>
      </c>
      <c r="S103" s="15">
        <v>42203.666666666672</v>
      </c>
    </row>
    <row r="104" spans="1:19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8273</v>
      </c>
      <c r="O104" t="s">
        <v>8274</v>
      </c>
      <c r="P104" s="9">
        <v>3</v>
      </c>
      <c r="Q104">
        <v>47.27</v>
      </c>
      <c r="R104" s="15">
        <v>42275.731666666667</v>
      </c>
      <c r="S104" s="15">
        <v>42305.731666666667</v>
      </c>
    </row>
    <row r="105" spans="1:19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8273</v>
      </c>
      <c r="O105" t="s">
        <v>8274</v>
      </c>
      <c r="P105" s="9">
        <v>5</v>
      </c>
      <c r="Q105">
        <v>50</v>
      </c>
      <c r="R105" s="15">
        <v>41765.610798611109</v>
      </c>
      <c r="S105" s="15">
        <v>41777.610798611109</v>
      </c>
    </row>
    <row r="106" spans="1:19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8273</v>
      </c>
      <c r="O106" t="s">
        <v>8274</v>
      </c>
      <c r="P106" s="9">
        <v>11</v>
      </c>
      <c r="Q106">
        <v>42.5</v>
      </c>
      <c r="R106" s="15">
        <v>42059.701319444444</v>
      </c>
      <c r="S106" s="15">
        <v>42119.659652777773</v>
      </c>
    </row>
    <row r="107" spans="1:19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8273</v>
      </c>
      <c r="O107" t="s">
        <v>8274</v>
      </c>
      <c r="P107" s="9">
        <v>1</v>
      </c>
      <c r="Q107">
        <v>62.5</v>
      </c>
      <c r="R107" s="15">
        <v>42225.513888888891</v>
      </c>
      <c r="S107" s="15">
        <v>42242.958333333328</v>
      </c>
    </row>
    <row r="108" spans="1:19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8273</v>
      </c>
      <c r="O108" t="s">
        <v>8274</v>
      </c>
      <c r="P108" s="9">
        <v>5</v>
      </c>
      <c r="Q108">
        <v>27</v>
      </c>
      <c r="R108" s="15">
        <v>41937.95344907407</v>
      </c>
      <c r="S108" s="15">
        <v>41972.995115740734</v>
      </c>
    </row>
    <row r="109" spans="1:19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8273</v>
      </c>
      <c r="O109" t="s">
        <v>8274</v>
      </c>
      <c r="P109" s="9">
        <v>1</v>
      </c>
      <c r="Q109">
        <v>25</v>
      </c>
      <c r="R109" s="15">
        <v>42044.184988425928</v>
      </c>
      <c r="S109" s="15">
        <v>42074.143321759257</v>
      </c>
    </row>
    <row r="110" spans="1:19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8273</v>
      </c>
      <c r="O110" t="s">
        <v>8274</v>
      </c>
      <c r="P110" s="9">
        <v>0</v>
      </c>
      <c r="Q110">
        <v>0</v>
      </c>
      <c r="R110" s="15">
        <v>42524.782638888893</v>
      </c>
      <c r="S110" s="15">
        <v>42544.782638888893</v>
      </c>
    </row>
    <row r="111" spans="1:19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8273</v>
      </c>
      <c r="O111" t="s">
        <v>8274</v>
      </c>
      <c r="P111" s="9">
        <v>0</v>
      </c>
      <c r="Q111">
        <v>1.5</v>
      </c>
      <c r="R111" s="15">
        <v>42292.087592592594</v>
      </c>
      <c r="S111" s="15">
        <v>42329.125</v>
      </c>
    </row>
    <row r="112" spans="1:19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8273</v>
      </c>
      <c r="O112" t="s">
        <v>8274</v>
      </c>
      <c r="P112" s="9">
        <v>15</v>
      </c>
      <c r="Q112">
        <v>38.25</v>
      </c>
      <c r="R112" s="15">
        <v>41947.762592592589</v>
      </c>
      <c r="S112" s="15">
        <v>41987.762592592597</v>
      </c>
    </row>
    <row r="113" spans="1:19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 s="9">
        <v>9</v>
      </c>
      <c r="Q113">
        <v>16.25</v>
      </c>
      <c r="R113" s="15">
        <v>42143.461122685185</v>
      </c>
      <c r="S113" s="15">
        <v>42173.461122685185</v>
      </c>
    </row>
    <row r="114" spans="1:19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8273</v>
      </c>
      <c r="O114" t="s">
        <v>8274</v>
      </c>
      <c r="P114" s="9">
        <v>0</v>
      </c>
      <c r="Q114">
        <v>33.75</v>
      </c>
      <c r="R114" s="15">
        <v>42494.563449074078</v>
      </c>
      <c r="S114" s="15">
        <v>42524.563449074078</v>
      </c>
    </row>
    <row r="115" spans="1:19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8273</v>
      </c>
      <c r="O115" t="s">
        <v>8274</v>
      </c>
      <c r="P115" s="9">
        <v>3</v>
      </c>
      <c r="Q115">
        <v>61.67</v>
      </c>
      <c r="R115" s="15">
        <v>41815.774826388886</v>
      </c>
      <c r="S115" s="15">
        <v>41830.774826388886</v>
      </c>
    </row>
    <row r="116" spans="1:19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8273</v>
      </c>
      <c r="O116" t="s">
        <v>8274</v>
      </c>
      <c r="P116" s="9">
        <v>37</v>
      </c>
      <c r="Q116">
        <v>83.14</v>
      </c>
      <c r="R116" s="15">
        <v>41830.545694444445</v>
      </c>
      <c r="S116" s="15">
        <v>41859.936111111114</v>
      </c>
    </row>
    <row r="117" spans="1:19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8273</v>
      </c>
      <c r="O117" t="s">
        <v>8274</v>
      </c>
      <c r="P117" s="9">
        <v>0</v>
      </c>
      <c r="Q117">
        <v>1</v>
      </c>
      <c r="R117" s="15">
        <v>42446.845543981486</v>
      </c>
      <c r="S117" s="15">
        <v>42496.845543981486</v>
      </c>
    </row>
    <row r="118" spans="1:19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8273</v>
      </c>
      <c r="O118" t="s">
        <v>8274</v>
      </c>
      <c r="P118" s="9">
        <v>10</v>
      </c>
      <c r="Q118">
        <v>142.86000000000001</v>
      </c>
      <c r="R118" s="15">
        <v>41923.921643518523</v>
      </c>
      <c r="S118" s="15">
        <v>41949.031944444447</v>
      </c>
    </row>
    <row r="119" spans="1:19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8273</v>
      </c>
      <c r="O119" t="s">
        <v>8274</v>
      </c>
      <c r="P119" s="9">
        <v>8</v>
      </c>
      <c r="Q119">
        <v>10.17</v>
      </c>
      <c r="R119" s="15">
        <v>42290.61855324074</v>
      </c>
      <c r="S119" s="15">
        <v>42320.104861111111</v>
      </c>
    </row>
    <row r="120" spans="1:19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8273</v>
      </c>
      <c r="O120" t="s">
        <v>8274</v>
      </c>
      <c r="P120" s="9">
        <v>15</v>
      </c>
      <c r="Q120">
        <v>57.25</v>
      </c>
      <c r="R120" s="15">
        <v>42152.503495370373</v>
      </c>
      <c r="S120" s="15">
        <v>42172.503495370373</v>
      </c>
    </row>
    <row r="121" spans="1:19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8273</v>
      </c>
      <c r="O121" t="s">
        <v>8274</v>
      </c>
      <c r="P121" s="9">
        <v>10</v>
      </c>
      <c r="Q121">
        <v>5</v>
      </c>
      <c r="R121" s="15">
        <v>42410.017199074078</v>
      </c>
      <c r="S121" s="15">
        <v>42430.999305555553</v>
      </c>
    </row>
    <row r="122" spans="1:19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8273</v>
      </c>
      <c r="O122" t="s">
        <v>8274</v>
      </c>
      <c r="P122" s="9">
        <v>13</v>
      </c>
      <c r="Q122">
        <v>93</v>
      </c>
      <c r="R122" s="15">
        <v>41808.991944444446</v>
      </c>
      <c r="S122" s="15">
        <v>41838.991944444446</v>
      </c>
    </row>
    <row r="123" spans="1:19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8273</v>
      </c>
      <c r="O123" t="s">
        <v>8274</v>
      </c>
      <c r="P123" s="9">
        <v>2</v>
      </c>
      <c r="Q123">
        <v>32.36</v>
      </c>
      <c r="R123" s="15">
        <v>42544.814328703709</v>
      </c>
      <c r="S123" s="15">
        <v>42582.873611111107</v>
      </c>
    </row>
    <row r="124" spans="1:19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8273</v>
      </c>
      <c r="O124" t="s">
        <v>8274</v>
      </c>
      <c r="P124" s="9">
        <v>0</v>
      </c>
      <c r="Q124">
        <v>0</v>
      </c>
      <c r="R124" s="15">
        <v>42265.022824074069</v>
      </c>
      <c r="S124" s="15">
        <v>42285.022824074069</v>
      </c>
    </row>
    <row r="125" spans="1:19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8273</v>
      </c>
      <c r="O125" t="s">
        <v>8274</v>
      </c>
      <c r="P125" s="9">
        <v>0</v>
      </c>
      <c r="Q125">
        <v>1</v>
      </c>
      <c r="R125" s="15">
        <v>41879.959050925929</v>
      </c>
      <c r="S125" s="15">
        <v>41909.959050925929</v>
      </c>
    </row>
    <row r="126" spans="1:19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8273</v>
      </c>
      <c r="O126" t="s">
        <v>8274</v>
      </c>
      <c r="P126" s="9">
        <v>16</v>
      </c>
      <c r="Q126">
        <v>91.83</v>
      </c>
      <c r="R126" s="15">
        <v>42053.733078703706</v>
      </c>
      <c r="S126" s="15">
        <v>42063.207638888889</v>
      </c>
    </row>
    <row r="127" spans="1:19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8273</v>
      </c>
      <c r="O127" t="s">
        <v>8274</v>
      </c>
      <c r="P127" s="9">
        <v>11</v>
      </c>
      <c r="Q127">
        <v>45.83</v>
      </c>
      <c r="R127" s="15">
        <v>42675.832465277781</v>
      </c>
      <c r="S127" s="15">
        <v>42705.332638888889</v>
      </c>
    </row>
    <row r="128" spans="1:19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8273</v>
      </c>
      <c r="O128" t="s">
        <v>8274</v>
      </c>
      <c r="P128" s="9">
        <v>0</v>
      </c>
      <c r="Q128">
        <v>0</v>
      </c>
      <c r="R128" s="15">
        <v>42089.412557870368</v>
      </c>
      <c r="S128" s="15">
        <v>42117.770833333328</v>
      </c>
    </row>
    <row r="129" spans="1:19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8273</v>
      </c>
      <c r="O129" t="s">
        <v>8274</v>
      </c>
      <c r="P129" s="9">
        <v>86</v>
      </c>
      <c r="Q129">
        <v>248.5</v>
      </c>
      <c r="R129" s="15">
        <v>41894.91375</v>
      </c>
      <c r="S129" s="15">
        <v>41938.029861111114</v>
      </c>
    </row>
    <row r="130" spans="1:19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8273</v>
      </c>
      <c r="O130" t="s">
        <v>8274</v>
      </c>
      <c r="P130" s="9">
        <v>12</v>
      </c>
      <c r="Q130">
        <v>79.400000000000006</v>
      </c>
      <c r="R130" s="15">
        <v>41752.83457175926</v>
      </c>
      <c r="S130" s="15">
        <v>41782.83457175926</v>
      </c>
    </row>
    <row r="131" spans="1:19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8273</v>
      </c>
      <c r="O131" t="s">
        <v>8274</v>
      </c>
      <c r="P131" s="9">
        <v>0</v>
      </c>
      <c r="Q131">
        <v>5.5</v>
      </c>
      <c r="R131" s="15">
        <v>42405.090300925927</v>
      </c>
      <c r="S131" s="15">
        <v>42414</v>
      </c>
    </row>
    <row r="132" spans="1:19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8273</v>
      </c>
      <c r="O132" t="s">
        <v>8274</v>
      </c>
      <c r="P132" s="9">
        <v>1</v>
      </c>
      <c r="Q132">
        <v>25</v>
      </c>
      <c r="R132" s="15">
        <v>42037.791238425925</v>
      </c>
      <c r="S132" s="15">
        <v>42067.791238425925</v>
      </c>
    </row>
    <row r="133" spans="1:19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8273</v>
      </c>
      <c r="O133" t="s">
        <v>8274</v>
      </c>
      <c r="P133" s="9">
        <v>0</v>
      </c>
      <c r="Q133">
        <v>0</v>
      </c>
      <c r="R133" s="15">
        <v>42323.562222222223</v>
      </c>
      <c r="S133" s="15">
        <v>42352</v>
      </c>
    </row>
    <row r="134" spans="1:19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8273</v>
      </c>
      <c r="O134" t="s">
        <v>8274</v>
      </c>
      <c r="P134" s="9">
        <v>36</v>
      </c>
      <c r="Q134">
        <v>137.08000000000001</v>
      </c>
      <c r="R134" s="15">
        <v>42088.911354166667</v>
      </c>
      <c r="S134" s="15">
        <v>42118.911354166667</v>
      </c>
    </row>
    <row r="135" spans="1:19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8273</v>
      </c>
      <c r="O135" t="s">
        <v>8274</v>
      </c>
      <c r="P135" s="9">
        <v>0</v>
      </c>
      <c r="Q135">
        <v>0</v>
      </c>
      <c r="R135" s="15">
        <v>42018.676898148144</v>
      </c>
      <c r="S135" s="15">
        <v>42040.290972222225</v>
      </c>
    </row>
    <row r="136" spans="1:19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8273</v>
      </c>
      <c r="O136" t="s">
        <v>8274</v>
      </c>
      <c r="P136" s="9">
        <v>0</v>
      </c>
      <c r="Q136">
        <v>5</v>
      </c>
      <c r="R136" s="15">
        <v>41884.617314814815</v>
      </c>
      <c r="S136" s="15">
        <v>41916.617314814815</v>
      </c>
    </row>
    <row r="137" spans="1:19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8273</v>
      </c>
      <c r="O137" t="s">
        <v>8274</v>
      </c>
      <c r="P137" s="9">
        <v>3</v>
      </c>
      <c r="Q137">
        <v>39</v>
      </c>
      <c r="R137" s="15">
        <v>41884.056747685187</v>
      </c>
      <c r="S137" s="15">
        <v>41903.083333333336</v>
      </c>
    </row>
    <row r="138" spans="1:19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8273</v>
      </c>
      <c r="O138" t="s">
        <v>8274</v>
      </c>
      <c r="P138" s="9">
        <v>3</v>
      </c>
      <c r="Q138">
        <v>50.5</v>
      </c>
      <c r="R138" s="15">
        <v>41792.645277777774</v>
      </c>
      <c r="S138" s="15">
        <v>41822.645277777774</v>
      </c>
    </row>
    <row r="139" spans="1:19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8273</v>
      </c>
      <c r="O139" t="s">
        <v>8274</v>
      </c>
      <c r="P139" s="9">
        <v>1</v>
      </c>
      <c r="Q139">
        <v>25</v>
      </c>
      <c r="R139" s="15">
        <v>41820.945613425924</v>
      </c>
      <c r="S139" s="15">
        <v>41850.945613425924</v>
      </c>
    </row>
    <row r="140" spans="1:19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8273</v>
      </c>
      <c r="O140" t="s">
        <v>8274</v>
      </c>
      <c r="P140" s="9">
        <v>0</v>
      </c>
      <c r="Q140">
        <v>25</v>
      </c>
      <c r="R140" s="15">
        <v>42380.581180555557</v>
      </c>
      <c r="S140" s="15">
        <v>42405.916666666672</v>
      </c>
    </row>
    <row r="141" spans="1:19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8273</v>
      </c>
      <c r="O141" t="s">
        <v>8274</v>
      </c>
      <c r="P141" s="9">
        <v>0</v>
      </c>
      <c r="Q141">
        <v>0</v>
      </c>
      <c r="R141" s="15">
        <v>41776.063136574077</v>
      </c>
      <c r="S141" s="15">
        <v>41807.125</v>
      </c>
    </row>
    <row r="142" spans="1:19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8273</v>
      </c>
      <c r="O142" t="s">
        <v>8274</v>
      </c>
      <c r="P142" s="9">
        <v>24</v>
      </c>
      <c r="Q142">
        <v>53.13</v>
      </c>
      <c r="R142" s="15">
        <v>42572.61681712963</v>
      </c>
      <c r="S142" s="15">
        <v>42589.125</v>
      </c>
    </row>
    <row r="143" spans="1:19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8273</v>
      </c>
      <c r="O143" t="s">
        <v>8274</v>
      </c>
      <c r="P143" s="9">
        <v>0</v>
      </c>
      <c r="Q143">
        <v>0</v>
      </c>
      <c r="R143" s="15">
        <v>41851.541585648149</v>
      </c>
      <c r="S143" s="15">
        <v>41872.686111111114</v>
      </c>
    </row>
    <row r="144" spans="1:19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8273</v>
      </c>
      <c r="O144" t="s">
        <v>8274</v>
      </c>
      <c r="P144" s="9">
        <v>0</v>
      </c>
      <c r="Q144">
        <v>7</v>
      </c>
      <c r="R144" s="15">
        <v>42205.710879629631</v>
      </c>
      <c r="S144" s="15">
        <v>42235.710879629631</v>
      </c>
    </row>
    <row r="145" spans="1:19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8273</v>
      </c>
      <c r="O145" t="s">
        <v>8274</v>
      </c>
      <c r="P145" s="9">
        <v>32</v>
      </c>
      <c r="Q145">
        <v>40.06</v>
      </c>
      <c r="R145" s="15">
        <v>42100.927858796291</v>
      </c>
      <c r="S145" s="15">
        <v>42126.875</v>
      </c>
    </row>
    <row r="146" spans="1:19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8273</v>
      </c>
      <c r="O146" t="s">
        <v>8274</v>
      </c>
      <c r="P146" s="9">
        <v>24</v>
      </c>
      <c r="Q146">
        <v>24.33</v>
      </c>
      <c r="R146" s="15">
        <v>42374.911226851851</v>
      </c>
      <c r="S146" s="15">
        <v>42388.207638888889</v>
      </c>
    </row>
    <row r="147" spans="1:19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8273</v>
      </c>
      <c r="O147" t="s">
        <v>8274</v>
      </c>
      <c r="P147" s="9">
        <v>2</v>
      </c>
      <c r="Q147">
        <v>11.25</v>
      </c>
      <c r="R147" s="15">
        <v>41809.12300925926</v>
      </c>
      <c r="S147" s="15">
        <v>41831.677083333336</v>
      </c>
    </row>
    <row r="148" spans="1:19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8273</v>
      </c>
      <c r="O148" t="s">
        <v>8274</v>
      </c>
      <c r="P148" s="9">
        <v>6</v>
      </c>
      <c r="Q148">
        <v>42</v>
      </c>
      <c r="R148" s="15">
        <v>42521.291504629626</v>
      </c>
      <c r="S148" s="15">
        <v>42529.582638888889</v>
      </c>
    </row>
    <row r="149" spans="1:19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8273</v>
      </c>
      <c r="O149" t="s">
        <v>8274</v>
      </c>
      <c r="P149" s="9">
        <v>14</v>
      </c>
      <c r="Q149">
        <v>71.25</v>
      </c>
      <c r="R149" s="15">
        <v>42272.530509259261</v>
      </c>
      <c r="S149" s="15">
        <v>42300.530509259261</v>
      </c>
    </row>
    <row r="150" spans="1:19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8273</v>
      </c>
      <c r="O150" t="s">
        <v>8274</v>
      </c>
      <c r="P150" s="9">
        <v>1</v>
      </c>
      <c r="Q150">
        <v>22.5</v>
      </c>
      <c r="R150" s="15">
        <v>42016.832465277781</v>
      </c>
      <c r="S150" s="15">
        <v>42040.513888888891</v>
      </c>
    </row>
    <row r="151" spans="1:19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8273</v>
      </c>
      <c r="O151" t="s">
        <v>8274</v>
      </c>
      <c r="P151" s="9">
        <v>24</v>
      </c>
      <c r="Q151">
        <v>41</v>
      </c>
      <c r="R151" s="15">
        <v>42402.889027777783</v>
      </c>
      <c r="S151" s="15">
        <v>42447.847361111111</v>
      </c>
    </row>
    <row r="152" spans="1:19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8273</v>
      </c>
      <c r="O152" t="s">
        <v>8274</v>
      </c>
      <c r="P152" s="9">
        <v>11</v>
      </c>
      <c r="Q152">
        <v>47.91</v>
      </c>
      <c r="R152" s="15">
        <v>41960.119085648148</v>
      </c>
      <c r="S152" s="15">
        <v>41990.119085648148</v>
      </c>
    </row>
    <row r="153" spans="1:19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8273</v>
      </c>
      <c r="O153" t="s">
        <v>8274</v>
      </c>
      <c r="P153" s="9">
        <v>7</v>
      </c>
      <c r="Q153">
        <v>35.17</v>
      </c>
      <c r="R153" s="15">
        <v>42532.052523148144</v>
      </c>
      <c r="S153" s="15">
        <v>42560.166666666672</v>
      </c>
    </row>
    <row r="154" spans="1:19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8273</v>
      </c>
      <c r="O154" t="s">
        <v>8274</v>
      </c>
      <c r="P154" s="9">
        <v>0</v>
      </c>
      <c r="Q154">
        <v>5.5</v>
      </c>
      <c r="R154" s="15">
        <v>42036.704525462963</v>
      </c>
      <c r="S154" s="15">
        <v>42096.662858796291</v>
      </c>
    </row>
    <row r="155" spans="1:19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8273</v>
      </c>
      <c r="O155" t="s">
        <v>8274</v>
      </c>
      <c r="P155" s="9">
        <v>1</v>
      </c>
      <c r="Q155">
        <v>22.67</v>
      </c>
      <c r="R155" s="15">
        <v>42088.723692129628</v>
      </c>
      <c r="S155" s="15">
        <v>42115.723692129628</v>
      </c>
    </row>
    <row r="156" spans="1:19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8273</v>
      </c>
      <c r="O156" t="s">
        <v>8274</v>
      </c>
      <c r="P156" s="9">
        <v>21</v>
      </c>
      <c r="Q156">
        <v>26.38</v>
      </c>
      <c r="R156" s="15">
        <v>41820.639189814814</v>
      </c>
      <c r="S156" s="15">
        <v>41843.165972222225</v>
      </c>
    </row>
    <row r="157" spans="1:19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8273</v>
      </c>
      <c r="O157" t="s">
        <v>8274</v>
      </c>
      <c r="P157" s="9">
        <v>78</v>
      </c>
      <c r="Q157">
        <v>105.54</v>
      </c>
      <c r="R157" s="15">
        <v>42535.97865740741</v>
      </c>
      <c r="S157" s="15">
        <v>42595.97865740741</v>
      </c>
    </row>
    <row r="158" spans="1:19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8273</v>
      </c>
      <c r="O158" t="s">
        <v>8274</v>
      </c>
      <c r="P158" s="9">
        <v>0</v>
      </c>
      <c r="Q158">
        <v>0</v>
      </c>
      <c r="R158" s="15">
        <v>42626.7503125</v>
      </c>
      <c r="S158" s="15">
        <v>42656.7503125</v>
      </c>
    </row>
    <row r="159" spans="1:19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8273</v>
      </c>
      <c r="O159" t="s">
        <v>8274</v>
      </c>
      <c r="P159" s="9">
        <v>48</v>
      </c>
      <c r="Q159">
        <v>62</v>
      </c>
      <c r="R159" s="15">
        <v>41821.205636574072</v>
      </c>
      <c r="S159" s="15">
        <v>41852.290972222225</v>
      </c>
    </row>
    <row r="160" spans="1:19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8273</v>
      </c>
      <c r="O160" t="s">
        <v>8274</v>
      </c>
      <c r="P160" s="9">
        <v>1</v>
      </c>
      <c r="Q160">
        <v>217.5</v>
      </c>
      <c r="R160" s="15">
        <v>42016.706678240742</v>
      </c>
      <c r="S160" s="15">
        <v>42047.249305555553</v>
      </c>
    </row>
    <row r="161" spans="1:19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8273</v>
      </c>
      <c r="O161" t="s">
        <v>8274</v>
      </c>
      <c r="P161" s="9">
        <v>11</v>
      </c>
      <c r="Q161">
        <v>26.75</v>
      </c>
      <c r="R161" s="15">
        <v>42011.202581018515</v>
      </c>
      <c r="S161" s="15">
        <v>42038.185416666667</v>
      </c>
    </row>
    <row r="162" spans="1:19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8273</v>
      </c>
      <c r="O162" t="s">
        <v>8274</v>
      </c>
      <c r="P162" s="9">
        <v>18</v>
      </c>
      <c r="Q162">
        <v>64.290000000000006</v>
      </c>
      <c r="R162" s="15">
        <v>41852.527222222219</v>
      </c>
      <c r="S162" s="15">
        <v>41866.527222222219</v>
      </c>
    </row>
    <row r="163" spans="1:19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8273</v>
      </c>
      <c r="O163" t="s">
        <v>8274</v>
      </c>
      <c r="P163" s="9">
        <v>4</v>
      </c>
      <c r="Q163">
        <v>175</v>
      </c>
      <c r="R163" s="15">
        <v>42643.632858796293</v>
      </c>
      <c r="S163" s="15">
        <v>42672.125</v>
      </c>
    </row>
    <row r="164" spans="1:19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8273</v>
      </c>
      <c r="O164" t="s">
        <v>8274</v>
      </c>
      <c r="P164" s="9">
        <v>35</v>
      </c>
      <c r="Q164">
        <v>84.28</v>
      </c>
      <c r="R164" s="15">
        <v>42612.918807870374</v>
      </c>
      <c r="S164" s="15">
        <v>42654.165972222225</v>
      </c>
    </row>
    <row r="165" spans="1:19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8273</v>
      </c>
      <c r="O165" t="s">
        <v>8274</v>
      </c>
      <c r="P165" s="9">
        <v>32</v>
      </c>
      <c r="Q165">
        <v>33.74</v>
      </c>
      <c r="R165" s="15">
        <v>42200.625833333332</v>
      </c>
      <c r="S165" s="15">
        <v>42225.666666666672</v>
      </c>
    </row>
    <row r="166" spans="1:19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8273</v>
      </c>
      <c r="O166" t="s">
        <v>8274</v>
      </c>
      <c r="P166" s="9">
        <v>2</v>
      </c>
      <c r="Q166">
        <v>8</v>
      </c>
      <c r="R166" s="15">
        <v>42605.765381944439</v>
      </c>
      <c r="S166" s="15">
        <v>42634.125</v>
      </c>
    </row>
    <row r="167" spans="1:19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8273</v>
      </c>
      <c r="O167" t="s">
        <v>8274</v>
      </c>
      <c r="P167" s="9">
        <v>0</v>
      </c>
      <c r="Q167">
        <v>0</v>
      </c>
      <c r="R167" s="15">
        <v>42458.641724537039</v>
      </c>
      <c r="S167" s="15">
        <v>42488.641724537039</v>
      </c>
    </row>
    <row r="168" spans="1:19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8273</v>
      </c>
      <c r="O168" t="s">
        <v>8274</v>
      </c>
      <c r="P168" s="9">
        <v>20</v>
      </c>
      <c r="Q168">
        <v>100</v>
      </c>
      <c r="R168" s="15">
        <v>41841.820486111108</v>
      </c>
      <c r="S168" s="15">
        <v>41882.833333333336</v>
      </c>
    </row>
    <row r="169" spans="1:19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8273</v>
      </c>
      <c r="O169" t="s">
        <v>8274</v>
      </c>
      <c r="P169" s="9">
        <v>5</v>
      </c>
      <c r="Q169">
        <v>60.11</v>
      </c>
      <c r="R169" s="15">
        <v>41928.170497685183</v>
      </c>
      <c r="S169" s="15">
        <v>41949.249305555553</v>
      </c>
    </row>
    <row r="170" spans="1:19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 s="9">
        <v>0</v>
      </c>
      <c r="Q170">
        <v>3</v>
      </c>
      <c r="R170" s="15">
        <v>42062.834444444445</v>
      </c>
      <c r="S170" s="15">
        <v>42083.852083333331</v>
      </c>
    </row>
    <row r="171" spans="1:19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8273</v>
      </c>
      <c r="O171" t="s">
        <v>8274</v>
      </c>
      <c r="P171" s="9">
        <v>0</v>
      </c>
      <c r="Q171">
        <v>5</v>
      </c>
      <c r="R171" s="15">
        <v>42541.501516203702</v>
      </c>
      <c r="S171" s="15">
        <v>42571.501516203702</v>
      </c>
    </row>
    <row r="172" spans="1:19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8273</v>
      </c>
      <c r="O172" t="s">
        <v>8274</v>
      </c>
      <c r="P172" s="9">
        <v>17</v>
      </c>
      <c r="Q172">
        <v>29.24</v>
      </c>
      <c r="R172" s="15">
        <v>41921.279976851853</v>
      </c>
      <c r="S172" s="15">
        <v>41939.125</v>
      </c>
    </row>
    <row r="173" spans="1:19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8273</v>
      </c>
      <c r="O173" t="s">
        <v>8274</v>
      </c>
      <c r="P173" s="9">
        <v>57</v>
      </c>
      <c r="Q173">
        <v>59.58</v>
      </c>
      <c r="R173" s="15">
        <v>42053.916921296302</v>
      </c>
      <c r="S173" s="15">
        <v>42079.875</v>
      </c>
    </row>
    <row r="174" spans="1:19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8273</v>
      </c>
      <c r="O174" t="s">
        <v>8274</v>
      </c>
      <c r="P174" s="9">
        <v>17</v>
      </c>
      <c r="Q174">
        <v>82.57</v>
      </c>
      <c r="R174" s="15">
        <v>41781.855092592588</v>
      </c>
      <c r="S174" s="15">
        <v>41811.855092592588</v>
      </c>
    </row>
    <row r="175" spans="1:19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8273</v>
      </c>
      <c r="O175" t="s">
        <v>8274</v>
      </c>
      <c r="P175" s="9">
        <v>0</v>
      </c>
      <c r="Q175">
        <v>10</v>
      </c>
      <c r="R175" s="15">
        <v>42171.317442129628</v>
      </c>
      <c r="S175" s="15">
        <v>42195.875</v>
      </c>
    </row>
    <row r="176" spans="1:19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8273</v>
      </c>
      <c r="O176" t="s">
        <v>8274</v>
      </c>
      <c r="P176" s="9">
        <v>2</v>
      </c>
      <c r="Q176">
        <v>5.75</v>
      </c>
      <c r="R176" s="15">
        <v>41796.771597222221</v>
      </c>
      <c r="S176" s="15">
        <v>41826.771597222221</v>
      </c>
    </row>
    <row r="177" spans="1:19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8273</v>
      </c>
      <c r="O177" t="s">
        <v>8274</v>
      </c>
      <c r="P177" s="9">
        <v>10</v>
      </c>
      <c r="Q177">
        <v>100.5</v>
      </c>
      <c r="R177" s="15">
        <v>41793.668761574074</v>
      </c>
      <c r="S177" s="15">
        <v>41823.668761574074</v>
      </c>
    </row>
    <row r="178" spans="1:19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8273</v>
      </c>
      <c r="O178" t="s">
        <v>8274</v>
      </c>
      <c r="P178" s="9">
        <v>0</v>
      </c>
      <c r="Q178">
        <v>1</v>
      </c>
      <c r="R178" s="15">
        <v>42506.760405092587</v>
      </c>
      <c r="S178" s="15">
        <v>42536.760405092587</v>
      </c>
    </row>
    <row r="179" spans="1:19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8273</v>
      </c>
      <c r="O179" t="s">
        <v>8274</v>
      </c>
      <c r="P179" s="9">
        <v>1</v>
      </c>
      <c r="Q179">
        <v>20</v>
      </c>
      <c r="R179" s="15">
        <v>42372.693055555559</v>
      </c>
      <c r="S179" s="15">
        <v>42402.693055555559</v>
      </c>
    </row>
    <row r="180" spans="1:19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 s="9">
        <v>0</v>
      </c>
      <c r="Q180">
        <v>2</v>
      </c>
      <c r="R180" s="15">
        <v>42126.87501157407</v>
      </c>
      <c r="S180" s="15">
        <v>42158.290972222225</v>
      </c>
    </row>
    <row r="181" spans="1:19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8273</v>
      </c>
      <c r="O181" t="s">
        <v>8274</v>
      </c>
      <c r="P181" s="9">
        <v>0</v>
      </c>
      <c r="Q181">
        <v>5</v>
      </c>
      <c r="R181" s="15">
        <v>42149.940416666665</v>
      </c>
      <c r="S181" s="15">
        <v>42179.940416666665</v>
      </c>
    </row>
    <row r="182" spans="1:19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8273</v>
      </c>
      <c r="O182" t="s">
        <v>8274</v>
      </c>
      <c r="P182" s="9">
        <v>24</v>
      </c>
      <c r="Q182">
        <v>45.84</v>
      </c>
      <c r="R182" s="15">
        <v>42443.802361111113</v>
      </c>
      <c r="S182" s="15">
        <v>42473.802361111113</v>
      </c>
    </row>
    <row r="183" spans="1:19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8273</v>
      </c>
      <c r="O183" t="s">
        <v>8274</v>
      </c>
      <c r="P183" s="9">
        <v>1</v>
      </c>
      <c r="Q183">
        <v>13</v>
      </c>
      <c r="R183" s="15">
        <v>41848.866157407407</v>
      </c>
      <c r="S183" s="15">
        <v>41868.21597222222</v>
      </c>
    </row>
    <row r="184" spans="1:19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8273</v>
      </c>
      <c r="O184" t="s">
        <v>8274</v>
      </c>
      <c r="P184" s="9">
        <v>0</v>
      </c>
      <c r="Q184">
        <v>0</v>
      </c>
      <c r="R184" s="15">
        <v>42689.214988425927</v>
      </c>
      <c r="S184" s="15">
        <v>42700.25</v>
      </c>
    </row>
    <row r="185" spans="1:19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8273</v>
      </c>
      <c r="O185" t="s">
        <v>8274</v>
      </c>
      <c r="P185" s="9">
        <v>0</v>
      </c>
      <c r="Q185">
        <v>1</v>
      </c>
      <c r="R185" s="15">
        <v>41915.762835648151</v>
      </c>
      <c r="S185" s="15">
        <v>41944.720833333333</v>
      </c>
    </row>
    <row r="186" spans="1:19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8273</v>
      </c>
      <c r="O186" t="s">
        <v>8274</v>
      </c>
      <c r="P186" s="9">
        <v>1</v>
      </c>
      <c r="Q186">
        <v>52.5</v>
      </c>
      <c r="R186" s="15">
        <v>42511.741944444439</v>
      </c>
      <c r="S186" s="15">
        <v>42523.916666666672</v>
      </c>
    </row>
    <row r="187" spans="1:19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8273</v>
      </c>
      <c r="O187" t="s">
        <v>8274</v>
      </c>
      <c r="P187" s="9">
        <v>1</v>
      </c>
      <c r="Q187">
        <v>7.25</v>
      </c>
      <c r="R187" s="15">
        <v>42132.036168981482</v>
      </c>
      <c r="S187" s="15">
        <v>42186.290972222225</v>
      </c>
    </row>
    <row r="188" spans="1:19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8273</v>
      </c>
      <c r="O188" t="s">
        <v>8274</v>
      </c>
      <c r="P188" s="9">
        <v>17</v>
      </c>
      <c r="Q188">
        <v>33.33</v>
      </c>
      <c r="R188" s="15">
        <v>42419.91942129629</v>
      </c>
      <c r="S188" s="15">
        <v>42436.207638888889</v>
      </c>
    </row>
    <row r="189" spans="1:19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8273</v>
      </c>
      <c r="O189" t="s">
        <v>8274</v>
      </c>
      <c r="P189" s="9">
        <v>1</v>
      </c>
      <c r="Q189">
        <v>62.5</v>
      </c>
      <c r="R189" s="15">
        <v>42233.763831018514</v>
      </c>
      <c r="S189" s="15">
        <v>42258.763831018514</v>
      </c>
    </row>
    <row r="190" spans="1:19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8273</v>
      </c>
      <c r="O190" t="s">
        <v>8274</v>
      </c>
      <c r="P190" s="9">
        <v>70</v>
      </c>
      <c r="Q190">
        <v>63.56</v>
      </c>
      <c r="R190" s="15">
        <v>42430.839398148149</v>
      </c>
      <c r="S190" s="15">
        <v>42445.165972222225</v>
      </c>
    </row>
    <row r="191" spans="1:19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8273</v>
      </c>
      <c r="O191" t="s">
        <v>8274</v>
      </c>
      <c r="P191" s="9">
        <v>0</v>
      </c>
      <c r="Q191">
        <v>0</v>
      </c>
      <c r="R191" s="15">
        <v>42545.478333333333</v>
      </c>
      <c r="S191" s="15">
        <v>42575.478333333333</v>
      </c>
    </row>
    <row r="192" spans="1:19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8273</v>
      </c>
      <c r="O192" t="s">
        <v>8274</v>
      </c>
      <c r="P192" s="9">
        <v>1</v>
      </c>
      <c r="Q192">
        <v>10</v>
      </c>
      <c r="R192" s="15">
        <v>42297.748738425929</v>
      </c>
      <c r="S192" s="15">
        <v>42327.790405092594</v>
      </c>
    </row>
    <row r="193" spans="1:19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8273</v>
      </c>
      <c r="O193" t="s">
        <v>8274</v>
      </c>
      <c r="P193" s="9">
        <v>0</v>
      </c>
      <c r="Q193">
        <v>0</v>
      </c>
      <c r="R193" s="15">
        <v>41829.734259259261</v>
      </c>
      <c r="S193" s="15">
        <v>41874.734259259261</v>
      </c>
    </row>
    <row r="194" spans="1:19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8273</v>
      </c>
      <c r="O194" t="s">
        <v>8274</v>
      </c>
      <c r="P194" s="9">
        <v>7</v>
      </c>
      <c r="Q194">
        <v>30.71</v>
      </c>
      <c r="R194" s="15">
        <v>42491.92288194444</v>
      </c>
      <c r="S194" s="15">
        <v>42521.92288194444</v>
      </c>
    </row>
    <row r="195" spans="1:19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8273</v>
      </c>
      <c r="O195" t="s">
        <v>8274</v>
      </c>
      <c r="P195" s="9">
        <v>28</v>
      </c>
      <c r="Q195">
        <v>51</v>
      </c>
      <c r="R195" s="15">
        <v>42477.729780092588</v>
      </c>
      <c r="S195" s="15">
        <v>42500.875</v>
      </c>
    </row>
    <row r="196" spans="1:19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8273</v>
      </c>
      <c r="O196" t="s">
        <v>8274</v>
      </c>
      <c r="P196" s="9">
        <v>0</v>
      </c>
      <c r="Q196">
        <v>0</v>
      </c>
      <c r="R196" s="15">
        <v>41950.859560185185</v>
      </c>
      <c r="S196" s="15">
        <v>41964.204861111109</v>
      </c>
    </row>
    <row r="197" spans="1:19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8273</v>
      </c>
      <c r="O197" t="s">
        <v>8274</v>
      </c>
      <c r="P197" s="9">
        <v>16</v>
      </c>
      <c r="Q197">
        <v>66.67</v>
      </c>
      <c r="R197" s="15">
        <v>41802.62090277778</v>
      </c>
      <c r="S197" s="15">
        <v>41822.62090277778</v>
      </c>
    </row>
    <row r="198" spans="1:19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8273</v>
      </c>
      <c r="O198" t="s">
        <v>8274</v>
      </c>
      <c r="P198" s="9">
        <v>0</v>
      </c>
      <c r="Q198">
        <v>0</v>
      </c>
      <c r="R198" s="15">
        <v>41927.873784722222</v>
      </c>
      <c r="S198" s="15">
        <v>41950.770833333336</v>
      </c>
    </row>
    <row r="199" spans="1:19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8273</v>
      </c>
      <c r="O199" t="s">
        <v>8274</v>
      </c>
      <c r="P199" s="9">
        <v>7</v>
      </c>
      <c r="Q199">
        <v>59</v>
      </c>
      <c r="R199" s="15">
        <v>42057.536944444444</v>
      </c>
      <c r="S199" s="15">
        <v>42117.49527777778</v>
      </c>
    </row>
    <row r="200" spans="1:19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8273</v>
      </c>
      <c r="O200" t="s">
        <v>8274</v>
      </c>
      <c r="P200" s="9">
        <v>1</v>
      </c>
      <c r="Q200">
        <v>100</v>
      </c>
      <c r="R200" s="15">
        <v>42020.846666666665</v>
      </c>
      <c r="S200" s="15">
        <v>42037.207638888889</v>
      </c>
    </row>
    <row r="201" spans="1:19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8273</v>
      </c>
      <c r="O201" t="s">
        <v>8274</v>
      </c>
      <c r="P201" s="9">
        <v>37</v>
      </c>
      <c r="Q201">
        <v>147.4</v>
      </c>
      <c r="R201" s="15">
        <v>42125.772812499999</v>
      </c>
      <c r="S201" s="15">
        <v>42155.772812499999</v>
      </c>
    </row>
    <row r="202" spans="1:19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8273</v>
      </c>
      <c r="O202" t="s">
        <v>8274</v>
      </c>
      <c r="P202" s="9">
        <v>47</v>
      </c>
      <c r="Q202">
        <v>166.06</v>
      </c>
      <c r="R202" s="15">
        <v>41856.010069444441</v>
      </c>
      <c r="S202" s="15">
        <v>41890.125</v>
      </c>
    </row>
    <row r="203" spans="1:19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8273</v>
      </c>
      <c r="O203" t="s">
        <v>8274</v>
      </c>
      <c r="P203" s="9">
        <v>11</v>
      </c>
      <c r="Q203">
        <v>40</v>
      </c>
      <c r="R203" s="15">
        <v>41794.817523148151</v>
      </c>
      <c r="S203" s="15">
        <v>41824.458333333336</v>
      </c>
    </row>
    <row r="204" spans="1:19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8273</v>
      </c>
      <c r="O204" t="s">
        <v>8274</v>
      </c>
      <c r="P204" s="9">
        <v>12</v>
      </c>
      <c r="Q204">
        <v>75.25</v>
      </c>
      <c r="R204" s="15">
        <v>41893.783553240741</v>
      </c>
      <c r="S204" s="15">
        <v>41914.597916666666</v>
      </c>
    </row>
    <row r="205" spans="1:19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8273</v>
      </c>
      <c r="O205" t="s">
        <v>8274</v>
      </c>
      <c r="P205" s="9">
        <v>60</v>
      </c>
      <c r="Q205">
        <v>60</v>
      </c>
      <c r="R205" s="15">
        <v>42037.598958333328</v>
      </c>
      <c r="S205" s="15">
        <v>42067.598958333328</v>
      </c>
    </row>
    <row r="206" spans="1:19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8273</v>
      </c>
      <c r="O206" t="s">
        <v>8274</v>
      </c>
      <c r="P206" s="9">
        <v>31</v>
      </c>
      <c r="Q206">
        <v>1250</v>
      </c>
      <c r="R206" s="15">
        <v>42227.824212962965</v>
      </c>
      <c r="S206" s="15">
        <v>42253.57430555555</v>
      </c>
    </row>
    <row r="207" spans="1:19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8273</v>
      </c>
      <c r="O207" t="s">
        <v>8274</v>
      </c>
      <c r="P207" s="9">
        <v>0</v>
      </c>
      <c r="Q207">
        <v>7</v>
      </c>
      <c r="R207" s="15">
        <v>42234.789884259255</v>
      </c>
      <c r="S207" s="15">
        <v>42262.420833333337</v>
      </c>
    </row>
    <row r="208" spans="1:19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8273</v>
      </c>
      <c r="O208" t="s">
        <v>8274</v>
      </c>
      <c r="P208" s="9">
        <v>38</v>
      </c>
      <c r="Q208">
        <v>56.25</v>
      </c>
      <c r="R208" s="15">
        <v>41880.76357638889</v>
      </c>
      <c r="S208" s="15">
        <v>41895.166666666664</v>
      </c>
    </row>
    <row r="209" spans="1:19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8273</v>
      </c>
      <c r="O209" t="s">
        <v>8274</v>
      </c>
      <c r="P209" s="9">
        <v>8</v>
      </c>
      <c r="Q209">
        <v>38.33</v>
      </c>
      <c r="R209" s="15">
        <v>42460.335312499999</v>
      </c>
      <c r="S209" s="15">
        <v>42488.249305555553</v>
      </c>
    </row>
    <row r="210" spans="1:19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8273</v>
      </c>
      <c r="O210" t="s">
        <v>8274</v>
      </c>
      <c r="P210" s="9">
        <v>2</v>
      </c>
      <c r="Q210">
        <v>27.5</v>
      </c>
      <c r="R210" s="15">
        <v>42167.023206018523</v>
      </c>
      <c r="S210" s="15">
        <v>42196.165972222225</v>
      </c>
    </row>
    <row r="211" spans="1:19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 s="9">
        <v>0</v>
      </c>
      <c r="Q211">
        <v>16</v>
      </c>
      <c r="R211" s="15">
        <v>42177.761782407411</v>
      </c>
      <c r="S211" s="15">
        <v>42198.041666666672</v>
      </c>
    </row>
    <row r="212" spans="1:19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t="s">
        <v>8274</v>
      </c>
      <c r="P212" s="9">
        <v>0</v>
      </c>
      <c r="Q212">
        <v>1</v>
      </c>
      <c r="R212" s="15">
        <v>42442.623344907406</v>
      </c>
      <c r="S212" s="15">
        <v>42470.833333333328</v>
      </c>
    </row>
    <row r="213" spans="1:19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8273</v>
      </c>
      <c r="O213" t="s">
        <v>8274</v>
      </c>
      <c r="P213" s="9">
        <v>0</v>
      </c>
      <c r="Q213">
        <v>0</v>
      </c>
      <c r="R213" s="15">
        <v>42521.654328703706</v>
      </c>
      <c r="S213" s="15">
        <v>42551.654328703706</v>
      </c>
    </row>
    <row r="214" spans="1:19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8273</v>
      </c>
      <c r="O214" t="s">
        <v>8274</v>
      </c>
      <c r="P214" s="9">
        <v>38</v>
      </c>
      <c r="Q214">
        <v>86.62</v>
      </c>
      <c r="R214" s="15">
        <v>41884.599849537037</v>
      </c>
      <c r="S214" s="15">
        <v>41900.165972222225</v>
      </c>
    </row>
    <row r="215" spans="1:19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8273</v>
      </c>
      <c r="O215" t="s">
        <v>8274</v>
      </c>
      <c r="P215" s="9">
        <v>0</v>
      </c>
      <c r="Q215">
        <v>0</v>
      </c>
      <c r="R215" s="15">
        <v>42243.6252662037</v>
      </c>
      <c r="S215" s="15">
        <v>42278.6252662037</v>
      </c>
    </row>
    <row r="216" spans="1:19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8273</v>
      </c>
      <c r="O216" t="s">
        <v>8274</v>
      </c>
      <c r="P216" s="9">
        <v>53</v>
      </c>
      <c r="Q216">
        <v>88.33</v>
      </c>
      <c r="R216" s="15">
        <v>42328.727141203708</v>
      </c>
      <c r="S216" s="15">
        <v>42358.499305555553</v>
      </c>
    </row>
    <row r="217" spans="1:19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8273</v>
      </c>
      <c r="O217" t="s">
        <v>8274</v>
      </c>
      <c r="P217" s="9">
        <v>3</v>
      </c>
      <c r="Q217">
        <v>23.75</v>
      </c>
      <c r="R217" s="15">
        <v>42571.420601851853</v>
      </c>
      <c r="S217" s="15">
        <v>42599.420601851853</v>
      </c>
    </row>
    <row r="218" spans="1:19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8273</v>
      </c>
      <c r="O218" t="s">
        <v>8274</v>
      </c>
      <c r="P218" s="9">
        <v>0</v>
      </c>
      <c r="Q218">
        <v>0</v>
      </c>
      <c r="R218" s="15">
        <v>42222.730034722219</v>
      </c>
      <c r="S218" s="15">
        <v>42247.730034722219</v>
      </c>
    </row>
    <row r="219" spans="1:19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8273</v>
      </c>
      <c r="O219" t="s">
        <v>8274</v>
      </c>
      <c r="P219" s="9">
        <v>2</v>
      </c>
      <c r="Q219">
        <v>163.33000000000001</v>
      </c>
      <c r="R219" s="15">
        <v>41829.599791666667</v>
      </c>
      <c r="S219" s="15">
        <v>41889.599791666667</v>
      </c>
    </row>
    <row r="220" spans="1:19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8273</v>
      </c>
      <c r="O220" t="s">
        <v>8274</v>
      </c>
      <c r="P220" s="9">
        <v>1</v>
      </c>
      <c r="Q220">
        <v>6.75</v>
      </c>
      <c r="R220" s="15">
        <v>42075.807395833333</v>
      </c>
      <c r="S220" s="15">
        <v>42105.807395833333</v>
      </c>
    </row>
    <row r="221" spans="1:19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8273</v>
      </c>
      <c r="O221" t="s">
        <v>8274</v>
      </c>
      <c r="P221" s="9">
        <v>0</v>
      </c>
      <c r="Q221">
        <v>25</v>
      </c>
      <c r="R221" s="15">
        <v>42073.660694444443</v>
      </c>
      <c r="S221" s="15">
        <v>42095.165972222225</v>
      </c>
    </row>
    <row r="222" spans="1:19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8273</v>
      </c>
      <c r="O222" t="s">
        <v>8274</v>
      </c>
      <c r="P222" s="9">
        <v>61</v>
      </c>
      <c r="Q222">
        <v>179.12</v>
      </c>
      <c r="R222" s="15">
        <v>42480.078715277778</v>
      </c>
      <c r="S222" s="15">
        <v>42504.165972222225</v>
      </c>
    </row>
    <row r="223" spans="1:19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8273</v>
      </c>
      <c r="O223" t="s">
        <v>8274</v>
      </c>
      <c r="P223" s="9">
        <v>1</v>
      </c>
      <c r="Q223">
        <v>34.950000000000003</v>
      </c>
      <c r="R223" s="15">
        <v>42411.942291666666</v>
      </c>
      <c r="S223" s="15">
        <v>42434.041666666672</v>
      </c>
    </row>
    <row r="224" spans="1:19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8273</v>
      </c>
      <c r="O224" t="s">
        <v>8274</v>
      </c>
      <c r="P224" s="9">
        <v>17</v>
      </c>
      <c r="Q224">
        <v>27.5</v>
      </c>
      <c r="R224" s="15">
        <v>42462.893495370372</v>
      </c>
      <c r="S224" s="15">
        <v>42492.893495370372</v>
      </c>
    </row>
    <row r="225" spans="1:19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8273</v>
      </c>
      <c r="O225" t="s">
        <v>8274</v>
      </c>
      <c r="P225" s="9">
        <v>1</v>
      </c>
      <c r="Q225">
        <v>18.5</v>
      </c>
      <c r="R225" s="15">
        <v>42196.028703703705</v>
      </c>
      <c r="S225" s="15">
        <v>42228</v>
      </c>
    </row>
    <row r="226" spans="1:19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8273</v>
      </c>
      <c r="O226" t="s">
        <v>8274</v>
      </c>
      <c r="P226" s="9">
        <v>0</v>
      </c>
      <c r="Q226">
        <v>0</v>
      </c>
      <c r="R226" s="15">
        <v>41808.649583333332</v>
      </c>
      <c r="S226" s="15">
        <v>41868.649583333332</v>
      </c>
    </row>
    <row r="227" spans="1:19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8273</v>
      </c>
      <c r="O227" t="s">
        <v>8274</v>
      </c>
      <c r="P227" s="9">
        <v>9</v>
      </c>
      <c r="Q227">
        <v>222.5</v>
      </c>
      <c r="R227" s="15">
        <v>41730.276747685188</v>
      </c>
      <c r="S227" s="15">
        <v>41764.276747685188</v>
      </c>
    </row>
    <row r="228" spans="1:19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8273</v>
      </c>
      <c r="O228" t="s">
        <v>8274</v>
      </c>
      <c r="P228" s="9">
        <v>0</v>
      </c>
      <c r="Q228">
        <v>5</v>
      </c>
      <c r="R228" s="15">
        <v>42194.096157407403</v>
      </c>
      <c r="S228" s="15">
        <v>42216.373611111107</v>
      </c>
    </row>
    <row r="229" spans="1:19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8273</v>
      </c>
      <c r="O229" t="s">
        <v>8274</v>
      </c>
      <c r="P229" s="9">
        <v>0</v>
      </c>
      <c r="Q229">
        <v>0</v>
      </c>
      <c r="R229" s="15">
        <v>42115.889652777783</v>
      </c>
      <c r="S229" s="15">
        <v>42151.114583333328</v>
      </c>
    </row>
    <row r="230" spans="1:19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8273</v>
      </c>
      <c r="O230" t="s">
        <v>8274</v>
      </c>
      <c r="P230" s="9">
        <v>16</v>
      </c>
      <c r="Q230">
        <v>29.17</v>
      </c>
      <c r="R230" s="15">
        <v>42203.680300925931</v>
      </c>
      <c r="S230" s="15">
        <v>42221.774999999994</v>
      </c>
    </row>
    <row r="231" spans="1:19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8273</v>
      </c>
      <c r="O231" t="s">
        <v>8274</v>
      </c>
      <c r="P231" s="9">
        <v>2</v>
      </c>
      <c r="Q231">
        <v>1.5</v>
      </c>
      <c r="R231" s="15">
        <v>42433.761886574073</v>
      </c>
      <c r="S231" s="15">
        <v>42442.916666666672</v>
      </c>
    </row>
    <row r="232" spans="1:19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8273</v>
      </c>
      <c r="O232" t="s">
        <v>8274</v>
      </c>
      <c r="P232" s="9">
        <v>22</v>
      </c>
      <c r="Q232">
        <v>126.5</v>
      </c>
      <c r="R232" s="15">
        <v>42555.671944444446</v>
      </c>
      <c r="S232" s="15">
        <v>42583.791666666672</v>
      </c>
    </row>
    <row r="233" spans="1:19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8273</v>
      </c>
      <c r="O233" t="s">
        <v>8274</v>
      </c>
      <c r="P233" s="9">
        <v>0</v>
      </c>
      <c r="Q233">
        <v>10</v>
      </c>
      <c r="R233" s="15">
        <v>41974.743148148147</v>
      </c>
      <c r="S233" s="15">
        <v>42004.743148148147</v>
      </c>
    </row>
    <row r="234" spans="1:19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8273</v>
      </c>
      <c r="O234" t="s">
        <v>8274</v>
      </c>
      <c r="P234" s="9">
        <v>5</v>
      </c>
      <c r="Q234">
        <v>9.4</v>
      </c>
      <c r="R234" s="15">
        <v>41997.507905092592</v>
      </c>
      <c r="S234" s="15">
        <v>42027.507905092592</v>
      </c>
    </row>
    <row r="235" spans="1:19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8273</v>
      </c>
      <c r="O235" t="s">
        <v>8274</v>
      </c>
      <c r="P235" s="9">
        <v>0</v>
      </c>
      <c r="Q235">
        <v>0</v>
      </c>
      <c r="R235" s="15">
        <v>42135.810694444444</v>
      </c>
      <c r="S235" s="15">
        <v>42165.810694444444</v>
      </c>
    </row>
    <row r="236" spans="1:19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8273</v>
      </c>
      <c r="O236" t="s">
        <v>8274</v>
      </c>
      <c r="P236" s="9">
        <v>5</v>
      </c>
      <c r="Q236">
        <v>30</v>
      </c>
      <c r="R236" s="15">
        <v>41982.688611111109</v>
      </c>
      <c r="S236" s="15">
        <v>42012.688611111109</v>
      </c>
    </row>
    <row r="237" spans="1:19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8273</v>
      </c>
      <c r="O237" t="s">
        <v>8274</v>
      </c>
      <c r="P237" s="9">
        <v>3</v>
      </c>
      <c r="Q237">
        <v>10.67</v>
      </c>
      <c r="R237" s="15">
        <v>41976.331979166673</v>
      </c>
      <c r="S237" s="15">
        <v>42004.291666666672</v>
      </c>
    </row>
    <row r="238" spans="1:19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8273</v>
      </c>
      <c r="O238" t="s">
        <v>8274</v>
      </c>
      <c r="P238" s="9">
        <v>13</v>
      </c>
      <c r="Q238">
        <v>25.5</v>
      </c>
      <c r="R238" s="15">
        <v>41912.858946759261</v>
      </c>
      <c r="S238" s="15">
        <v>41942.858946759261</v>
      </c>
    </row>
    <row r="239" spans="1:19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8273</v>
      </c>
      <c r="O239" t="s">
        <v>8274</v>
      </c>
      <c r="P239" s="9">
        <v>0</v>
      </c>
      <c r="Q239">
        <v>20</v>
      </c>
      <c r="R239" s="15">
        <v>42146.570393518516</v>
      </c>
      <c r="S239" s="15">
        <v>42176.570393518516</v>
      </c>
    </row>
    <row r="240" spans="1:19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8273</v>
      </c>
      <c r="O240" t="s">
        <v>8274</v>
      </c>
      <c r="P240" s="9">
        <v>37</v>
      </c>
      <c r="Q240">
        <v>91.25</v>
      </c>
      <c r="R240" s="15">
        <v>41926.942685185182</v>
      </c>
      <c r="S240" s="15">
        <v>41956.984351851846</v>
      </c>
    </row>
    <row r="241" spans="1:19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8273</v>
      </c>
      <c r="O241" t="s">
        <v>8274</v>
      </c>
      <c r="P241" s="9">
        <v>0</v>
      </c>
      <c r="Q241">
        <v>0</v>
      </c>
      <c r="R241" s="15">
        <v>42460.733530092592</v>
      </c>
      <c r="S241" s="15">
        <v>42490.733530092592</v>
      </c>
    </row>
    <row r="242" spans="1:19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8273</v>
      </c>
      <c r="O242" t="s">
        <v>8274</v>
      </c>
      <c r="P242" s="9">
        <v>1</v>
      </c>
      <c r="Q242">
        <v>50</v>
      </c>
      <c r="R242" s="15">
        <v>42430.762222222227</v>
      </c>
      <c r="S242" s="15">
        <v>42460.720555555556</v>
      </c>
    </row>
    <row r="243" spans="1:19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 s="9">
        <v>0</v>
      </c>
      <c r="Q243">
        <v>0</v>
      </c>
      <c r="R243" s="15">
        <v>42026.176180555558</v>
      </c>
      <c r="S243" s="15">
        <v>42064.207638888889</v>
      </c>
    </row>
    <row r="244" spans="1:19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8273</v>
      </c>
      <c r="O244" t="s">
        <v>8274</v>
      </c>
      <c r="P244" s="9">
        <v>0</v>
      </c>
      <c r="Q244">
        <v>0</v>
      </c>
      <c r="R244" s="15">
        <v>41836.471180555556</v>
      </c>
      <c r="S244" s="15">
        <v>41850.471180555556</v>
      </c>
    </row>
    <row r="245" spans="1:19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8273</v>
      </c>
      <c r="O245" t="s">
        <v>8274</v>
      </c>
      <c r="P245" s="9">
        <v>27</v>
      </c>
      <c r="Q245">
        <v>22.83</v>
      </c>
      <c r="R245" s="15">
        <v>42451.095856481479</v>
      </c>
      <c r="S245" s="15">
        <v>42465.095856481479</v>
      </c>
    </row>
    <row r="246" spans="1:19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8273</v>
      </c>
      <c r="O246" t="s">
        <v>8274</v>
      </c>
      <c r="P246" s="9">
        <v>10</v>
      </c>
      <c r="Q246">
        <v>16.670000000000002</v>
      </c>
      <c r="R246" s="15">
        <v>42418.425983796296</v>
      </c>
      <c r="S246" s="15">
        <v>42478.384317129632</v>
      </c>
    </row>
    <row r="247" spans="1:19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8273</v>
      </c>
      <c r="O247" t="s">
        <v>8274</v>
      </c>
      <c r="P247" s="9">
        <v>71</v>
      </c>
      <c r="Q247">
        <v>106.97</v>
      </c>
      <c r="R247" s="15">
        <v>42576.697569444441</v>
      </c>
      <c r="S247" s="15">
        <v>42636.697569444441</v>
      </c>
    </row>
    <row r="248" spans="1:19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8273</v>
      </c>
      <c r="O248" t="s">
        <v>8274</v>
      </c>
      <c r="P248" s="9">
        <v>2</v>
      </c>
      <c r="Q248">
        <v>10.25</v>
      </c>
      <c r="R248" s="15">
        <v>42503.539976851855</v>
      </c>
      <c r="S248" s="15">
        <v>42548.791666666672</v>
      </c>
    </row>
    <row r="249" spans="1:19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8273</v>
      </c>
      <c r="O249" t="s">
        <v>8274</v>
      </c>
      <c r="P249" s="9">
        <v>2</v>
      </c>
      <c r="Q249">
        <v>59</v>
      </c>
      <c r="R249" s="15">
        <v>42101.828819444447</v>
      </c>
      <c r="S249" s="15">
        <v>42123.958333333328</v>
      </c>
    </row>
    <row r="250" spans="1:19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8273</v>
      </c>
      <c r="O250" t="s">
        <v>8274</v>
      </c>
      <c r="P250" s="9">
        <v>3</v>
      </c>
      <c r="Q250">
        <v>15.67</v>
      </c>
      <c r="R250" s="15">
        <v>42003.948425925926</v>
      </c>
      <c r="S250" s="15">
        <v>42028.207638888889</v>
      </c>
    </row>
    <row r="251" spans="1:19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8273</v>
      </c>
      <c r="O251" t="s">
        <v>8274</v>
      </c>
      <c r="P251" s="9">
        <v>0</v>
      </c>
      <c r="Q251">
        <v>1</v>
      </c>
      <c r="R251" s="15">
        <v>41974.898599537039</v>
      </c>
      <c r="S251" s="15">
        <v>42009.851388888885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1:S1 P2:P251">
    <cfRule type="colorScale" priority="1">
      <colorScale>
        <cfvo type="min"/>
        <cfvo type="num" val="90"/>
        <color rgb="FFFB1515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BF268-1D42-4071-A17E-A86429A70626}">
  <sheetPr codeName="Sheet8"/>
  <dimension ref="A1:C14"/>
  <sheetViews>
    <sheetView workbookViewId="0">
      <selection activeCell="B14" sqref="B14"/>
    </sheetView>
  </sheetViews>
  <sheetFormatPr defaultRowHeight="15" x14ac:dyDescent="0.25"/>
  <cols>
    <col min="1" max="1" width="26" bestFit="1" customWidth="1"/>
    <col min="2" max="2" width="15.5703125" bestFit="1" customWidth="1"/>
    <col min="3" max="3" width="16.85546875" bestFit="1" customWidth="1"/>
  </cols>
  <sheetData>
    <row r="1" spans="1:3" x14ac:dyDescent="0.25">
      <c r="B1" s="17" t="s">
        <v>8344</v>
      </c>
      <c r="C1" s="17" t="s">
        <v>8345</v>
      </c>
    </row>
    <row r="2" spans="1:3" ht="15.75" x14ac:dyDescent="0.25">
      <c r="A2" t="s">
        <v>8346</v>
      </c>
      <c r="B2" s="18">
        <f>AVERAGE('Successful US Kickstarters'!D:D)</f>
        <v>5048.8786407766993</v>
      </c>
      <c r="C2" s="19">
        <f>AVERAGE('Failed US kickstarters'!D:D)</f>
        <v>10554.212</v>
      </c>
    </row>
    <row r="3" spans="1:3" ht="15.75" x14ac:dyDescent="0.25">
      <c r="A3" t="s">
        <v>8347</v>
      </c>
      <c r="B3" s="19">
        <f>MEDIAN('Successful US Kickstarters'!D:D)</f>
        <v>3000</v>
      </c>
      <c r="C3" s="19">
        <f>MEDIAN('Failed US kickstarters'!D:D)</f>
        <v>5000</v>
      </c>
    </row>
    <row r="4" spans="1:3" ht="15.75" x14ac:dyDescent="0.25">
      <c r="A4" t="s">
        <v>8354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ht="15.75" x14ac:dyDescent="0.25">
      <c r="A5" t="s">
        <v>8355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ht="15.75" x14ac:dyDescent="0.25">
      <c r="A6" t="s">
        <v>8356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ht="15.75" x14ac:dyDescent="0.25">
      <c r="A7" t="s">
        <v>8357</v>
      </c>
      <c r="B7" s="19">
        <f>B5-B6</f>
        <v>3500</v>
      </c>
      <c r="C7" s="19">
        <f>C5-C6</f>
        <v>8000</v>
      </c>
    </row>
    <row r="8" spans="1:3" x14ac:dyDescent="0.25">
      <c r="B8" s="18"/>
      <c r="C8" s="18"/>
    </row>
    <row r="9" spans="1:3" ht="15.75" x14ac:dyDescent="0.25">
      <c r="A9" t="s">
        <v>8348</v>
      </c>
      <c r="B9" s="18">
        <f>AVERAGE('Successful US Kickstarters'!E:E)</f>
        <v>5601.5458009708727</v>
      </c>
      <c r="C9" s="19">
        <f>AVERAGE('Failed US kickstarters'!E:E)</f>
        <v>558.65484000000004</v>
      </c>
    </row>
    <row r="10" spans="1:3" ht="15.75" x14ac:dyDescent="0.25">
      <c r="A10" t="s">
        <v>8349</v>
      </c>
      <c r="B10" s="19">
        <f>MEDIAN('Successful US Kickstarters'!E:E)</f>
        <v>3167.5</v>
      </c>
      <c r="C10" s="19">
        <f>MEDIAN('Failed US kickstarters'!E:E)</f>
        <v>103</v>
      </c>
    </row>
    <row r="11" spans="1:3" ht="15.75" x14ac:dyDescent="0.25">
      <c r="A11" t="s">
        <v>8350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ht="15.75" x14ac:dyDescent="0.25">
      <c r="A12" t="s">
        <v>8351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ht="15.75" x14ac:dyDescent="0.25">
      <c r="A13" t="s">
        <v>8352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ht="15.75" x14ac:dyDescent="0.25">
      <c r="A14" t="s">
        <v>8353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00F1B-8C1A-4B5E-B0C5-9FD1FA28F8E7}">
  <sheetPr codeName="Sheet6"/>
  <dimension ref="A1:S413"/>
  <sheetViews>
    <sheetView workbookViewId="0">
      <selection activeCell="C2" sqref="C2"/>
    </sheetView>
  </sheetViews>
  <sheetFormatPr defaultRowHeight="15" x14ac:dyDescent="0.25"/>
  <cols>
    <col min="2" max="2" width="20.85546875" customWidth="1"/>
    <col min="3" max="3" width="54.42578125" customWidth="1"/>
    <col min="4" max="4" width="12.5703125" bestFit="1" customWidth="1"/>
    <col min="10" max="10" width="11.85546875" bestFit="1" customWidth="1"/>
    <col min="18" max="18" width="30.42578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8273</v>
      </c>
      <c r="O2" t="s">
        <v>8274</v>
      </c>
      <c r="P2" s="9">
        <v>105</v>
      </c>
      <c r="Q2">
        <v>93.43</v>
      </c>
      <c r="R2" s="15">
        <v>42766.600497685184</v>
      </c>
      <c r="S2" s="15">
        <v>42796.600497685184</v>
      </c>
    </row>
    <row r="3" spans="1:19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8273</v>
      </c>
      <c r="O3" t="s">
        <v>8274</v>
      </c>
      <c r="P3" s="9">
        <v>115</v>
      </c>
      <c r="Q3">
        <v>110.97</v>
      </c>
      <c r="R3" s="15">
        <v>42405.702349537038</v>
      </c>
      <c r="S3" s="15">
        <v>42415.702349537038</v>
      </c>
    </row>
    <row r="4" spans="1:19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8273</v>
      </c>
      <c r="O4" t="s">
        <v>8274</v>
      </c>
      <c r="P4" s="9">
        <v>121</v>
      </c>
      <c r="Q4">
        <v>71.790000000000006</v>
      </c>
      <c r="R4" s="15">
        <v>41828.515127314815</v>
      </c>
      <c r="S4" s="15">
        <v>41858.515127314815</v>
      </c>
    </row>
    <row r="5" spans="1:19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8273</v>
      </c>
      <c r="O5" t="s">
        <v>8274</v>
      </c>
      <c r="P5" s="9">
        <v>100</v>
      </c>
      <c r="Q5">
        <v>1000</v>
      </c>
      <c r="R5" s="15">
        <v>42563.932951388888</v>
      </c>
      <c r="S5" s="15">
        <v>42580.232638888891</v>
      </c>
    </row>
    <row r="6" spans="1:19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8273</v>
      </c>
      <c r="O6" t="s">
        <v>8274</v>
      </c>
      <c r="P6" s="9">
        <v>101</v>
      </c>
      <c r="Q6">
        <v>63.83</v>
      </c>
      <c r="R6" s="15">
        <v>42516.047071759262</v>
      </c>
      <c r="S6" s="15">
        <v>42556.047071759262</v>
      </c>
    </row>
    <row r="7" spans="1:19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8273</v>
      </c>
      <c r="O7" t="s">
        <v>8274</v>
      </c>
      <c r="P7" s="9">
        <v>116</v>
      </c>
      <c r="Q7">
        <v>44.33</v>
      </c>
      <c r="R7" s="15">
        <v>42468.94458333333</v>
      </c>
      <c r="S7" s="15">
        <v>42475.875</v>
      </c>
    </row>
    <row r="8" spans="1:19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8273</v>
      </c>
      <c r="O8" t="s">
        <v>8274</v>
      </c>
      <c r="P8" s="9">
        <v>108</v>
      </c>
      <c r="Q8">
        <v>126.55</v>
      </c>
      <c r="R8" s="15">
        <v>41780.068043981482</v>
      </c>
      <c r="S8" s="15">
        <v>41815.068043981482</v>
      </c>
    </row>
    <row r="9" spans="1:19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8273</v>
      </c>
      <c r="O9" t="s">
        <v>8274</v>
      </c>
      <c r="P9" s="9">
        <v>100</v>
      </c>
      <c r="Q9">
        <v>129.03</v>
      </c>
      <c r="R9" s="15">
        <v>42572.778495370367</v>
      </c>
      <c r="S9" s="15">
        <v>42604.125</v>
      </c>
    </row>
    <row r="10" spans="1:19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8273</v>
      </c>
      <c r="O10" t="s">
        <v>8274</v>
      </c>
      <c r="P10" s="9">
        <v>123</v>
      </c>
      <c r="Q10">
        <v>71.239999999999995</v>
      </c>
      <c r="R10" s="15">
        <v>41791.713252314818</v>
      </c>
      <c r="S10" s="15">
        <v>41836.125</v>
      </c>
    </row>
    <row r="11" spans="1:19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8273</v>
      </c>
      <c r="O11" t="s">
        <v>8274</v>
      </c>
      <c r="P11" s="9">
        <v>121</v>
      </c>
      <c r="Q11">
        <v>40.85</v>
      </c>
      <c r="R11" s="15">
        <v>41917.731736111113</v>
      </c>
      <c r="S11" s="15">
        <v>41947.773402777777</v>
      </c>
    </row>
    <row r="12" spans="1:19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8273</v>
      </c>
      <c r="O12" t="s">
        <v>8274</v>
      </c>
      <c r="P12" s="9">
        <v>302</v>
      </c>
      <c r="Q12">
        <v>252.02</v>
      </c>
      <c r="R12" s="15">
        <v>41869.542314814818</v>
      </c>
      <c r="S12" s="15">
        <v>41899.542314814818</v>
      </c>
    </row>
    <row r="13" spans="1:19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8273</v>
      </c>
      <c r="O13" t="s">
        <v>8274</v>
      </c>
      <c r="P13" s="9">
        <v>101</v>
      </c>
      <c r="Q13">
        <v>65.16</v>
      </c>
      <c r="R13" s="15">
        <v>42227.173159722224</v>
      </c>
      <c r="S13" s="15">
        <v>42257.173159722224</v>
      </c>
    </row>
    <row r="14" spans="1:19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8273</v>
      </c>
      <c r="O14" t="s">
        <v>8274</v>
      </c>
      <c r="P14" s="9">
        <v>100</v>
      </c>
      <c r="Q14">
        <v>65.87</v>
      </c>
      <c r="R14" s="15">
        <v>41594.207060185188</v>
      </c>
      <c r="S14" s="15">
        <v>41624.207060185188</v>
      </c>
    </row>
    <row r="15" spans="1:19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8273</v>
      </c>
      <c r="O15" t="s">
        <v>8274</v>
      </c>
      <c r="P15" s="9">
        <v>125</v>
      </c>
      <c r="Q15">
        <v>36.08</v>
      </c>
      <c r="R15" s="15">
        <v>41604.996458333335</v>
      </c>
      <c r="S15" s="15">
        <v>41634.996458333335</v>
      </c>
    </row>
    <row r="16" spans="1:19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8273</v>
      </c>
      <c r="O16" t="s">
        <v>8274</v>
      </c>
      <c r="P16" s="9">
        <v>109</v>
      </c>
      <c r="Q16">
        <v>44.19</v>
      </c>
      <c r="R16" s="15">
        <v>41289.999641203707</v>
      </c>
      <c r="S16" s="15">
        <v>41329.999641203707</v>
      </c>
    </row>
    <row r="17" spans="1:19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8273</v>
      </c>
      <c r="O17" t="s">
        <v>8274</v>
      </c>
      <c r="P17" s="9">
        <v>146</v>
      </c>
      <c r="Q17">
        <v>104.07</v>
      </c>
      <c r="R17" s="15">
        <v>42349.824097222227</v>
      </c>
      <c r="S17" s="15">
        <v>42399.824097222227</v>
      </c>
    </row>
    <row r="18" spans="1:19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8273</v>
      </c>
      <c r="O18" t="s">
        <v>8274</v>
      </c>
      <c r="P18" s="9">
        <v>102</v>
      </c>
      <c r="Q18">
        <v>127.79</v>
      </c>
      <c r="R18" s="15">
        <v>42100.735937499994</v>
      </c>
      <c r="S18" s="15">
        <v>42134.959027777775</v>
      </c>
    </row>
    <row r="19" spans="1:19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8273</v>
      </c>
      <c r="O19" t="s">
        <v>8274</v>
      </c>
      <c r="P19" s="9">
        <v>110</v>
      </c>
      <c r="Q19">
        <v>92.04</v>
      </c>
      <c r="R19" s="15">
        <v>41456.981215277774</v>
      </c>
      <c r="S19" s="15">
        <v>41486.981215277774</v>
      </c>
    </row>
    <row r="20" spans="1:19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8273</v>
      </c>
      <c r="O20" t="s">
        <v>8274</v>
      </c>
      <c r="P20" s="9">
        <v>124</v>
      </c>
      <c r="Q20">
        <v>135.63</v>
      </c>
      <c r="R20" s="15">
        <v>40436.68408564815</v>
      </c>
      <c r="S20" s="15">
        <v>40466.166666666664</v>
      </c>
    </row>
    <row r="21" spans="1:19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8273</v>
      </c>
      <c r="O21" t="s">
        <v>8274</v>
      </c>
      <c r="P21" s="9">
        <v>135</v>
      </c>
      <c r="Q21">
        <v>168.75</v>
      </c>
      <c r="R21" s="15">
        <v>40636.673900462964</v>
      </c>
      <c r="S21" s="15">
        <v>40666.673900462964</v>
      </c>
    </row>
    <row r="22" spans="1:19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8273</v>
      </c>
      <c r="O22" t="s">
        <v>8274</v>
      </c>
      <c r="P22" s="9">
        <v>103</v>
      </c>
      <c r="Q22">
        <v>70.86</v>
      </c>
      <c r="R22" s="15">
        <v>41403.000856481485</v>
      </c>
      <c r="S22" s="15">
        <v>41433.000856481485</v>
      </c>
    </row>
    <row r="23" spans="1:19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8273</v>
      </c>
      <c r="O23" t="s">
        <v>8274</v>
      </c>
      <c r="P23" s="9">
        <v>100</v>
      </c>
      <c r="Q23">
        <v>50</v>
      </c>
      <c r="R23" s="15">
        <v>41116.758125</v>
      </c>
      <c r="S23" s="15">
        <v>41146.758125</v>
      </c>
    </row>
    <row r="24" spans="1:19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8273</v>
      </c>
      <c r="O24" t="s">
        <v>8274</v>
      </c>
      <c r="P24" s="9">
        <v>105</v>
      </c>
      <c r="Q24">
        <v>47</v>
      </c>
      <c r="R24" s="15">
        <v>42759.724768518514</v>
      </c>
      <c r="S24" s="15">
        <v>42780.724768518514</v>
      </c>
    </row>
    <row r="25" spans="1:19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8273</v>
      </c>
      <c r="O25" t="s">
        <v>8274</v>
      </c>
      <c r="P25" s="9">
        <v>120</v>
      </c>
      <c r="Q25">
        <v>66.67</v>
      </c>
      <c r="R25" s="15">
        <v>41926.585162037038</v>
      </c>
      <c r="S25" s="15">
        <v>41961</v>
      </c>
    </row>
    <row r="26" spans="1:19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8273</v>
      </c>
      <c r="O26" t="s">
        <v>8274</v>
      </c>
      <c r="P26" s="9">
        <v>119</v>
      </c>
      <c r="Q26">
        <v>66.11</v>
      </c>
      <c r="R26" s="15">
        <v>42496.582337962958</v>
      </c>
      <c r="S26" s="15">
        <v>42513.125</v>
      </c>
    </row>
    <row r="27" spans="1:19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8273</v>
      </c>
      <c r="O27" t="s">
        <v>8274</v>
      </c>
      <c r="P27" s="9">
        <v>105</v>
      </c>
      <c r="Q27">
        <v>36.86</v>
      </c>
      <c r="R27" s="15">
        <v>42689.853090277778</v>
      </c>
      <c r="S27" s="15">
        <v>42696.853090277778</v>
      </c>
    </row>
    <row r="28" spans="1:19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8273</v>
      </c>
      <c r="O28" t="s">
        <v>8274</v>
      </c>
      <c r="P28" s="9">
        <v>120</v>
      </c>
      <c r="Q28">
        <v>31.5</v>
      </c>
      <c r="R28" s="15">
        <v>41968.829826388886</v>
      </c>
      <c r="S28" s="15">
        <v>41994.041666666672</v>
      </c>
    </row>
    <row r="29" spans="1:19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8273</v>
      </c>
      <c r="O29" t="s">
        <v>8274</v>
      </c>
      <c r="P29" s="9">
        <v>103</v>
      </c>
      <c r="Q29">
        <v>102.5</v>
      </c>
      <c r="R29" s="15">
        <v>42776.082349537035</v>
      </c>
      <c r="S29" s="15">
        <v>42806.082349537035</v>
      </c>
    </row>
    <row r="30" spans="1:19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8273</v>
      </c>
      <c r="O30" t="s">
        <v>8274</v>
      </c>
      <c r="P30" s="9">
        <v>101</v>
      </c>
      <c r="Q30">
        <v>126.46</v>
      </c>
      <c r="R30" s="15">
        <v>42776.704432870371</v>
      </c>
      <c r="S30" s="15">
        <v>42801.208333333328</v>
      </c>
    </row>
    <row r="31" spans="1:19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8273</v>
      </c>
      <c r="O31" t="s">
        <v>8274</v>
      </c>
      <c r="P31" s="9">
        <v>105</v>
      </c>
      <c r="Q31">
        <v>47.88</v>
      </c>
      <c r="R31" s="15">
        <v>42725.869363425925</v>
      </c>
      <c r="S31" s="15">
        <v>42745.915972222225</v>
      </c>
    </row>
    <row r="32" spans="1:19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8273</v>
      </c>
      <c r="O32" t="s">
        <v>8274</v>
      </c>
      <c r="P32" s="9">
        <v>103</v>
      </c>
      <c r="Q32">
        <v>73.209999999999994</v>
      </c>
      <c r="R32" s="15">
        <v>42684.000046296293</v>
      </c>
      <c r="S32" s="15">
        <v>42714.000046296293</v>
      </c>
    </row>
    <row r="33" spans="1:19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8273</v>
      </c>
      <c r="O33" t="s">
        <v>8274</v>
      </c>
      <c r="P33" s="9">
        <v>108</v>
      </c>
      <c r="Q33">
        <v>89.67</v>
      </c>
      <c r="R33" s="15">
        <v>42315.699490740735</v>
      </c>
      <c r="S33" s="15">
        <v>42345.699490740735</v>
      </c>
    </row>
    <row r="34" spans="1:19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8273</v>
      </c>
      <c r="O34" t="s">
        <v>8274</v>
      </c>
      <c r="P34" s="9">
        <v>104</v>
      </c>
      <c r="Q34">
        <v>36.5</v>
      </c>
      <c r="R34" s="15">
        <v>41965.616655092599</v>
      </c>
      <c r="S34" s="15">
        <v>41995.616655092599</v>
      </c>
    </row>
    <row r="35" spans="1:19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8273</v>
      </c>
      <c r="O35" t="s">
        <v>8274</v>
      </c>
      <c r="P35" s="9">
        <v>128</v>
      </c>
      <c r="Q35">
        <v>90.74</v>
      </c>
      <c r="R35" s="15">
        <v>40978.125046296293</v>
      </c>
      <c r="S35" s="15">
        <v>41038.083379629628</v>
      </c>
    </row>
    <row r="36" spans="1:19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8273</v>
      </c>
      <c r="O36" t="s">
        <v>8274</v>
      </c>
      <c r="P36" s="9">
        <v>126</v>
      </c>
      <c r="Q36">
        <v>67.739999999999995</v>
      </c>
      <c r="R36" s="15">
        <v>41792.667361111111</v>
      </c>
      <c r="S36" s="15">
        <v>41813.667361111111</v>
      </c>
    </row>
    <row r="37" spans="1:19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8273</v>
      </c>
      <c r="O37" t="s">
        <v>8274</v>
      </c>
      <c r="P37" s="9">
        <v>100</v>
      </c>
      <c r="Q37">
        <v>65.38</v>
      </c>
      <c r="R37" s="15">
        <v>41067.827418981484</v>
      </c>
      <c r="S37" s="15">
        <v>41086.75</v>
      </c>
    </row>
    <row r="38" spans="1:19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8273</v>
      </c>
      <c r="O38" t="s">
        <v>8274</v>
      </c>
      <c r="P38" s="9">
        <v>102</v>
      </c>
      <c r="Q38">
        <v>121.9</v>
      </c>
      <c r="R38" s="15">
        <v>41571.998379629629</v>
      </c>
      <c r="S38" s="15">
        <v>41614.973611111112</v>
      </c>
    </row>
    <row r="39" spans="1:19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8273</v>
      </c>
      <c r="O39" t="s">
        <v>8274</v>
      </c>
      <c r="P39" s="9">
        <v>108</v>
      </c>
      <c r="Q39">
        <v>47.46</v>
      </c>
      <c r="R39" s="15">
        <v>40070.253819444442</v>
      </c>
      <c r="S39" s="15">
        <v>40148.708333333336</v>
      </c>
    </row>
    <row r="40" spans="1:19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8273</v>
      </c>
      <c r="O40" t="s">
        <v>8274</v>
      </c>
      <c r="P40" s="9">
        <v>128</v>
      </c>
      <c r="Q40">
        <v>37.21</v>
      </c>
      <c r="R40" s="15">
        <v>41151.708321759259</v>
      </c>
      <c r="S40" s="15">
        <v>41177.165972222225</v>
      </c>
    </row>
    <row r="41" spans="1:19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8273</v>
      </c>
      <c r="O41" t="s">
        <v>8274</v>
      </c>
      <c r="P41" s="9">
        <v>106</v>
      </c>
      <c r="Q41">
        <v>103.95</v>
      </c>
      <c r="R41" s="15">
        <v>41694.84065972222</v>
      </c>
      <c r="S41" s="15">
        <v>41724.798993055556</v>
      </c>
    </row>
    <row r="42" spans="1:19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8273</v>
      </c>
      <c r="O42" t="s">
        <v>8274</v>
      </c>
      <c r="P42" s="9">
        <v>100</v>
      </c>
      <c r="Q42">
        <v>63.83</v>
      </c>
      <c r="R42" s="15">
        <v>41605.868449074071</v>
      </c>
      <c r="S42" s="15">
        <v>41639.291666666664</v>
      </c>
    </row>
    <row r="43" spans="1:19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8273</v>
      </c>
      <c r="O43" t="s">
        <v>8274</v>
      </c>
      <c r="P43" s="9">
        <v>117</v>
      </c>
      <c r="Q43">
        <v>50.67</v>
      </c>
      <c r="R43" s="15">
        <v>40502.815868055557</v>
      </c>
      <c r="S43" s="15">
        <v>40544.207638888889</v>
      </c>
    </row>
    <row r="44" spans="1:19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8273</v>
      </c>
      <c r="O44" t="s">
        <v>8274</v>
      </c>
      <c r="P44" s="9">
        <v>108</v>
      </c>
      <c r="Q44">
        <v>113.42</v>
      </c>
      <c r="R44" s="15">
        <v>40948.16815972222</v>
      </c>
      <c r="S44" s="15">
        <v>40978.16815972222</v>
      </c>
    </row>
    <row r="45" spans="1:19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8273</v>
      </c>
      <c r="O45" t="s">
        <v>8274</v>
      </c>
      <c r="P45" s="9">
        <v>120</v>
      </c>
      <c r="Q45">
        <v>104.57</v>
      </c>
      <c r="R45" s="15">
        <v>41004.802465277775</v>
      </c>
      <c r="S45" s="15">
        <v>41034.802407407406</v>
      </c>
    </row>
    <row r="46" spans="1:19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8273</v>
      </c>
      <c r="O46" t="s">
        <v>8274</v>
      </c>
      <c r="P46" s="9">
        <v>100</v>
      </c>
      <c r="Q46">
        <v>272.73</v>
      </c>
      <c r="R46" s="15">
        <v>41324.79415509259</v>
      </c>
      <c r="S46" s="15">
        <v>41354.752488425926</v>
      </c>
    </row>
    <row r="47" spans="1:19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8273</v>
      </c>
      <c r="O47" t="s">
        <v>8274</v>
      </c>
      <c r="P47" s="9">
        <v>111</v>
      </c>
      <c r="Q47">
        <v>63.85</v>
      </c>
      <c r="R47" s="15">
        <v>41736.004502314812</v>
      </c>
      <c r="S47" s="15">
        <v>41766.004502314812</v>
      </c>
    </row>
    <row r="48" spans="1:19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8273</v>
      </c>
      <c r="O48" t="s">
        <v>8274</v>
      </c>
      <c r="P48" s="9">
        <v>108</v>
      </c>
      <c r="Q48">
        <v>83.51</v>
      </c>
      <c r="R48" s="15">
        <v>41002.958634259259</v>
      </c>
      <c r="S48" s="15">
        <v>41032.958634259259</v>
      </c>
    </row>
    <row r="49" spans="1:19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8273</v>
      </c>
      <c r="O49" t="s">
        <v>8274</v>
      </c>
      <c r="P49" s="9">
        <v>108</v>
      </c>
      <c r="Q49">
        <v>44.09</v>
      </c>
      <c r="R49" s="15">
        <v>40079.725115740745</v>
      </c>
      <c r="S49" s="15">
        <v>40156.76666666667</v>
      </c>
    </row>
    <row r="50" spans="1:19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8273</v>
      </c>
      <c r="O50" t="s">
        <v>8274</v>
      </c>
      <c r="P50" s="9">
        <v>120</v>
      </c>
      <c r="Q50">
        <v>44.54</v>
      </c>
      <c r="R50" s="15">
        <v>40050.643680555557</v>
      </c>
      <c r="S50" s="15">
        <v>40082.165972222225</v>
      </c>
    </row>
    <row r="51" spans="1:19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8273</v>
      </c>
      <c r="O51" t="s">
        <v>8274</v>
      </c>
      <c r="P51" s="9">
        <v>111</v>
      </c>
      <c r="Q51">
        <v>125.81</v>
      </c>
      <c r="R51" s="15">
        <v>41593.082002314812</v>
      </c>
      <c r="S51" s="15">
        <v>41623.082002314812</v>
      </c>
    </row>
    <row r="52" spans="1:19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8273</v>
      </c>
      <c r="O52" t="s">
        <v>8274</v>
      </c>
      <c r="P52" s="9">
        <v>110</v>
      </c>
      <c r="Q52">
        <v>50.75</v>
      </c>
      <c r="R52" s="15">
        <v>42187.125625000001</v>
      </c>
      <c r="S52" s="15">
        <v>42208.207638888889</v>
      </c>
    </row>
    <row r="53" spans="1:19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8273</v>
      </c>
      <c r="O53" t="s">
        <v>8274</v>
      </c>
      <c r="P53" s="9">
        <v>122</v>
      </c>
      <c r="Q53">
        <v>60.9</v>
      </c>
      <c r="R53" s="15">
        <v>42052.666990740734</v>
      </c>
      <c r="S53" s="15">
        <v>42082.625324074077</v>
      </c>
    </row>
    <row r="54" spans="1:19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8273</v>
      </c>
      <c r="O54" t="s">
        <v>8274</v>
      </c>
      <c r="P54" s="9">
        <v>107</v>
      </c>
      <c r="Q54">
        <v>109.03</v>
      </c>
      <c r="R54" s="15">
        <v>41836.625254629631</v>
      </c>
      <c r="S54" s="15">
        <v>41866.625254629631</v>
      </c>
    </row>
    <row r="55" spans="1:19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8273</v>
      </c>
      <c r="O55" t="s">
        <v>8274</v>
      </c>
      <c r="P55" s="9">
        <v>101</v>
      </c>
      <c r="Q55">
        <v>25.69</v>
      </c>
      <c r="R55" s="15">
        <v>42485.754525462966</v>
      </c>
      <c r="S55" s="15">
        <v>42515.754525462966</v>
      </c>
    </row>
    <row r="56" spans="1:19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8273</v>
      </c>
      <c r="O56" t="s">
        <v>8274</v>
      </c>
      <c r="P56" s="9">
        <v>109</v>
      </c>
      <c r="Q56">
        <v>41.92</v>
      </c>
      <c r="R56" s="15">
        <v>42243.190057870372</v>
      </c>
      <c r="S56" s="15">
        <v>42273.190057870372</v>
      </c>
    </row>
    <row r="57" spans="1:19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8273</v>
      </c>
      <c r="O57" t="s">
        <v>8274</v>
      </c>
      <c r="P57" s="9">
        <v>114</v>
      </c>
      <c r="Q57">
        <v>88.77</v>
      </c>
      <c r="R57" s="15">
        <v>42670.602673611109</v>
      </c>
      <c r="S57" s="15">
        <v>42700.64434027778</v>
      </c>
    </row>
    <row r="58" spans="1:19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8273</v>
      </c>
      <c r="O58" t="s">
        <v>8274</v>
      </c>
      <c r="P58" s="9">
        <v>114</v>
      </c>
      <c r="Q58">
        <v>80.23</v>
      </c>
      <c r="R58" s="15">
        <v>42654.469826388886</v>
      </c>
      <c r="S58" s="15">
        <v>42686.166666666672</v>
      </c>
    </row>
    <row r="59" spans="1:19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8273</v>
      </c>
      <c r="O59" t="s">
        <v>8274</v>
      </c>
      <c r="P59" s="9">
        <v>106</v>
      </c>
      <c r="Q59">
        <v>78.94</v>
      </c>
      <c r="R59" s="15">
        <v>42607.316122685181</v>
      </c>
      <c r="S59" s="15">
        <v>42613.233333333337</v>
      </c>
    </row>
    <row r="60" spans="1:19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8273</v>
      </c>
      <c r="O60" t="s">
        <v>8274</v>
      </c>
      <c r="P60" s="9">
        <v>106</v>
      </c>
      <c r="Q60">
        <v>69.89</v>
      </c>
      <c r="R60" s="15">
        <v>41902.07240740741</v>
      </c>
      <c r="S60" s="15">
        <v>41940.132638888892</v>
      </c>
    </row>
    <row r="61" spans="1:19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8273</v>
      </c>
      <c r="O61" t="s">
        <v>8274</v>
      </c>
      <c r="P61" s="9">
        <v>100</v>
      </c>
      <c r="Q61">
        <v>74.53</v>
      </c>
      <c r="R61" s="15">
        <v>42779.908449074079</v>
      </c>
      <c r="S61" s="15">
        <v>42799.908449074079</v>
      </c>
    </row>
    <row r="62" spans="1:19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8273</v>
      </c>
      <c r="O62" t="s">
        <v>8274</v>
      </c>
      <c r="P62" s="9">
        <v>105</v>
      </c>
      <c r="Q62">
        <v>123.94</v>
      </c>
      <c r="R62" s="15">
        <v>42338.84375</v>
      </c>
      <c r="S62" s="15">
        <v>42367.958333333328</v>
      </c>
    </row>
    <row r="63" spans="1:19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8273</v>
      </c>
      <c r="O63" t="s">
        <v>8274</v>
      </c>
      <c r="P63" s="9">
        <v>175</v>
      </c>
      <c r="Q63">
        <v>264.85000000000002</v>
      </c>
      <c r="R63" s="15">
        <v>42738.692233796297</v>
      </c>
      <c r="S63" s="15">
        <v>42768.692233796297</v>
      </c>
    </row>
    <row r="64" spans="1:19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8273</v>
      </c>
      <c r="O64" t="s">
        <v>8274</v>
      </c>
      <c r="P64" s="9">
        <v>102</v>
      </c>
      <c r="Q64">
        <v>58.62</v>
      </c>
      <c r="R64" s="15">
        <v>42770.201481481476</v>
      </c>
      <c r="S64" s="15">
        <v>42805.201481481476</v>
      </c>
    </row>
    <row r="65" spans="1:19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8273</v>
      </c>
      <c r="O65" t="s">
        <v>8274</v>
      </c>
      <c r="P65" s="9">
        <v>100</v>
      </c>
      <c r="Q65">
        <v>70.88</v>
      </c>
      <c r="R65" s="15">
        <v>42452.781828703708</v>
      </c>
      <c r="S65" s="15">
        <v>42480.781828703708</v>
      </c>
    </row>
    <row r="66" spans="1:19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8273</v>
      </c>
      <c r="O66" t="s">
        <v>8274</v>
      </c>
      <c r="P66" s="9">
        <v>114</v>
      </c>
      <c r="Q66">
        <v>113.57</v>
      </c>
      <c r="R66" s="15">
        <v>42423.602500000001</v>
      </c>
      <c r="S66" s="15">
        <v>42453.560833333337</v>
      </c>
    </row>
    <row r="67" spans="1:19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8273</v>
      </c>
      <c r="O67" t="s">
        <v>8274</v>
      </c>
      <c r="P67" s="9">
        <v>129</v>
      </c>
      <c r="Q67">
        <v>60.69</v>
      </c>
      <c r="R67" s="15">
        <v>42495.871736111112</v>
      </c>
      <c r="S67" s="15">
        <v>42530.791666666672</v>
      </c>
    </row>
    <row r="68" spans="1:19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8273</v>
      </c>
      <c r="O68" t="s">
        <v>8274</v>
      </c>
      <c r="P68" s="9">
        <v>101</v>
      </c>
      <c r="Q68">
        <v>110.22</v>
      </c>
      <c r="R68" s="15">
        <v>42407.637557870374</v>
      </c>
      <c r="S68" s="15">
        <v>42452.595891203702</v>
      </c>
    </row>
    <row r="69" spans="1:19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8273</v>
      </c>
      <c r="O69" t="s">
        <v>8274</v>
      </c>
      <c r="P69" s="9">
        <v>109</v>
      </c>
      <c r="Q69">
        <v>136.46</v>
      </c>
      <c r="R69" s="15">
        <v>42704.187118055561</v>
      </c>
      <c r="S69" s="15">
        <v>42738.178472222222</v>
      </c>
    </row>
    <row r="70" spans="1:19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8273</v>
      </c>
      <c r="O70" t="s">
        <v>8274</v>
      </c>
      <c r="P70" s="9">
        <v>118</v>
      </c>
      <c r="Q70">
        <v>110.35</v>
      </c>
      <c r="R70" s="15">
        <v>42304.829409722224</v>
      </c>
      <c r="S70" s="15">
        <v>42334.871076388896</v>
      </c>
    </row>
    <row r="71" spans="1:19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8273</v>
      </c>
      <c r="O71" t="s">
        <v>8274</v>
      </c>
      <c r="P71" s="9">
        <v>131</v>
      </c>
      <c r="Q71">
        <v>41.42</v>
      </c>
      <c r="R71" s="15">
        <v>41953.966053240743</v>
      </c>
      <c r="S71" s="15">
        <v>41973.966053240743</v>
      </c>
    </row>
    <row r="72" spans="1:19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8273</v>
      </c>
      <c r="O72" t="s">
        <v>8274</v>
      </c>
      <c r="P72" s="9">
        <v>104</v>
      </c>
      <c r="Q72">
        <v>52</v>
      </c>
      <c r="R72" s="15">
        <v>42108.538449074069</v>
      </c>
      <c r="S72" s="15">
        <v>42138.538449074069</v>
      </c>
    </row>
    <row r="73" spans="1:19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8273</v>
      </c>
      <c r="O73" t="s">
        <v>8274</v>
      </c>
      <c r="P73" s="9">
        <v>101</v>
      </c>
      <c r="Q73">
        <v>33.99</v>
      </c>
      <c r="R73" s="15">
        <v>42524.105462962965</v>
      </c>
      <c r="S73" s="15">
        <v>42551.416666666672</v>
      </c>
    </row>
    <row r="74" spans="1:19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8273</v>
      </c>
      <c r="O74" t="s">
        <v>8274</v>
      </c>
      <c r="P74" s="9">
        <v>100</v>
      </c>
      <c r="Q74">
        <v>103.35</v>
      </c>
      <c r="R74" s="15">
        <v>42218.169293981482</v>
      </c>
      <c r="S74" s="15">
        <v>42246.169293981482</v>
      </c>
    </row>
    <row r="75" spans="1:19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8273</v>
      </c>
      <c r="O75" t="s">
        <v>8274</v>
      </c>
      <c r="P75" s="9">
        <v>336</v>
      </c>
      <c r="Q75">
        <v>41.77</v>
      </c>
      <c r="R75" s="15">
        <v>41667.823287037041</v>
      </c>
      <c r="S75" s="15">
        <v>41697.958333333336</v>
      </c>
    </row>
    <row r="76" spans="1:19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8273</v>
      </c>
      <c r="O76" t="s">
        <v>8274</v>
      </c>
      <c r="P76" s="9">
        <v>113</v>
      </c>
      <c r="Q76">
        <v>64.27</v>
      </c>
      <c r="R76" s="15">
        <v>42612.656493055561</v>
      </c>
      <c r="S76" s="15">
        <v>42642.656493055561</v>
      </c>
    </row>
    <row r="77" spans="1:19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8273</v>
      </c>
      <c r="O77" t="s">
        <v>8274</v>
      </c>
      <c r="P77" s="9">
        <v>102</v>
      </c>
      <c r="Q77">
        <v>62.92</v>
      </c>
      <c r="R77" s="15">
        <v>42636.614745370374</v>
      </c>
      <c r="S77" s="15">
        <v>42659.041666666672</v>
      </c>
    </row>
    <row r="78" spans="1:19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8273</v>
      </c>
      <c r="O78" t="s">
        <v>8274</v>
      </c>
      <c r="P78" s="9">
        <v>101</v>
      </c>
      <c r="Q78">
        <v>98.54</v>
      </c>
      <c r="R78" s="15">
        <v>42639.549479166672</v>
      </c>
      <c r="S78" s="15">
        <v>42655.549479166672</v>
      </c>
    </row>
    <row r="79" spans="1:19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8273</v>
      </c>
      <c r="O79" t="s">
        <v>8274</v>
      </c>
      <c r="P79" s="9">
        <v>114</v>
      </c>
      <c r="Q79">
        <v>82.61</v>
      </c>
      <c r="R79" s="15">
        <v>41989.913136574076</v>
      </c>
      <c r="S79" s="15">
        <v>42019.913136574076</v>
      </c>
    </row>
    <row r="80" spans="1:19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8273</v>
      </c>
      <c r="O80" t="s">
        <v>8274</v>
      </c>
      <c r="P80" s="9">
        <v>133</v>
      </c>
      <c r="Q80">
        <v>38.5</v>
      </c>
      <c r="R80" s="15">
        <v>42024.86513888889</v>
      </c>
      <c r="S80" s="15">
        <v>42054.86513888889</v>
      </c>
    </row>
    <row r="81" spans="1:19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8273</v>
      </c>
      <c r="O81" t="s">
        <v>8274</v>
      </c>
      <c r="P81" s="9">
        <v>102</v>
      </c>
      <c r="Q81">
        <v>80.16</v>
      </c>
      <c r="R81" s="15">
        <v>42103.160578703704</v>
      </c>
      <c r="S81" s="15">
        <v>42163.160578703704</v>
      </c>
    </row>
    <row r="82" spans="1:19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8273</v>
      </c>
      <c r="O82" t="s">
        <v>8274</v>
      </c>
      <c r="P82" s="9">
        <v>127</v>
      </c>
      <c r="Q82">
        <v>80.73</v>
      </c>
      <c r="R82" s="15">
        <v>42536.246620370366</v>
      </c>
      <c r="S82" s="15">
        <v>42566.289583333331</v>
      </c>
    </row>
    <row r="83" spans="1:19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8273</v>
      </c>
      <c r="O83" t="s">
        <v>8274</v>
      </c>
      <c r="P83" s="9">
        <v>111</v>
      </c>
      <c r="Q83">
        <v>200.69</v>
      </c>
      <c r="R83" s="15">
        <v>42689.582349537035</v>
      </c>
      <c r="S83" s="15">
        <v>42725.332638888889</v>
      </c>
    </row>
    <row r="84" spans="1:19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8273</v>
      </c>
      <c r="O84" t="s">
        <v>8274</v>
      </c>
      <c r="P84" s="9">
        <v>107</v>
      </c>
      <c r="Q84">
        <v>37.590000000000003</v>
      </c>
      <c r="R84" s="15">
        <v>42774.792071759264</v>
      </c>
      <c r="S84" s="15">
        <v>42804.792071759264</v>
      </c>
    </row>
    <row r="85" spans="1:19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8273</v>
      </c>
      <c r="O85" t="s">
        <v>8274</v>
      </c>
      <c r="P85" s="9">
        <v>163</v>
      </c>
      <c r="Q85">
        <v>58.1</v>
      </c>
      <c r="R85" s="15">
        <v>41921.842627314814</v>
      </c>
      <c r="S85" s="15">
        <v>41951.884293981479</v>
      </c>
    </row>
    <row r="86" spans="1:19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8273</v>
      </c>
      <c r="O86" t="s">
        <v>8274</v>
      </c>
      <c r="P86" s="9">
        <v>160</v>
      </c>
      <c r="Q86">
        <v>60.3</v>
      </c>
      <c r="R86" s="15">
        <v>42226.313298611116</v>
      </c>
      <c r="S86" s="15">
        <v>42256.313298611116</v>
      </c>
    </row>
    <row r="87" spans="1:19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8273</v>
      </c>
      <c r="O87" t="s">
        <v>8274</v>
      </c>
      <c r="P87" s="9">
        <v>116</v>
      </c>
      <c r="Q87">
        <v>63.36</v>
      </c>
      <c r="R87" s="15">
        <v>42200.261793981481</v>
      </c>
      <c r="S87" s="15">
        <v>42230.261793981481</v>
      </c>
    </row>
    <row r="88" spans="1:19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8273</v>
      </c>
      <c r="O88" t="s">
        <v>8274</v>
      </c>
      <c r="P88" s="9">
        <v>124</v>
      </c>
      <c r="Q88">
        <v>50.9</v>
      </c>
      <c r="R88" s="15">
        <v>42408.714814814812</v>
      </c>
      <c r="S88" s="15">
        <v>42438.714814814812</v>
      </c>
    </row>
    <row r="89" spans="1:19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8273</v>
      </c>
      <c r="O89" t="s">
        <v>8274</v>
      </c>
      <c r="P89" s="9">
        <v>103</v>
      </c>
      <c r="Q89">
        <v>100.5</v>
      </c>
      <c r="R89" s="15">
        <v>42341.99700231482</v>
      </c>
      <c r="S89" s="15">
        <v>42401.99700231482</v>
      </c>
    </row>
    <row r="90" spans="1:19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8273</v>
      </c>
      <c r="O90" t="s">
        <v>8274</v>
      </c>
      <c r="P90" s="9">
        <v>112</v>
      </c>
      <c r="Q90">
        <v>31.62</v>
      </c>
      <c r="R90" s="15">
        <v>42695.624340277776</v>
      </c>
      <c r="S90" s="15">
        <v>42725.624340277776</v>
      </c>
    </row>
    <row r="91" spans="1:19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8273</v>
      </c>
      <c r="O91" t="s">
        <v>8274</v>
      </c>
      <c r="P91" s="9">
        <v>115</v>
      </c>
      <c r="Q91">
        <v>79.31</v>
      </c>
      <c r="R91" s="15">
        <v>41953.158854166672</v>
      </c>
      <c r="S91" s="15">
        <v>41983.158854166672</v>
      </c>
    </row>
    <row r="92" spans="1:19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8273</v>
      </c>
      <c r="O92" t="s">
        <v>8274</v>
      </c>
      <c r="P92" s="9">
        <v>103</v>
      </c>
      <c r="Q92">
        <v>139.19</v>
      </c>
      <c r="R92" s="15">
        <v>41771.651932870373</v>
      </c>
      <c r="S92" s="15">
        <v>41803.166666666664</v>
      </c>
    </row>
    <row r="93" spans="1:19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8273</v>
      </c>
      <c r="O93" t="s">
        <v>8274</v>
      </c>
      <c r="P93" s="9">
        <v>101</v>
      </c>
      <c r="Q93">
        <v>131.91</v>
      </c>
      <c r="R93" s="15">
        <v>42055.600995370376</v>
      </c>
      <c r="S93" s="15">
        <v>42115.559328703705</v>
      </c>
    </row>
    <row r="94" spans="1:19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8273</v>
      </c>
      <c r="O94" t="s">
        <v>8274</v>
      </c>
      <c r="P94" s="9">
        <v>110</v>
      </c>
      <c r="Q94">
        <v>91.3</v>
      </c>
      <c r="R94" s="15">
        <v>42381.866284722222</v>
      </c>
      <c r="S94" s="15">
        <v>42409.833333333328</v>
      </c>
    </row>
    <row r="95" spans="1:19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8273</v>
      </c>
      <c r="O95" t="s">
        <v>8274</v>
      </c>
      <c r="P95" s="9">
        <v>115</v>
      </c>
      <c r="Q95">
        <v>39.67</v>
      </c>
      <c r="R95" s="15">
        <v>42767.688518518517</v>
      </c>
      <c r="S95" s="15">
        <v>42806.791666666672</v>
      </c>
    </row>
    <row r="96" spans="1:19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8273</v>
      </c>
      <c r="O96" t="s">
        <v>8274</v>
      </c>
      <c r="P96" s="9">
        <v>117</v>
      </c>
      <c r="Q96">
        <v>57.55</v>
      </c>
      <c r="R96" s="15">
        <v>42551.928854166668</v>
      </c>
      <c r="S96" s="15">
        <v>42585.0625</v>
      </c>
    </row>
    <row r="97" spans="1:19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8273</v>
      </c>
      <c r="O97" t="s">
        <v>8274</v>
      </c>
      <c r="P97" s="9">
        <v>114</v>
      </c>
      <c r="Q97">
        <v>77.34</v>
      </c>
      <c r="R97" s="15">
        <v>42082.069560185191</v>
      </c>
      <c r="S97" s="15">
        <v>42112.069560185191</v>
      </c>
    </row>
    <row r="98" spans="1:19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8273</v>
      </c>
      <c r="O98" t="s">
        <v>8274</v>
      </c>
      <c r="P98" s="9">
        <v>101</v>
      </c>
      <c r="Q98">
        <v>46.77</v>
      </c>
      <c r="R98" s="15">
        <v>42207.746678240743</v>
      </c>
      <c r="S98" s="15">
        <v>42237.746678240743</v>
      </c>
    </row>
    <row r="99" spans="1:19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8273</v>
      </c>
      <c r="O99" t="s">
        <v>8274</v>
      </c>
      <c r="P99" s="9">
        <v>109</v>
      </c>
      <c r="Q99">
        <v>40.07</v>
      </c>
      <c r="R99" s="15">
        <v>42222.622766203705</v>
      </c>
      <c r="S99" s="15">
        <v>42251.625</v>
      </c>
    </row>
    <row r="100" spans="1:19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8273</v>
      </c>
      <c r="O100" t="s">
        <v>8274</v>
      </c>
      <c r="P100" s="9">
        <v>107</v>
      </c>
      <c r="Q100">
        <v>100.22</v>
      </c>
      <c r="R100" s="15">
        <v>42313.02542824074</v>
      </c>
      <c r="S100" s="15">
        <v>42347.290972222225</v>
      </c>
    </row>
    <row r="101" spans="1:19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8273</v>
      </c>
      <c r="O101" t="s">
        <v>8274</v>
      </c>
      <c r="P101" s="9">
        <v>116</v>
      </c>
      <c r="Q101">
        <v>71.489999999999995</v>
      </c>
      <c r="R101" s="15">
        <v>42380.926111111112</v>
      </c>
      <c r="S101" s="15">
        <v>42410.926111111112</v>
      </c>
    </row>
    <row r="102" spans="1:19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8273</v>
      </c>
      <c r="O102" t="s">
        <v>8274</v>
      </c>
      <c r="P102" s="9">
        <v>104</v>
      </c>
      <c r="Q102">
        <v>63.11</v>
      </c>
      <c r="R102" s="15">
        <v>42028.118865740747</v>
      </c>
      <c r="S102" s="15">
        <v>42059.125</v>
      </c>
    </row>
    <row r="103" spans="1:19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8273</v>
      </c>
      <c r="O103" t="s">
        <v>8274</v>
      </c>
      <c r="P103" s="9">
        <v>119</v>
      </c>
      <c r="Q103">
        <v>50.16</v>
      </c>
      <c r="R103" s="15">
        <v>42551.961689814809</v>
      </c>
      <c r="S103" s="15">
        <v>42581.961689814809</v>
      </c>
    </row>
    <row r="104" spans="1:19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8273</v>
      </c>
      <c r="O104" t="s">
        <v>8274</v>
      </c>
      <c r="P104" s="9">
        <v>126</v>
      </c>
      <c r="Q104">
        <v>62.88</v>
      </c>
      <c r="R104" s="15">
        <v>42113.105046296296</v>
      </c>
      <c r="S104" s="15">
        <v>42158.105046296296</v>
      </c>
    </row>
    <row r="105" spans="1:19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8273</v>
      </c>
      <c r="O105" t="s">
        <v>8274</v>
      </c>
      <c r="P105" s="9">
        <v>120</v>
      </c>
      <c r="Q105">
        <v>85.53</v>
      </c>
      <c r="R105" s="15">
        <v>42089.724039351851</v>
      </c>
      <c r="S105" s="15">
        <v>42134.724039351851</v>
      </c>
    </row>
    <row r="106" spans="1:19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8273</v>
      </c>
      <c r="O106" t="s">
        <v>8274</v>
      </c>
      <c r="P106" s="9">
        <v>126</v>
      </c>
      <c r="Q106">
        <v>53.72</v>
      </c>
      <c r="R106" s="15">
        <v>42058.334027777775</v>
      </c>
      <c r="S106" s="15">
        <v>42088.292361111111</v>
      </c>
    </row>
    <row r="107" spans="1:19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8273</v>
      </c>
      <c r="O107" t="s">
        <v>8274</v>
      </c>
      <c r="P107" s="9">
        <v>100</v>
      </c>
      <c r="Q107">
        <v>262.11</v>
      </c>
      <c r="R107" s="15">
        <v>42048.181921296295</v>
      </c>
      <c r="S107" s="15">
        <v>42108.14025462963</v>
      </c>
    </row>
    <row r="108" spans="1:19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8273</v>
      </c>
      <c r="O108" t="s">
        <v>8274</v>
      </c>
      <c r="P108" s="9">
        <v>116</v>
      </c>
      <c r="Q108">
        <v>50.2</v>
      </c>
      <c r="R108" s="15">
        <v>42187.940081018518</v>
      </c>
      <c r="S108" s="15">
        <v>42218.916666666672</v>
      </c>
    </row>
    <row r="109" spans="1:19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8273</v>
      </c>
      <c r="O109" t="s">
        <v>8274</v>
      </c>
      <c r="P109" s="9">
        <v>100</v>
      </c>
      <c r="Q109">
        <v>168.25</v>
      </c>
      <c r="R109" s="15">
        <v>41829.896562499998</v>
      </c>
      <c r="S109" s="15">
        <v>41859.896562499998</v>
      </c>
    </row>
    <row r="110" spans="1:19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8273</v>
      </c>
      <c r="O110" t="s">
        <v>8274</v>
      </c>
      <c r="P110" s="9">
        <v>101</v>
      </c>
      <c r="Q110">
        <v>256.37</v>
      </c>
      <c r="R110" s="15">
        <v>41870.87467592593</v>
      </c>
      <c r="S110" s="15">
        <v>41900.87467592593</v>
      </c>
    </row>
    <row r="111" spans="1:19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8273</v>
      </c>
      <c r="O111" t="s">
        <v>8274</v>
      </c>
      <c r="P111" s="9">
        <v>125</v>
      </c>
      <c r="Q111">
        <v>37.14</v>
      </c>
      <c r="R111" s="15">
        <v>42800.801817129628</v>
      </c>
      <c r="S111" s="15">
        <v>42830.760150462964</v>
      </c>
    </row>
    <row r="112" spans="1:19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8273</v>
      </c>
      <c r="O112" t="s">
        <v>8274</v>
      </c>
      <c r="P112" s="9">
        <v>110</v>
      </c>
      <c r="Q112">
        <v>45.88</v>
      </c>
      <c r="R112" s="15">
        <v>42756.690162037034</v>
      </c>
      <c r="S112" s="15">
        <v>42816.648495370369</v>
      </c>
    </row>
    <row r="113" spans="1:19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8273</v>
      </c>
      <c r="O113" t="s">
        <v>8274</v>
      </c>
      <c r="P113" s="9">
        <v>102</v>
      </c>
      <c r="Q113">
        <v>141.71</v>
      </c>
      <c r="R113" s="15">
        <v>42787.862430555557</v>
      </c>
      <c r="S113" s="15">
        <v>42830.820763888885</v>
      </c>
    </row>
    <row r="114" spans="1:19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8273</v>
      </c>
      <c r="O114" t="s">
        <v>8274</v>
      </c>
      <c r="P114" s="9">
        <v>102</v>
      </c>
      <c r="Q114">
        <v>52.49</v>
      </c>
      <c r="R114" s="15">
        <v>42773.916180555556</v>
      </c>
      <c r="S114" s="15">
        <v>42818.874513888892</v>
      </c>
    </row>
    <row r="115" spans="1:19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8273</v>
      </c>
      <c r="O115" t="s">
        <v>8274</v>
      </c>
      <c r="P115" s="9">
        <v>102</v>
      </c>
      <c r="Q115">
        <v>193.62</v>
      </c>
      <c r="R115" s="15">
        <v>42512.698217592595</v>
      </c>
      <c r="S115" s="15">
        <v>42572.698217592595</v>
      </c>
    </row>
    <row r="116" spans="1:19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8273</v>
      </c>
      <c r="O116" t="s">
        <v>8274</v>
      </c>
      <c r="P116" s="9">
        <v>108</v>
      </c>
      <c r="Q116">
        <v>106.8</v>
      </c>
      <c r="R116" s="15">
        <v>42612.149780092594</v>
      </c>
      <c r="S116" s="15">
        <v>42647.165972222225</v>
      </c>
    </row>
    <row r="117" spans="1:19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8273</v>
      </c>
      <c r="O117" t="s">
        <v>8274</v>
      </c>
      <c r="P117" s="9">
        <v>110</v>
      </c>
      <c r="Q117">
        <v>77.22</v>
      </c>
      <c r="R117" s="15">
        <v>41828.229490740741</v>
      </c>
      <c r="S117" s="15">
        <v>41860.083333333336</v>
      </c>
    </row>
    <row r="118" spans="1:19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8273</v>
      </c>
      <c r="O118" t="s">
        <v>8274</v>
      </c>
      <c r="P118" s="9">
        <v>161</v>
      </c>
      <c r="Q118">
        <v>57.5</v>
      </c>
      <c r="R118" s="15">
        <v>41780.745254629634</v>
      </c>
      <c r="S118" s="15">
        <v>41810.917361111111</v>
      </c>
    </row>
    <row r="119" spans="1:19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8273</v>
      </c>
      <c r="O119" t="s">
        <v>8274</v>
      </c>
      <c r="P119" s="9">
        <v>131</v>
      </c>
      <c r="Q119">
        <v>50.46</v>
      </c>
      <c r="R119" s="15">
        <v>41432.062037037038</v>
      </c>
      <c r="S119" s="15">
        <v>41468.75</v>
      </c>
    </row>
    <row r="120" spans="1:19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8273</v>
      </c>
      <c r="O120" t="s">
        <v>8274</v>
      </c>
      <c r="P120" s="9">
        <v>119</v>
      </c>
      <c r="Q120">
        <v>97.38</v>
      </c>
      <c r="R120" s="15">
        <v>42322.653749999998</v>
      </c>
      <c r="S120" s="15">
        <v>42362.653749999998</v>
      </c>
    </row>
    <row r="121" spans="1:19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8273</v>
      </c>
      <c r="O121" t="s">
        <v>8274</v>
      </c>
      <c r="P121" s="9">
        <v>103</v>
      </c>
      <c r="Q121">
        <v>85.53</v>
      </c>
      <c r="R121" s="15">
        <v>42387.398472222223</v>
      </c>
      <c r="S121" s="15">
        <v>42421.398472222223</v>
      </c>
    </row>
    <row r="122" spans="1:19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8273</v>
      </c>
      <c r="O122" t="s">
        <v>8274</v>
      </c>
      <c r="P122" s="9">
        <v>101</v>
      </c>
      <c r="Q122">
        <v>182.91</v>
      </c>
      <c r="R122" s="15">
        <v>42255.333252314813</v>
      </c>
      <c r="S122" s="15">
        <v>42285.333252314813</v>
      </c>
    </row>
    <row r="123" spans="1:19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8273</v>
      </c>
      <c r="O123" t="s">
        <v>8274</v>
      </c>
      <c r="P123" s="9">
        <v>101</v>
      </c>
      <c r="Q123">
        <v>131.13999999999999</v>
      </c>
      <c r="R123" s="15">
        <v>41934.914918981485</v>
      </c>
      <c r="S123" s="15">
        <v>41979.956585648149</v>
      </c>
    </row>
    <row r="124" spans="1:19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8273</v>
      </c>
      <c r="O124" t="s">
        <v>8274</v>
      </c>
      <c r="P124" s="9">
        <v>115</v>
      </c>
      <c r="Q124">
        <v>58.69</v>
      </c>
      <c r="R124" s="15">
        <v>41493.543958333335</v>
      </c>
      <c r="S124" s="15">
        <v>41523.791666666664</v>
      </c>
    </row>
    <row r="125" spans="1:19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8273</v>
      </c>
      <c r="O125" t="s">
        <v>8274</v>
      </c>
      <c r="P125" s="9">
        <v>127</v>
      </c>
      <c r="Q125">
        <v>69.569999999999993</v>
      </c>
      <c r="R125" s="15">
        <v>42704.857094907406</v>
      </c>
      <c r="S125" s="15">
        <v>42764.857094907406</v>
      </c>
    </row>
    <row r="126" spans="1:19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8273</v>
      </c>
      <c r="O126" t="s">
        <v>8274</v>
      </c>
      <c r="P126" s="9">
        <v>103</v>
      </c>
      <c r="Q126">
        <v>115.87</v>
      </c>
      <c r="R126" s="15">
        <v>41944.83898148148</v>
      </c>
      <c r="S126" s="15">
        <v>42004.880648148144</v>
      </c>
    </row>
    <row r="127" spans="1:19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8273</v>
      </c>
      <c r="O127" t="s">
        <v>8274</v>
      </c>
      <c r="P127" s="9">
        <v>104</v>
      </c>
      <c r="Q127">
        <v>81.13</v>
      </c>
      <c r="R127" s="15">
        <v>42745.744618055556</v>
      </c>
      <c r="S127" s="15">
        <v>42795.744618055556</v>
      </c>
    </row>
    <row r="128" spans="1:19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8273</v>
      </c>
      <c r="O128" t="s">
        <v>8274</v>
      </c>
      <c r="P128" s="9">
        <v>111</v>
      </c>
      <c r="Q128">
        <v>57.63</v>
      </c>
      <c r="R128" s="15">
        <v>42452.579988425925</v>
      </c>
      <c r="S128" s="15">
        <v>42482.579988425925</v>
      </c>
    </row>
    <row r="129" spans="1:19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8273</v>
      </c>
      <c r="O129" t="s">
        <v>8274</v>
      </c>
      <c r="P129" s="9">
        <v>101</v>
      </c>
      <c r="Q129">
        <v>60.48</v>
      </c>
      <c r="R129" s="15">
        <v>42333.59993055556</v>
      </c>
      <c r="S129" s="15">
        <v>42368.59993055556</v>
      </c>
    </row>
    <row r="130" spans="1:19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8273</v>
      </c>
      <c r="O130" t="s">
        <v>8274</v>
      </c>
      <c r="P130" s="9">
        <v>105</v>
      </c>
      <c r="Q130">
        <v>65.58</v>
      </c>
      <c r="R130" s="15">
        <v>42095.240706018521</v>
      </c>
      <c r="S130" s="15">
        <v>42125.240706018521</v>
      </c>
    </row>
    <row r="131" spans="1:19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8273</v>
      </c>
      <c r="O131" t="s">
        <v>8274</v>
      </c>
      <c r="P131" s="9">
        <v>102</v>
      </c>
      <c r="Q131">
        <v>119.19</v>
      </c>
      <c r="R131" s="15">
        <v>41351.541377314818</v>
      </c>
      <c r="S131" s="15">
        <v>41386.541377314818</v>
      </c>
    </row>
    <row r="132" spans="1:19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8273</v>
      </c>
      <c r="O132" t="s">
        <v>8274</v>
      </c>
      <c r="P132" s="9">
        <v>111</v>
      </c>
      <c r="Q132">
        <v>83.05</v>
      </c>
      <c r="R132" s="15">
        <v>41872.525717592594</v>
      </c>
      <c r="S132" s="15">
        <v>41930.166666666664</v>
      </c>
    </row>
    <row r="133" spans="1:19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8273</v>
      </c>
      <c r="O133" t="s">
        <v>8274</v>
      </c>
      <c r="P133" s="9">
        <v>102</v>
      </c>
      <c r="Q133">
        <v>177.09</v>
      </c>
      <c r="R133" s="15">
        <v>42044.272847222222</v>
      </c>
      <c r="S133" s="15">
        <v>42104.231180555551</v>
      </c>
    </row>
    <row r="134" spans="1:19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8273</v>
      </c>
      <c r="O134" t="s">
        <v>8274</v>
      </c>
      <c r="P134" s="9">
        <v>128</v>
      </c>
      <c r="Q134">
        <v>72.760000000000005</v>
      </c>
      <c r="R134" s="15">
        <v>41722.666354166664</v>
      </c>
      <c r="S134" s="15">
        <v>41752.666354166664</v>
      </c>
    </row>
    <row r="135" spans="1:19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8273</v>
      </c>
      <c r="O135" t="s">
        <v>8274</v>
      </c>
      <c r="P135" s="9">
        <v>105</v>
      </c>
      <c r="Q135">
        <v>98.2</v>
      </c>
      <c r="R135" s="15">
        <v>42620.143564814818</v>
      </c>
      <c r="S135" s="15">
        <v>42680.143564814818</v>
      </c>
    </row>
    <row r="136" spans="1:19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8273</v>
      </c>
      <c r="O136" t="s">
        <v>8274</v>
      </c>
      <c r="P136" s="9">
        <v>106</v>
      </c>
      <c r="Q136">
        <v>251.74</v>
      </c>
      <c r="R136" s="15">
        <v>41719.887928240743</v>
      </c>
      <c r="S136" s="15">
        <v>41764.887928240743</v>
      </c>
    </row>
    <row r="137" spans="1:19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8273</v>
      </c>
      <c r="O137" t="s">
        <v>8274</v>
      </c>
      <c r="P137" s="9">
        <v>109</v>
      </c>
      <c r="Q137">
        <v>74.819999999999993</v>
      </c>
      <c r="R137" s="15">
        <v>42045.031851851847</v>
      </c>
      <c r="S137" s="15">
        <v>42074.99018518519</v>
      </c>
    </row>
    <row r="138" spans="1:19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8273</v>
      </c>
      <c r="O138" t="s">
        <v>8274</v>
      </c>
      <c r="P138" s="9">
        <v>100</v>
      </c>
      <c r="Q138">
        <v>67.650000000000006</v>
      </c>
      <c r="R138" s="15">
        <v>41911.657430555555</v>
      </c>
      <c r="S138" s="15">
        <v>41932.088194444441</v>
      </c>
    </row>
    <row r="139" spans="1:19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8273</v>
      </c>
      <c r="O139" t="s">
        <v>8274</v>
      </c>
      <c r="P139" s="9">
        <v>103</v>
      </c>
      <c r="Q139">
        <v>93.81</v>
      </c>
      <c r="R139" s="15">
        <v>41030.719756944447</v>
      </c>
      <c r="S139" s="15">
        <v>41044.719756944447</v>
      </c>
    </row>
    <row r="140" spans="1:19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8273</v>
      </c>
      <c r="O140" t="s">
        <v>8274</v>
      </c>
      <c r="P140" s="9">
        <v>112</v>
      </c>
      <c r="Q140">
        <v>41.24</v>
      </c>
      <c r="R140" s="15">
        <v>42632.328784722224</v>
      </c>
      <c r="S140" s="15">
        <v>42662.328784722224</v>
      </c>
    </row>
    <row r="141" spans="1:19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8273</v>
      </c>
      <c r="O141" t="s">
        <v>8274</v>
      </c>
      <c r="P141" s="9">
        <v>103</v>
      </c>
      <c r="Q141">
        <v>52.55</v>
      </c>
      <c r="R141" s="15">
        <v>40938.062476851854</v>
      </c>
      <c r="S141" s="15">
        <v>40968.062476851854</v>
      </c>
    </row>
    <row r="142" spans="1:19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8273</v>
      </c>
      <c r="O142" t="s">
        <v>8274</v>
      </c>
      <c r="P142" s="9">
        <v>131</v>
      </c>
      <c r="Q142">
        <v>48.33</v>
      </c>
      <c r="R142" s="15">
        <v>41850.781377314815</v>
      </c>
      <c r="S142" s="15">
        <v>41880.781377314815</v>
      </c>
    </row>
    <row r="143" spans="1:19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8273</v>
      </c>
      <c r="O143" t="s">
        <v>8274</v>
      </c>
      <c r="P143" s="9">
        <v>102</v>
      </c>
      <c r="Q143">
        <v>53.18</v>
      </c>
      <c r="R143" s="15">
        <v>41044.64811342593</v>
      </c>
      <c r="S143" s="15">
        <v>41076.131944444445</v>
      </c>
    </row>
    <row r="144" spans="1:19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8273</v>
      </c>
      <c r="O144" t="s">
        <v>8274</v>
      </c>
      <c r="P144" s="9">
        <v>128</v>
      </c>
      <c r="Q144">
        <v>60.95</v>
      </c>
      <c r="R144" s="15">
        <v>42585.7106712963</v>
      </c>
      <c r="S144" s="15">
        <v>42615.7106712963</v>
      </c>
    </row>
    <row r="145" spans="1:19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8273</v>
      </c>
      <c r="O145" t="s">
        <v>8274</v>
      </c>
      <c r="P145" s="9">
        <v>154</v>
      </c>
      <c r="Q145">
        <v>106.5</v>
      </c>
      <c r="R145" s="15">
        <v>40855.765092592592</v>
      </c>
      <c r="S145" s="15">
        <v>40895.765092592592</v>
      </c>
    </row>
    <row r="146" spans="1:19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8273</v>
      </c>
      <c r="O146" t="s">
        <v>8274</v>
      </c>
      <c r="P146" s="9">
        <v>107</v>
      </c>
      <c r="Q146">
        <v>204.57</v>
      </c>
      <c r="R146" s="15">
        <v>41117.900729166664</v>
      </c>
      <c r="S146" s="15">
        <v>41147.900729166664</v>
      </c>
    </row>
    <row r="147" spans="1:19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8273</v>
      </c>
      <c r="O147" t="s">
        <v>8274</v>
      </c>
      <c r="P147" s="9">
        <v>101</v>
      </c>
      <c r="Q147">
        <v>54.91</v>
      </c>
      <c r="R147" s="15">
        <v>41863.636006944449</v>
      </c>
      <c r="S147" s="15">
        <v>41893.636006944449</v>
      </c>
    </row>
    <row r="148" spans="1:19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8273</v>
      </c>
      <c r="O148" t="s">
        <v>8274</v>
      </c>
      <c r="P148" s="9">
        <v>100</v>
      </c>
      <c r="Q148">
        <v>150.41999999999999</v>
      </c>
      <c r="R148" s="15">
        <v>42072.790821759263</v>
      </c>
      <c r="S148" s="15">
        <v>42102.790821759263</v>
      </c>
    </row>
    <row r="149" spans="1:19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8273</v>
      </c>
      <c r="O149" t="s">
        <v>8274</v>
      </c>
      <c r="P149" s="9">
        <v>114</v>
      </c>
      <c r="Q149">
        <v>105.21</v>
      </c>
      <c r="R149" s="15">
        <v>42524.36650462963</v>
      </c>
      <c r="S149" s="15">
        <v>42567.36650462963</v>
      </c>
    </row>
    <row r="150" spans="1:19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8273</v>
      </c>
      <c r="O150" t="s">
        <v>8274</v>
      </c>
      <c r="P150" s="9">
        <v>103</v>
      </c>
      <c r="Q150">
        <v>68.67</v>
      </c>
      <c r="R150" s="15">
        <v>41415.461319444446</v>
      </c>
      <c r="S150" s="15">
        <v>41445.461319444446</v>
      </c>
    </row>
    <row r="151" spans="1:19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8273</v>
      </c>
      <c r="O151" t="s">
        <v>8274</v>
      </c>
      <c r="P151" s="9">
        <v>122</v>
      </c>
      <c r="Q151">
        <v>129.36000000000001</v>
      </c>
      <c r="R151" s="15">
        <v>41247.063576388886</v>
      </c>
      <c r="S151" s="15">
        <v>41277.063576388886</v>
      </c>
    </row>
    <row r="152" spans="1:19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8273</v>
      </c>
      <c r="O152" t="s">
        <v>8274</v>
      </c>
      <c r="P152" s="9">
        <v>103</v>
      </c>
      <c r="Q152">
        <v>134.26</v>
      </c>
      <c r="R152" s="15">
        <v>40927.036979166667</v>
      </c>
      <c r="S152" s="15">
        <v>40986.995312500003</v>
      </c>
    </row>
    <row r="153" spans="1:19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8273</v>
      </c>
      <c r="O153" t="s">
        <v>8274</v>
      </c>
      <c r="P153" s="9">
        <v>102</v>
      </c>
      <c r="Q153">
        <v>203.2</v>
      </c>
      <c r="R153" s="15">
        <v>41030.292025462964</v>
      </c>
      <c r="S153" s="15">
        <v>41059.791666666664</v>
      </c>
    </row>
    <row r="154" spans="1:19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8273</v>
      </c>
      <c r="O154" t="s">
        <v>8274</v>
      </c>
      <c r="P154" s="9">
        <v>112</v>
      </c>
      <c r="Q154">
        <v>69.19</v>
      </c>
      <c r="R154" s="15">
        <v>41194.579027777778</v>
      </c>
      <c r="S154" s="15">
        <v>41210.579027777778</v>
      </c>
    </row>
    <row r="155" spans="1:19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8273</v>
      </c>
      <c r="O155" t="s">
        <v>8274</v>
      </c>
      <c r="P155" s="9">
        <v>102</v>
      </c>
      <c r="Q155">
        <v>125.12</v>
      </c>
      <c r="R155" s="15">
        <v>40736.668032407404</v>
      </c>
      <c r="S155" s="15">
        <v>40766.668032407404</v>
      </c>
    </row>
    <row r="156" spans="1:19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8273</v>
      </c>
      <c r="O156" t="s">
        <v>8274</v>
      </c>
      <c r="P156" s="9">
        <v>114</v>
      </c>
      <c r="Q156">
        <v>40.71</v>
      </c>
      <c r="R156" s="15">
        <v>41257.531712962962</v>
      </c>
      <c r="S156" s="15">
        <v>41306.708333333336</v>
      </c>
    </row>
    <row r="157" spans="1:19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8273</v>
      </c>
      <c r="O157" t="s">
        <v>8274</v>
      </c>
      <c r="P157" s="9">
        <v>102</v>
      </c>
      <c r="Q157">
        <v>141.29</v>
      </c>
      <c r="R157" s="15">
        <v>41846.978078703702</v>
      </c>
      <c r="S157" s="15">
        <v>41876.978078703702</v>
      </c>
    </row>
    <row r="158" spans="1:19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8273</v>
      </c>
      <c r="O158" t="s">
        <v>8274</v>
      </c>
      <c r="P158" s="9">
        <v>116</v>
      </c>
      <c r="Q158">
        <v>55.33</v>
      </c>
      <c r="R158" s="15">
        <v>42300.585891203707</v>
      </c>
      <c r="S158" s="15">
        <v>42330.627557870372</v>
      </c>
    </row>
    <row r="159" spans="1:19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8273</v>
      </c>
      <c r="O159" t="s">
        <v>8274</v>
      </c>
      <c r="P159" s="9">
        <v>136</v>
      </c>
      <c r="Q159">
        <v>46.42</v>
      </c>
      <c r="R159" s="15">
        <v>42774.447777777779</v>
      </c>
      <c r="S159" s="15">
        <v>42804.447777777779</v>
      </c>
    </row>
    <row r="160" spans="1:19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8273</v>
      </c>
      <c r="O160" t="s">
        <v>8274</v>
      </c>
      <c r="P160" s="9">
        <v>133</v>
      </c>
      <c r="Q160">
        <v>57.2</v>
      </c>
      <c r="R160" s="15">
        <v>42018.94159722222</v>
      </c>
      <c r="S160" s="15">
        <v>42047.291666666672</v>
      </c>
    </row>
    <row r="161" spans="1:19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8273</v>
      </c>
      <c r="O161" t="s">
        <v>8274</v>
      </c>
      <c r="P161" s="9">
        <v>116</v>
      </c>
      <c r="Q161">
        <v>59.6</v>
      </c>
      <c r="R161" s="15">
        <v>42103.535254629634</v>
      </c>
      <c r="S161" s="15">
        <v>42117.535254629634</v>
      </c>
    </row>
    <row r="162" spans="1:19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8273</v>
      </c>
      <c r="O162" t="s">
        <v>8274</v>
      </c>
      <c r="P162" s="9">
        <v>105</v>
      </c>
      <c r="Q162">
        <v>89.59</v>
      </c>
      <c r="R162" s="15">
        <v>41920.787534722222</v>
      </c>
      <c r="S162" s="15">
        <v>41941.787534722222</v>
      </c>
    </row>
    <row r="163" spans="1:19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8273</v>
      </c>
      <c r="O163" t="s">
        <v>8274</v>
      </c>
      <c r="P163" s="9">
        <v>102</v>
      </c>
      <c r="Q163">
        <v>204.05</v>
      </c>
      <c r="R163" s="15">
        <v>42558.189432870371</v>
      </c>
      <c r="S163" s="15">
        <v>42587.875</v>
      </c>
    </row>
    <row r="164" spans="1:19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8273</v>
      </c>
      <c r="O164" t="s">
        <v>8274</v>
      </c>
      <c r="P164" s="9">
        <v>175</v>
      </c>
      <c r="Q164">
        <v>48.7</v>
      </c>
      <c r="R164" s="15">
        <v>41815.569212962961</v>
      </c>
      <c r="S164" s="15">
        <v>41829.569212962961</v>
      </c>
    </row>
    <row r="165" spans="1:19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8273</v>
      </c>
      <c r="O165" t="s">
        <v>8274</v>
      </c>
      <c r="P165" s="9">
        <v>107</v>
      </c>
      <c r="Q165">
        <v>53.34</v>
      </c>
      <c r="R165" s="15">
        <v>41808.198518518519</v>
      </c>
      <c r="S165" s="15">
        <v>41838.198518518519</v>
      </c>
    </row>
    <row r="166" spans="1:19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8273</v>
      </c>
      <c r="O166" t="s">
        <v>8274</v>
      </c>
      <c r="P166" s="9">
        <v>122</v>
      </c>
      <c r="Q166">
        <v>75.09</v>
      </c>
      <c r="R166" s="15">
        <v>42550.701886574068</v>
      </c>
      <c r="S166" s="15">
        <v>42580.701886574068</v>
      </c>
    </row>
    <row r="167" spans="1:19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8273</v>
      </c>
      <c r="O167" t="s">
        <v>8274</v>
      </c>
      <c r="P167" s="9">
        <v>100</v>
      </c>
      <c r="Q167">
        <v>209.84</v>
      </c>
      <c r="R167" s="15">
        <v>42016.938692129625</v>
      </c>
      <c r="S167" s="15">
        <v>42046.938692129625</v>
      </c>
    </row>
    <row r="168" spans="1:19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8273</v>
      </c>
      <c r="O168" t="s">
        <v>8274</v>
      </c>
      <c r="P168" s="9">
        <v>110</v>
      </c>
      <c r="Q168">
        <v>61.02</v>
      </c>
      <c r="R168" s="15">
        <v>42591.899988425925</v>
      </c>
      <c r="S168" s="15">
        <v>42622.166666666672</v>
      </c>
    </row>
    <row r="169" spans="1:19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8273</v>
      </c>
      <c r="O169" t="s">
        <v>8274</v>
      </c>
      <c r="P169" s="9">
        <v>100</v>
      </c>
      <c r="Q169">
        <v>61</v>
      </c>
      <c r="R169" s="15">
        <v>42183.231006944443</v>
      </c>
      <c r="S169" s="15">
        <v>42228.231006944443</v>
      </c>
    </row>
    <row r="170" spans="1:19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8273</v>
      </c>
      <c r="O170" t="s">
        <v>8274</v>
      </c>
      <c r="P170" s="9">
        <v>116</v>
      </c>
      <c r="Q170">
        <v>80.03</v>
      </c>
      <c r="R170" s="15">
        <v>42176.419039351851</v>
      </c>
      <c r="S170" s="15">
        <v>42206.419039351851</v>
      </c>
    </row>
    <row r="171" spans="1:19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8273</v>
      </c>
      <c r="O171" t="s">
        <v>8274</v>
      </c>
      <c r="P171" s="9">
        <v>100</v>
      </c>
      <c r="Q171">
        <v>93.98</v>
      </c>
      <c r="R171" s="15">
        <v>41795.528101851851</v>
      </c>
      <c r="S171" s="15">
        <v>41825.528101851851</v>
      </c>
    </row>
    <row r="172" spans="1:19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8273</v>
      </c>
      <c r="O172" t="s">
        <v>8274</v>
      </c>
      <c r="P172" s="9">
        <v>106</v>
      </c>
      <c r="Q172">
        <v>61.94</v>
      </c>
      <c r="R172" s="15">
        <v>41798.94027777778</v>
      </c>
      <c r="S172" s="15">
        <v>41828.94027777778</v>
      </c>
    </row>
    <row r="173" spans="1:19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8273</v>
      </c>
      <c r="O173" t="s">
        <v>8274</v>
      </c>
      <c r="P173" s="9">
        <v>101</v>
      </c>
      <c r="Q173">
        <v>66.45</v>
      </c>
      <c r="R173" s="15">
        <v>41948.552847222221</v>
      </c>
      <c r="S173" s="15">
        <v>42008.552847222221</v>
      </c>
    </row>
    <row r="174" spans="1:19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8273</v>
      </c>
      <c r="O174" t="s">
        <v>8274</v>
      </c>
      <c r="P174" s="9">
        <v>107</v>
      </c>
      <c r="Q174">
        <v>35.799999999999997</v>
      </c>
      <c r="R174" s="15">
        <v>41900.243159722224</v>
      </c>
      <c r="S174" s="15">
        <v>41922.458333333336</v>
      </c>
    </row>
    <row r="175" spans="1:19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8273</v>
      </c>
      <c r="O175" t="s">
        <v>8274</v>
      </c>
      <c r="P175" s="9">
        <v>102</v>
      </c>
      <c r="Q175">
        <v>145.65</v>
      </c>
      <c r="R175" s="15">
        <v>42192.64707175926</v>
      </c>
      <c r="S175" s="15">
        <v>42222.64707175926</v>
      </c>
    </row>
    <row r="176" spans="1:19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8273</v>
      </c>
      <c r="O176" t="s">
        <v>8274</v>
      </c>
      <c r="P176" s="9">
        <v>101</v>
      </c>
      <c r="Q176">
        <v>142.28</v>
      </c>
      <c r="R176" s="15">
        <v>42185.267245370371</v>
      </c>
      <c r="S176" s="15">
        <v>42221.458333333328</v>
      </c>
    </row>
    <row r="177" spans="1:19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8273</v>
      </c>
      <c r="O177" t="s">
        <v>8274</v>
      </c>
      <c r="P177" s="9">
        <v>146</v>
      </c>
      <c r="Q177">
        <v>292.77999999999997</v>
      </c>
      <c r="R177" s="15">
        <v>42208.84646990741</v>
      </c>
      <c r="S177" s="15">
        <v>42238.84646990741</v>
      </c>
    </row>
    <row r="178" spans="1:19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8273</v>
      </c>
      <c r="O178" t="s">
        <v>8274</v>
      </c>
      <c r="P178" s="9">
        <v>105</v>
      </c>
      <c r="Q178">
        <v>80.400000000000006</v>
      </c>
      <c r="R178" s="15">
        <v>42028.496562500004</v>
      </c>
      <c r="S178" s="15">
        <v>42058.496562500004</v>
      </c>
    </row>
    <row r="179" spans="1:19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8273</v>
      </c>
      <c r="O179" t="s">
        <v>8274</v>
      </c>
      <c r="P179" s="9">
        <v>100</v>
      </c>
      <c r="Q179">
        <v>72.290000000000006</v>
      </c>
      <c r="R179" s="15">
        <v>42054.74418981481</v>
      </c>
      <c r="S179" s="15">
        <v>42100.166666666672</v>
      </c>
    </row>
    <row r="180" spans="1:19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8273</v>
      </c>
      <c r="O180" t="s">
        <v>8274</v>
      </c>
      <c r="P180" s="9">
        <v>105</v>
      </c>
      <c r="Q180">
        <v>32.97</v>
      </c>
      <c r="R180" s="15">
        <v>42693.742604166662</v>
      </c>
      <c r="S180" s="15">
        <v>42718.742604166662</v>
      </c>
    </row>
    <row r="181" spans="1:19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8273</v>
      </c>
      <c r="O181" t="s">
        <v>8274</v>
      </c>
      <c r="P181" s="9">
        <v>139</v>
      </c>
      <c r="Q181">
        <v>116.65</v>
      </c>
      <c r="R181" s="15">
        <v>42103.399479166663</v>
      </c>
      <c r="S181" s="15">
        <v>42133.399479166663</v>
      </c>
    </row>
    <row r="182" spans="1:19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8273</v>
      </c>
      <c r="O182" t="s">
        <v>8274</v>
      </c>
      <c r="P182" s="9">
        <v>102</v>
      </c>
      <c r="Q182">
        <v>136.85</v>
      </c>
      <c r="R182" s="15">
        <v>42250.598217592589</v>
      </c>
      <c r="S182" s="15">
        <v>42270.598217592589</v>
      </c>
    </row>
    <row r="183" spans="1:19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8273</v>
      </c>
      <c r="O183" t="s">
        <v>8274</v>
      </c>
      <c r="P183" s="9">
        <v>104</v>
      </c>
      <c r="Q183">
        <v>177.62</v>
      </c>
      <c r="R183" s="15">
        <v>42139.525567129633</v>
      </c>
      <c r="S183" s="15">
        <v>42169.525567129633</v>
      </c>
    </row>
    <row r="184" spans="1:19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8273</v>
      </c>
      <c r="O184" t="s">
        <v>8274</v>
      </c>
      <c r="P184" s="9">
        <v>138</v>
      </c>
      <c r="Q184">
        <v>109.08</v>
      </c>
      <c r="R184" s="15">
        <v>42401.610983796301</v>
      </c>
      <c r="S184" s="15">
        <v>42426</v>
      </c>
    </row>
    <row r="185" spans="1:19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8273</v>
      </c>
      <c r="O185" t="s">
        <v>8274</v>
      </c>
      <c r="P185" s="9">
        <v>102</v>
      </c>
      <c r="Q185">
        <v>78.209999999999994</v>
      </c>
      <c r="R185" s="15">
        <v>42060.683935185181</v>
      </c>
      <c r="S185" s="15">
        <v>42090.642268518524</v>
      </c>
    </row>
    <row r="186" spans="1:19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8273</v>
      </c>
      <c r="O186" t="s">
        <v>8274</v>
      </c>
      <c r="P186" s="9">
        <v>101</v>
      </c>
      <c r="Q186">
        <v>114.13</v>
      </c>
      <c r="R186" s="15">
        <v>42136.270787037036</v>
      </c>
      <c r="S186" s="15">
        <v>42168.071527777778</v>
      </c>
    </row>
    <row r="187" spans="1:19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8273</v>
      </c>
      <c r="O187" t="s">
        <v>8274</v>
      </c>
      <c r="P187" s="9">
        <v>130</v>
      </c>
      <c r="Q187">
        <v>50</v>
      </c>
      <c r="R187" s="15">
        <v>42312.792662037042</v>
      </c>
      <c r="S187" s="15">
        <v>42342.792662037042</v>
      </c>
    </row>
    <row r="188" spans="1:19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8273</v>
      </c>
      <c r="O188" t="s">
        <v>8274</v>
      </c>
      <c r="P188" s="9">
        <v>110</v>
      </c>
      <c r="Q188">
        <v>91.67</v>
      </c>
      <c r="R188" s="15">
        <v>42171.034861111111</v>
      </c>
      <c r="S188" s="15">
        <v>42195.291666666672</v>
      </c>
    </row>
    <row r="189" spans="1:19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8273</v>
      </c>
      <c r="O189" t="s">
        <v>8274</v>
      </c>
      <c r="P189" s="9">
        <v>100</v>
      </c>
      <c r="Q189">
        <v>69.819999999999993</v>
      </c>
      <c r="R189" s="15">
        <v>42254.264687499999</v>
      </c>
      <c r="S189" s="15">
        <v>42279.958333333328</v>
      </c>
    </row>
    <row r="190" spans="1:19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8273</v>
      </c>
      <c r="O190" t="s">
        <v>8274</v>
      </c>
      <c r="P190" s="9">
        <v>153</v>
      </c>
      <c r="Q190">
        <v>109.57</v>
      </c>
      <c r="R190" s="15">
        <v>42495.434236111112</v>
      </c>
      <c r="S190" s="15">
        <v>42523.434236111112</v>
      </c>
    </row>
    <row r="191" spans="1:19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8273</v>
      </c>
      <c r="O191" t="s">
        <v>8274</v>
      </c>
      <c r="P191" s="9">
        <v>102</v>
      </c>
      <c r="Q191">
        <v>55.6</v>
      </c>
      <c r="R191" s="15">
        <v>42019.959837962961</v>
      </c>
      <c r="S191" s="15">
        <v>42034.959837962961</v>
      </c>
    </row>
    <row r="192" spans="1:19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8273</v>
      </c>
      <c r="O192" t="s">
        <v>8274</v>
      </c>
      <c r="P192" s="9">
        <v>103</v>
      </c>
      <c r="Q192">
        <v>63.57</v>
      </c>
      <c r="R192" s="15">
        <v>41842.607592592591</v>
      </c>
      <c r="S192" s="15">
        <v>41864.916666666664</v>
      </c>
    </row>
    <row r="193" spans="1:19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8273</v>
      </c>
      <c r="O193" t="s">
        <v>8274</v>
      </c>
      <c r="P193" s="9">
        <v>106</v>
      </c>
      <c r="Q193">
        <v>184.78</v>
      </c>
      <c r="R193" s="15">
        <v>41853.240208333329</v>
      </c>
      <c r="S193" s="15">
        <v>41876.207638888889</v>
      </c>
    </row>
    <row r="194" spans="1:19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8273</v>
      </c>
      <c r="O194" t="s">
        <v>8274</v>
      </c>
      <c r="P194" s="9">
        <v>113</v>
      </c>
      <c r="Q194">
        <v>83.43</v>
      </c>
      <c r="R194" s="15">
        <v>42291.739548611105</v>
      </c>
      <c r="S194" s="15">
        <v>42351.781215277777</v>
      </c>
    </row>
    <row r="195" spans="1:19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8273</v>
      </c>
      <c r="O195" t="s">
        <v>8274</v>
      </c>
      <c r="P195" s="9">
        <v>218</v>
      </c>
      <c r="Q195">
        <v>54.5</v>
      </c>
      <c r="R195" s="15">
        <v>41784.952488425923</v>
      </c>
      <c r="S195" s="15">
        <v>41811.458333333336</v>
      </c>
    </row>
    <row r="196" spans="1:19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8273</v>
      </c>
      <c r="O196" t="s">
        <v>8274</v>
      </c>
      <c r="P196" s="9">
        <v>101</v>
      </c>
      <c r="Q196">
        <v>302.31</v>
      </c>
      <c r="R196" s="15">
        <v>42492.737847222219</v>
      </c>
      <c r="S196" s="15">
        <v>42534.166666666672</v>
      </c>
    </row>
    <row r="197" spans="1:19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8273</v>
      </c>
      <c r="O197" t="s">
        <v>8274</v>
      </c>
      <c r="P197" s="9">
        <v>104</v>
      </c>
      <c r="Q197">
        <v>866.67</v>
      </c>
      <c r="R197" s="15">
        <v>42103.016585648147</v>
      </c>
      <c r="S197" s="15">
        <v>42163.016585648147</v>
      </c>
    </row>
    <row r="198" spans="1:19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8273</v>
      </c>
      <c r="O198" t="s">
        <v>8274</v>
      </c>
      <c r="P198" s="9">
        <v>221</v>
      </c>
      <c r="Q198">
        <v>61.39</v>
      </c>
      <c r="R198" s="15">
        <v>42108.692060185189</v>
      </c>
      <c r="S198" s="15">
        <v>42153.692060185189</v>
      </c>
    </row>
    <row r="199" spans="1:19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8273</v>
      </c>
      <c r="O199" t="s">
        <v>8274</v>
      </c>
      <c r="P199" s="9">
        <v>105</v>
      </c>
      <c r="Q199">
        <v>45.48</v>
      </c>
      <c r="R199" s="15">
        <v>42123.648831018523</v>
      </c>
      <c r="S199" s="15">
        <v>42153.648831018523</v>
      </c>
    </row>
    <row r="200" spans="1:19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8273</v>
      </c>
      <c r="O200" t="s">
        <v>8274</v>
      </c>
      <c r="P200" s="9">
        <v>118</v>
      </c>
      <c r="Q200">
        <v>67.92</v>
      </c>
      <c r="R200" s="15">
        <v>41858.007071759261</v>
      </c>
      <c r="S200" s="15">
        <v>41888.007071759261</v>
      </c>
    </row>
    <row r="201" spans="1:19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8273</v>
      </c>
      <c r="O201" t="s">
        <v>8274</v>
      </c>
      <c r="P201" s="9">
        <v>139</v>
      </c>
      <c r="Q201">
        <v>30.78</v>
      </c>
      <c r="R201" s="15">
        <v>42390.002650462964</v>
      </c>
      <c r="S201" s="15">
        <v>42398.970138888893</v>
      </c>
    </row>
    <row r="202" spans="1:19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8273</v>
      </c>
      <c r="O202" t="s">
        <v>8274</v>
      </c>
      <c r="P202" s="9">
        <v>104</v>
      </c>
      <c r="Q202">
        <v>38.33</v>
      </c>
      <c r="R202" s="15">
        <v>41781.045173611114</v>
      </c>
      <c r="S202" s="15">
        <v>41811.045173611114</v>
      </c>
    </row>
    <row r="203" spans="1:19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8273</v>
      </c>
      <c r="O203" t="s">
        <v>8274</v>
      </c>
      <c r="P203" s="9">
        <v>100</v>
      </c>
      <c r="Q203">
        <v>421.11</v>
      </c>
      <c r="R203" s="15">
        <v>42165.037581018521</v>
      </c>
      <c r="S203" s="15">
        <v>42224.898611111115</v>
      </c>
    </row>
    <row r="204" spans="1:19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8273</v>
      </c>
      <c r="O204" t="s">
        <v>8274</v>
      </c>
      <c r="P204" s="9">
        <v>104</v>
      </c>
      <c r="Q204">
        <v>111.89</v>
      </c>
      <c r="R204" s="15">
        <v>42480.800648148142</v>
      </c>
      <c r="S204" s="15">
        <v>42540.800648148142</v>
      </c>
    </row>
    <row r="205" spans="1:19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8273</v>
      </c>
      <c r="O205" t="s">
        <v>8274</v>
      </c>
      <c r="P205" s="9">
        <v>102</v>
      </c>
      <c r="Q205">
        <v>85.21</v>
      </c>
      <c r="R205" s="15">
        <v>42257.590833333335</v>
      </c>
      <c r="S205" s="15">
        <v>42271.590833333335</v>
      </c>
    </row>
    <row r="206" spans="1:19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8273</v>
      </c>
      <c r="O206" t="s">
        <v>8274</v>
      </c>
      <c r="P206" s="9">
        <v>112</v>
      </c>
      <c r="Q206">
        <v>65.17</v>
      </c>
      <c r="R206" s="15">
        <v>41831.675034722226</v>
      </c>
      <c r="S206" s="15">
        <v>41891.675034722226</v>
      </c>
    </row>
    <row r="207" spans="1:19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8273</v>
      </c>
      <c r="O207" t="s">
        <v>8274</v>
      </c>
      <c r="P207" s="9">
        <v>100</v>
      </c>
      <c r="Q207">
        <v>93.76</v>
      </c>
      <c r="R207" s="15">
        <v>42172.613506944443</v>
      </c>
      <c r="S207" s="15">
        <v>42202.554166666669</v>
      </c>
    </row>
    <row r="208" spans="1:19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8273</v>
      </c>
      <c r="O208" t="s">
        <v>8274</v>
      </c>
      <c r="P208" s="9">
        <v>100</v>
      </c>
      <c r="Q208">
        <v>133.33000000000001</v>
      </c>
      <c r="R208" s="15">
        <v>41950.114108796297</v>
      </c>
      <c r="S208" s="15">
        <v>42010.114108796297</v>
      </c>
    </row>
    <row r="209" spans="1:19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8273</v>
      </c>
      <c r="O209" t="s">
        <v>8274</v>
      </c>
      <c r="P209" s="9">
        <v>105</v>
      </c>
      <c r="Q209">
        <v>51.22</v>
      </c>
      <c r="R209" s="15">
        <v>42627.955104166671</v>
      </c>
      <c r="S209" s="15">
        <v>42657.916666666672</v>
      </c>
    </row>
    <row r="210" spans="1:19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8273</v>
      </c>
      <c r="O210" t="s">
        <v>8274</v>
      </c>
      <c r="P210" s="9">
        <v>117</v>
      </c>
      <c r="Q210">
        <v>100.17</v>
      </c>
      <c r="R210" s="15">
        <v>42531.195277777777</v>
      </c>
      <c r="S210" s="15">
        <v>42555.166666666672</v>
      </c>
    </row>
    <row r="211" spans="1:19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8273</v>
      </c>
      <c r="O211" t="s">
        <v>8274</v>
      </c>
      <c r="P211" s="9">
        <v>115</v>
      </c>
      <c r="Q211">
        <v>184.68</v>
      </c>
      <c r="R211" s="15">
        <v>42540.593530092592</v>
      </c>
      <c r="S211" s="15">
        <v>42570.593530092592</v>
      </c>
    </row>
    <row r="212" spans="1:19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8273</v>
      </c>
      <c r="O212" t="s">
        <v>8274</v>
      </c>
      <c r="P212" s="9">
        <v>102</v>
      </c>
      <c r="Q212">
        <v>69.819999999999993</v>
      </c>
      <c r="R212" s="15">
        <v>41746.189409722225</v>
      </c>
      <c r="S212" s="15">
        <v>41776.189409722225</v>
      </c>
    </row>
    <row r="213" spans="1:19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8273</v>
      </c>
      <c r="O213" t="s">
        <v>8274</v>
      </c>
      <c r="P213" s="9">
        <v>223</v>
      </c>
      <c r="Q213">
        <v>61.94</v>
      </c>
      <c r="R213" s="15">
        <v>41974.738576388889</v>
      </c>
      <c r="S213" s="15">
        <v>41994.738576388889</v>
      </c>
    </row>
    <row r="214" spans="1:19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8273</v>
      </c>
      <c r="O214" t="s">
        <v>8274</v>
      </c>
      <c r="P214" s="9">
        <v>106</v>
      </c>
      <c r="Q214">
        <v>36.07</v>
      </c>
      <c r="R214" s="15">
        <v>42002.817488425921</v>
      </c>
      <c r="S214" s="15">
        <v>42032.817488425921</v>
      </c>
    </row>
    <row r="215" spans="1:19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8273</v>
      </c>
      <c r="O215" t="s">
        <v>8274</v>
      </c>
      <c r="P215" s="9">
        <v>104</v>
      </c>
      <c r="Q215">
        <v>55.89</v>
      </c>
      <c r="R215" s="15">
        <v>42171.743969907402</v>
      </c>
      <c r="S215" s="15">
        <v>42201.743969907402</v>
      </c>
    </row>
    <row r="216" spans="1:19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8273</v>
      </c>
      <c r="O216" t="s">
        <v>8274</v>
      </c>
      <c r="P216" s="9">
        <v>111</v>
      </c>
      <c r="Q216">
        <v>68.349999999999994</v>
      </c>
      <c r="R216" s="15">
        <v>42128.615682870368</v>
      </c>
      <c r="S216" s="15">
        <v>42188.615682870368</v>
      </c>
    </row>
    <row r="217" spans="1:19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8273</v>
      </c>
      <c r="O217" t="s">
        <v>8274</v>
      </c>
      <c r="P217" s="9">
        <v>100</v>
      </c>
      <c r="Q217">
        <v>118.13</v>
      </c>
      <c r="R217" s="15">
        <v>42192.905694444446</v>
      </c>
      <c r="S217" s="15">
        <v>42236.711805555555</v>
      </c>
    </row>
    <row r="218" spans="1:19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8273</v>
      </c>
      <c r="O218" t="s">
        <v>8274</v>
      </c>
      <c r="P218" s="9">
        <v>110</v>
      </c>
      <c r="Q218">
        <v>99.79</v>
      </c>
      <c r="R218" s="15">
        <v>42461.596273148149</v>
      </c>
      <c r="S218" s="15">
        <v>42491.596273148149</v>
      </c>
    </row>
    <row r="219" spans="1:19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8273</v>
      </c>
      <c r="O219" t="s">
        <v>8274</v>
      </c>
      <c r="P219" s="9">
        <v>122</v>
      </c>
      <c r="Q219">
        <v>203.33</v>
      </c>
      <c r="R219" s="15">
        <v>41948.727256944447</v>
      </c>
      <c r="S219" s="15">
        <v>41978.727256944447</v>
      </c>
    </row>
    <row r="220" spans="1:19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8273</v>
      </c>
      <c r="O220" t="s">
        <v>8274</v>
      </c>
      <c r="P220" s="9">
        <v>100</v>
      </c>
      <c r="Q220">
        <v>110.23</v>
      </c>
      <c r="R220" s="15">
        <v>42261.632916666669</v>
      </c>
      <c r="S220" s="15">
        <v>42266.165972222225</v>
      </c>
    </row>
    <row r="221" spans="1:19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8273</v>
      </c>
      <c r="O221" t="s">
        <v>8274</v>
      </c>
      <c r="P221" s="9">
        <v>211</v>
      </c>
      <c r="Q221">
        <v>58.61</v>
      </c>
      <c r="R221" s="15">
        <v>41922.535185185188</v>
      </c>
      <c r="S221" s="15">
        <v>41930.207638888889</v>
      </c>
    </row>
    <row r="222" spans="1:19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8273</v>
      </c>
      <c r="O222" t="s">
        <v>8274</v>
      </c>
      <c r="P222" s="9">
        <v>109</v>
      </c>
      <c r="Q222">
        <v>81.38</v>
      </c>
      <c r="R222" s="15">
        <v>41831.742962962962</v>
      </c>
      <c r="S222" s="15">
        <v>41860.125</v>
      </c>
    </row>
    <row r="223" spans="1:19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8273</v>
      </c>
      <c r="O223" t="s">
        <v>8274</v>
      </c>
      <c r="P223" s="9">
        <v>104</v>
      </c>
      <c r="Q223">
        <v>199.17</v>
      </c>
      <c r="R223" s="15">
        <v>42415.883425925931</v>
      </c>
      <c r="S223" s="15">
        <v>42475.84175925926</v>
      </c>
    </row>
    <row r="224" spans="1:19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8273</v>
      </c>
      <c r="O224" t="s">
        <v>8274</v>
      </c>
      <c r="P224" s="9">
        <v>130</v>
      </c>
      <c r="Q224">
        <v>46.43</v>
      </c>
      <c r="R224" s="15">
        <v>41953.773090277777</v>
      </c>
      <c r="S224" s="15">
        <v>42013.083333333328</v>
      </c>
    </row>
    <row r="225" spans="1:19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8273</v>
      </c>
      <c r="O225" t="s">
        <v>8274</v>
      </c>
      <c r="P225" s="9">
        <v>104</v>
      </c>
      <c r="Q225">
        <v>70.569999999999993</v>
      </c>
      <c r="R225" s="15">
        <v>42037.986284722225</v>
      </c>
      <c r="S225" s="15">
        <v>42097.944618055553</v>
      </c>
    </row>
    <row r="226" spans="1:19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8273</v>
      </c>
      <c r="O226" t="s">
        <v>8274</v>
      </c>
      <c r="P226" s="9">
        <v>100</v>
      </c>
      <c r="Q226">
        <v>22.22</v>
      </c>
      <c r="R226" s="15">
        <v>41811.555462962962</v>
      </c>
      <c r="S226" s="15">
        <v>41812.875</v>
      </c>
    </row>
    <row r="227" spans="1:19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8273</v>
      </c>
      <c r="O227" t="s">
        <v>8274</v>
      </c>
      <c r="P227" s="9">
        <v>100</v>
      </c>
      <c r="Q227">
        <v>37.78</v>
      </c>
      <c r="R227" s="15">
        <v>42258.646504629629</v>
      </c>
      <c r="S227" s="15">
        <v>42288.645196759258</v>
      </c>
    </row>
    <row r="228" spans="1:19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8273</v>
      </c>
      <c r="O228" t="s">
        <v>8274</v>
      </c>
      <c r="P228" s="9">
        <v>101</v>
      </c>
      <c r="Q228">
        <v>72.05</v>
      </c>
      <c r="R228" s="15">
        <v>42278.664965277778</v>
      </c>
      <c r="S228" s="15">
        <v>42308.664965277778</v>
      </c>
    </row>
    <row r="229" spans="1:19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8273</v>
      </c>
      <c r="O229" t="s">
        <v>8274</v>
      </c>
      <c r="P229" s="9">
        <v>101</v>
      </c>
      <c r="Q229">
        <v>103.21</v>
      </c>
      <c r="R229" s="15">
        <v>41982.904386574075</v>
      </c>
      <c r="S229" s="15">
        <v>42042.904386574075</v>
      </c>
    </row>
    <row r="230" spans="1:19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8273</v>
      </c>
      <c r="O230" t="s">
        <v>8274</v>
      </c>
      <c r="P230" s="9">
        <v>140</v>
      </c>
      <c r="Q230">
        <v>35</v>
      </c>
      <c r="R230" s="15">
        <v>42196.166874999995</v>
      </c>
      <c r="S230" s="15">
        <v>42256.166874999995</v>
      </c>
    </row>
    <row r="231" spans="1:19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8273</v>
      </c>
      <c r="O231" t="s">
        <v>8274</v>
      </c>
      <c r="P231" s="9">
        <v>104</v>
      </c>
      <c r="Q231">
        <v>81.78</v>
      </c>
      <c r="R231" s="15">
        <v>41940.967951388891</v>
      </c>
      <c r="S231" s="15">
        <v>41952.5</v>
      </c>
    </row>
    <row r="232" spans="1:19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8273</v>
      </c>
      <c r="O232" t="s">
        <v>8274</v>
      </c>
      <c r="P232" s="9">
        <v>103</v>
      </c>
      <c r="Q232">
        <v>297.02999999999997</v>
      </c>
      <c r="R232" s="15">
        <v>42606.056863425925</v>
      </c>
      <c r="S232" s="15">
        <v>42620.056863425925</v>
      </c>
    </row>
    <row r="233" spans="1:19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8273</v>
      </c>
      <c r="O233" t="s">
        <v>8274</v>
      </c>
      <c r="P233" s="9">
        <v>108</v>
      </c>
      <c r="Q233">
        <v>46.61</v>
      </c>
      <c r="R233" s="15">
        <v>42199.648912037039</v>
      </c>
      <c r="S233" s="15">
        <v>42217.041666666672</v>
      </c>
    </row>
    <row r="234" spans="1:19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8273</v>
      </c>
      <c r="O234" t="s">
        <v>8274</v>
      </c>
      <c r="P234" s="9">
        <v>100</v>
      </c>
      <c r="Q234">
        <v>95.24</v>
      </c>
      <c r="R234" s="15">
        <v>42142.768819444449</v>
      </c>
      <c r="S234" s="15">
        <v>42182.768819444449</v>
      </c>
    </row>
    <row r="235" spans="1:19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8273</v>
      </c>
      <c r="O235" t="s">
        <v>8274</v>
      </c>
      <c r="P235" s="9">
        <v>110</v>
      </c>
      <c r="Q235">
        <v>52.21</v>
      </c>
      <c r="R235" s="15">
        <v>42354.131643518514</v>
      </c>
      <c r="S235" s="15">
        <v>42384.131643518514</v>
      </c>
    </row>
    <row r="236" spans="1:19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8273</v>
      </c>
      <c r="O236" t="s">
        <v>8274</v>
      </c>
      <c r="P236" s="9">
        <v>100</v>
      </c>
      <c r="Q236">
        <v>134.15</v>
      </c>
      <c r="R236" s="15">
        <v>41828.922905092593</v>
      </c>
      <c r="S236" s="15">
        <v>41888.922905092593</v>
      </c>
    </row>
    <row r="237" spans="1:19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8273</v>
      </c>
      <c r="O237" t="s">
        <v>8274</v>
      </c>
      <c r="P237" s="9">
        <v>106</v>
      </c>
      <c r="Q237">
        <v>62.83</v>
      </c>
      <c r="R237" s="15">
        <v>42017.907337962963</v>
      </c>
      <c r="S237" s="15">
        <v>42077.865671296298</v>
      </c>
    </row>
    <row r="238" spans="1:19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8273</v>
      </c>
      <c r="O238" t="s">
        <v>8274</v>
      </c>
      <c r="P238" s="9">
        <v>112</v>
      </c>
      <c r="Q238">
        <v>58.95</v>
      </c>
      <c r="R238" s="15">
        <v>42415.398032407407</v>
      </c>
      <c r="S238" s="15">
        <v>42445.356365740736</v>
      </c>
    </row>
    <row r="239" spans="1:19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8273</v>
      </c>
      <c r="O239" t="s">
        <v>8274</v>
      </c>
      <c r="P239" s="9">
        <v>106</v>
      </c>
      <c r="Q239">
        <v>143.11000000000001</v>
      </c>
      <c r="R239" s="15">
        <v>41755.476724537039</v>
      </c>
      <c r="S239" s="15">
        <v>41778.476724537039</v>
      </c>
    </row>
    <row r="240" spans="1:19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8273</v>
      </c>
      <c r="O240" t="s">
        <v>8274</v>
      </c>
      <c r="P240" s="9">
        <v>101</v>
      </c>
      <c r="Q240">
        <v>84.17</v>
      </c>
      <c r="R240" s="15">
        <v>42245.234340277777</v>
      </c>
      <c r="S240" s="15">
        <v>42263.234340277777</v>
      </c>
    </row>
    <row r="241" spans="1:19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8273</v>
      </c>
      <c r="O241" t="s">
        <v>8274</v>
      </c>
      <c r="P241" s="9">
        <v>135</v>
      </c>
      <c r="Q241">
        <v>89.79</v>
      </c>
      <c r="R241" s="15">
        <v>41826.61954861111</v>
      </c>
      <c r="S241" s="15">
        <v>41856.61954861111</v>
      </c>
    </row>
    <row r="242" spans="1:19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8273</v>
      </c>
      <c r="O242" t="s">
        <v>8274</v>
      </c>
      <c r="P242" s="9">
        <v>105</v>
      </c>
      <c r="Q242">
        <v>64.16</v>
      </c>
      <c r="R242" s="15">
        <v>42058.792476851857</v>
      </c>
      <c r="S242" s="15">
        <v>42088.750810185185</v>
      </c>
    </row>
    <row r="243" spans="1:19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8273</v>
      </c>
      <c r="O243" t="s">
        <v>8274</v>
      </c>
      <c r="P243" s="9">
        <v>103</v>
      </c>
      <c r="Q243">
        <v>59.65</v>
      </c>
      <c r="R243" s="15">
        <v>41877.886620370373</v>
      </c>
      <c r="S243" s="15">
        <v>41907.886620370373</v>
      </c>
    </row>
    <row r="244" spans="1:19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8273</v>
      </c>
      <c r="O244" t="s">
        <v>8274</v>
      </c>
      <c r="P244" s="9">
        <v>100</v>
      </c>
      <c r="Q244">
        <v>31.25</v>
      </c>
      <c r="R244" s="15">
        <v>42097.874155092592</v>
      </c>
      <c r="S244" s="15">
        <v>42142.874155092592</v>
      </c>
    </row>
    <row r="245" spans="1:19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8273</v>
      </c>
      <c r="O245" t="s">
        <v>8274</v>
      </c>
      <c r="P245" s="9">
        <v>186</v>
      </c>
      <c r="Q245">
        <v>41.22</v>
      </c>
      <c r="R245" s="15">
        <v>42013.15253472222</v>
      </c>
      <c r="S245" s="15">
        <v>42028.125</v>
      </c>
    </row>
    <row r="246" spans="1:19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8273</v>
      </c>
      <c r="O246" t="s">
        <v>8274</v>
      </c>
      <c r="P246" s="9">
        <v>108</v>
      </c>
      <c r="Q246">
        <v>77</v>
      </c>
      <c r="R246" s="15">
        <v>41806.669317129628</v>
      </c>
      <c r="S246" s="15">
        <v>41835.208333333336</v>
      </c>
    </row>
    <row r="247" spans="1:19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8273</v>
      </c>
      <c r="O247" t="s">
        <v>8274</v>
      </c>
      <c r="P247" s="9">
        <v>110</v>
      </c>
      <c r="Q247">
        <v>51.22</v>
      </c>
      <c r="R247" s="15">
        <v>42403.998217592598</v>
      </c>
      <c r="S247" s="15">
        <v>42433.998217592598</v>
      </c>
    </row>
    <row r="248" spans="1:19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8273</v>
      </c>
      <c r="O248" t="s">
        <v>8274</v>
      </c>
      <c r="P248" s="9">
        <v>171</v>
      </c>
      <c r="Q248">
        <v>68.25</v>
      </c>
      <c r="R248" s="15">
        <v>41754.564328703702</v>
      </c>
      <c r="S248" s="15">
        <v>41784.564328703702</v>
      </c>
    </row>
    <row r="249" spans="1:19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8273</v>
      </c>
      <c r="O249" t="s">
        <v>8274</v>
      </c>
      <c r="P249" s="9">
        <v>101</v>
      </c>
      <c r="Q249">
        <v>41.13</v>
      </c>
      <c r="R249" s="15">
        <v>41872.291238425925</v>
      </c>
      <c r="S249" s="15">
        <v>41897.255555555559</v>
      </c>
    </row>
    <row r="250" spans="1:19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8273</v>
      </c>
      <c r="O250" t="s">
        <v>8274</v>
      </c>
      <c r="P250" s="9">
        <v>153</v>
      </c>
      <c r="Q250">
        <v>41.41</v>
      </c>
      <c r="R250" s="15">
        <v>42025.164780092593</v>
      </c>
      <c r="S250" s="15">
        <v>42056.458333333328</v>
      </c>
    </row>
    <row r="251" spans="1:19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8273</v>
      </c>
      <c r="O251" t="s">
        <v>8274</v>
      </c>
      <c r="P251" s="9">
        <v>101</v>
      </c>
      <c r="Q251">
        <v>145.87</v>
      </c>
      <c r="R251" s="15">
        <v>42553.583425925928</v>
      </c>
      <c r="S251" s="15">
        <v>42611.708333333328</v>
      </c>
    </row>
    <row r="252" spans="1:19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8273</v>
      </c>
      <c r="O252" t="s">
        <v>8274</v>
      </c>
      <c r="P252" s="9">
        <v>191</v>
      </c>
      <c r="Q252">
        <v>358.69</v>
      </c>
      <c r="R252" s="15">
        <v>41912.650729166664</v>
      </c>
      <c r="S252" s="15">
        <v>41925.207638888889</v>
      </c>
    </row>
    <row r="253" spans="1:19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8273</v>
      </c>
      <c r="O253" t="s">
        <v>8274</v>
      </c>
      <c r="P253" s="9">
        <v>140</v>
      </c>
      <c r="Q253">
        <v>50.98</v>
      </c>
      <c r="R253" s="15">
        <v>41803.457326388889</v>
      </c>
      <c r="S253" s="15">
        <v>41833.457326388889</v>
      </c>
    </row>
    <row r="254" spans="1:19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8273</v>
      </c>
      <c r="O254" t="s">
        <v>8274</v>
      </c>
      <c r="P254" s="9">
        <v>124</v>
      </c>
      <c r="Q254">
        <v>45.04</v>
      </c>
      <c r="R254" s="15">
        <v>42004.703865740739</v>
      </c>
      <c r="S254" s="15">
        <v>42034.703865740739</v>
      </c>
    </row>
    <row r="255" spans="1:19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8273</v>
      </c>
      <c r="O255" t="s">
        <v>8274</v>
      </c>
      <c r="P255" s="9">
        <v>139</v>
      </c>
      <c r="Q255">
        <v>57.92</v>
      </c>
      <c r="R255" s="15">
        <v>42034.960127314815</v>
      </c>
      <c r="S255" s="15">
        <v>42064.960127314815</v>
      </c>
    </row>
    <row r="256" spans="1:19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8273</v>
      </c>
      <c r="O256" t="s">
        <v>8274</v>
      </c>
      <c r="P256" s="9">
        <v>202</v>
      </c>
      <c r="Q256">
        <v>29.71</v>
      </c>
      <c r="R256" s="15">
        <v>42334.803923611107</v>
      </c>
      <c r="S256" s="15">
        <v>42354.845833333333</v>
      </c>
    </row>
    <row r="257" spans="1:19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8273</v>
      </c>
      <c r="O257" t="s">
        <v>8274</v>
      </c>
      <c r="P257" s="9">
        <v>102</v>
      </c>
      <c r="Q257">
        <v>55.01</v>
      </c>
      <c r="R257" s="15">
        <v>42132.9143287037</v>
      </c>
      <c r="S257" s="15">
        <v>42162.9143287037</v>
      </c>
    </row>
    <row r="258" spans="1:19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8273</v>
      </c>
      <c r="O258" t="s">
        <v>8274</v>
      </c>
      <c r="P258" s="9">
        <v>127</v>
      </c>
      <c r="Q258">
        <v>72.95</v>
      </c>
      <c r="R258" s="15">
        <v>42567.531157407408</v>
      </c>
      <c r="S258" s="15">
        <v>42597.531157407408</v>
      </c>
    </row>
    <row r="259" spans="1:19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8273</v>
      </c>
      <c r="O259" t="s">
        <v>8274</v>
      </c>
      <c r="P259" s="9">
        <v>101</v>
      </c>
      <c r="Q259">
        <v>64.47</v>
      </c>
      <c r="R259" s="15">
        <v>42649.562118055561</v>
      </c>
      <c r="S259" s="15">
        <v>42698.715972222228</v>
      </c>
    </row>
    <row r="260" spans="1:19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8273</v>
      </c>
      <c r="O260" t="s">
        <v>8274</v>
      </c>
      <c r="P260" s="9">
        <v>122</v>
      </c>
      <c r="Q260">
        <v>716.35</v>
      </c>
      <c r="R260" s="15">
        <v>42097.649224537032</v>
      </c>
      <c r="S260" s="15">
        <v>42157.649224537032</v>
      </c>
    </row>
    <row r="261" spans="1:19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8273</v>
      </c>
      <c r="O261" t="s">
        <v>8274</v>
      </c>
      <c r="P261" s="9">
        <v>113</v>
      </c>
      <c r="Q261">
        <v>50.4</v>
      </c>
      <c r="R261" s="15">
        <v>42297.823113425926</v>
      </c>
      <c r="S261" s="15">
        <v>42327.864780092597</v>
      </c>
    </row>
    <row r="262" spans="1:19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8273</v>
      </c>
      <c r="O262" t="s">
        <v>8274</v>
      </c>
      <c r="P262" s="9">
        <v>150</v>
      </c>
      <c r="Q262">
        <v>41.67</v>
      </c>
      <c r="R262" s="15">
        <v>42362.36518518519</v>
      </c>
      <c r="S262" s="15">
        <v>42392.36518518519</v>
      </c>
    </row>
    <row r="263" spans="1:19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8273</v>
      </c>
      <c r="O263" t="s">
        <v>8274</v>
      </c>
      <c r="P263" s="9">
        <v>102</v>
      </c>
      <c r="Q263">
        <v>88.74</v>
      </c>
      <c r="R263" s="15">
        <v>42628.690266203703</v>
      </c>
      <c r="S263" s="15">
        <v>42660.166666666672</v>
      </c>
    </row>
    <row r="264" spans="1:19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8273</v>
      </c>
      <c r="O264" t="s">
        <v>8274</v>
      </c>
      <c r="P264" s="9">
        <v>100</v>
      </c>
      <c r="Q264">
        <v>148.47999999999999</v>
      </c>
      <c r="R264" s="15">
        <v>42255.791909722218</v>
      </c>
      <c r="S264" s="15">
        <v>42285.791909722218</v>
      </c>
    </row>
    <row r="265" spans="1:19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8273</v>
      </c>
      <c r="O265" t="s">
        <v>8274</v>
      </c>
      <c r="P265" s="9">
        <v>104</v>
      </c>
      <c r="Q265">
        <v>52</v>
      </c>
      <c r="R265" s="15">
        <v>42464.958912037036</v>
      </c>
      <c r="S265" s="15">
        <v>42494.958912037036</v>
      </c>
    </row>
    <row r="266" spans="1:19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8273</v>
      </c>
      <c r="O266" t="s">
        <v>8274</v>
      </c>
      <c r="P266" s="9">
        <v>115</v>
      </c>
      <c r="Q266">
        <v>53.23</v>
      </c>
      <c r="R266" s="15">
        <v>42031.011249999996</v>
      </c>
      <c r="S266" s="15">
        <v>42090.969583333332</v>
      </c>
    </row>
    <row r="267" spans="1:19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t="s">
        <v>8274</v>
      </c>
      <c r="P267" s="9">
        <v>113</v>
      </c>
      <c r="Q267">
        <v>39.6</v>
      </c>
      <c r="R267" s="15">
        <v>42438.779131944444</v>
      </c>
      <c r="S267" s="15">
        <v>42498.73746527778</v>
      </c>
    </row>
    <row r="268" spans="1:19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8273</v>
      </c>
      <c r="O268" t="s">
        <v>8274</v>
      </c>
      <c r="P268" s="9">
        <v>143</v>
      </c>
      <c r="Q268">
        <v>164.62</v>
      </c>
      <c r="R268" s="15">
        <v>41863.757210648146</v>
      </c>
      <c r="S268" s="15">
        <v>41893.757210648146</v>
      </c>
    </row>
    <row r="269" spans="1:19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8273</v>
      </c>
      <c r="O269" t="s">
        <v>8274</v>
      </c>
      <c r="P269" s="9">
        <v>160</v>
      </c>
      <c r="Q269">
        <v>40.29</v>
      </c>
      <c r="R269" s="15">
        <v>42157.470185185186</v>
      </c>
      <c r="S269" s="15">
        <v>42187.470185185186</v>
      </c>
    </row>
    <row r="270" spans="1:19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8273</v>
      </c>
      <c r="O270" t="s">
        <v>8274</v>
      </c>
      <c r="P270" s="9">
        <v>114</v>
      </c>
      <c r="Q270">
        <v>64.91</v>
      </c>
      <c r="R270" s="15">
        <v>41827.909942129627</v>
      </c>
      <c r="S270" s="15">
        <v>41857.897222222222</v>
      </c>
    </row>
    <row r="271" spans="1:19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8273</v>
      </c>
      <c r="O271" t="s">
        <v>8274</v>
      </c>
      <c r="P271" s="9">
        <v>101</v>
      </c>
      <c r="Q271">
        <v>55.33</v>
      </c>
      <c r="R271" s="15">
        <v>42162.729548611111</v>
      </c>
      <c r="S271" s="15">
        <v>42192.729548611111</v>
      </c>
    </row>
    <row r="272" spans="1:19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8273</v>
      </c>
      <c r="O272" t="s">
        <v>8274</v>
      </c>
      <c r="P272" s="9">
        <v>155</v>
      </c>
      <c r="Q272">
        <v>83.14</v>
      </c>
      <c r="R272" s="15">
        <v>42233.738564814819</v>
      </c>
      <c r="S272" s="15">
        <v>42263.738564814819</v>
      </c>
    </row>
    <row r="273" spans="1:19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8273</v>
      </c>
      <c r="O273" t="s">
        <v>8274</v>
      </c>
      <c r="P273" s="9">
        <v>121</v>
      </c>
      <c r="Q273">
        <v>125.38</v>
      </c>
      <c r="R273" s="15">
        <v>42585.523842592593</v>
      </c>
      <c r="S273" s="15">
        <v>42599.165972222225</v>
      </c>
    </row>
    <row r="274" spans="1:19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8273</v>
      </c>
      <c r="O274" t="s">
        <v>8274</v>
      </c>
      <c r="P274" s="9">
        <v>128</v>
      </c>
      <c r="Q274">
        <v>47.22</v>
      </c>
      <c r="R274" s="15">
        <v>41808.669571759259</v>
      </c>
      <c r="S274" s="15">
        <v>41838.669571759259</v>
      </c>
    </row>
    <row r="275" spans="1:19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8273</v>
      </c>
      <c r="O275" t="s">
        <v>8274</v>
      </c>
      <c r="P275" s="9">
        <v>158</v>
      </c>
      <c r="Q275">
        <v>79.099999999999994</v>
      </c>
      <c r="R275" s="15">
        <v>41852.658310185187</v>
      </c>
      <c r="S275" s="15">
        <v>41882.658310185187</v>
      </c>
    </row>
    <row r="276" spans="1:19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8273</v>
      </c>
      <c r="O276" t="s">
        <v>8274</v>
      </c>
      <c r="P276" s="9">
        <v>105</v>
      </c>
      <c r="Q276">
        <v>114.29</v>
      </c>
      <c r="R276" s="15">
        <v>42694.110185185185</v>
      </c>
      <c r="S276" s="15">
        <v>42709.041666666672</v>
      </c>
    </row>
    <row r="277" spans="1:19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8273</v>
      </c>
      <c r="O277" t="s">
        <v>8274</v>
      </c>
      <c r="P277" s="9">
        <v>100</v>
      </c>
      <c r="Q277">
        <v>51.72</v>
      </c>
      <c r="R277" s="15">
        <v>42341.818379629629</v>
      </c>
      <c r="S277" s="15">
        <v>42370.166666666672</v>
      </c>
    </row>
    <row r="278" spans="1:19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8273</v>
      </c>
      <c r="O278" t="s">
        <v>8274</v>
      </c>
      <c r="P278" s="9">
        <v>100</v>
      </c>
      <c r="Q278">
        <v>30.77</v>
      </c>
      <c r="R278" s="15">
        <v>41880.061006944445</v>
      </c>
      <c r="S278" s="15">
        <v>41908.065972222219</v>
      </c>
    </row>
    <row r="279" spans="1:19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8273</v>
      </c>
      <c r="O279" t="s">
        <v>8274</v>
      </c>
      <c r="P279" s="9">
        <v>124</v>
      </c>
      <c r="Q279">
        <v>47.85</v>
      </c>
      <c r="R279" s="15">
        <v>42425.730671296296</v>
      </c>
      <c r="S279" s="15">
        <v>42442.5</v>
      </c>
    </row>
    <row r="280" spans="1:19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8273</v>
      </c>
      <c r="O280" t="s">
        <v>8274</v>
      </c>
      <c r="P280" s="9">
        <v>109</v>
      </c>
      <c r="Q280">
        <v>34.409999999999997</v>
      </c>
      <c r="R280" s="15">
        <v>42026.88118055556</v>
      </c>
      <c r="S280" s="15">
        <v>42086.093055555553</v>
      </c>
    </row>
    <row r="281" spans="1:19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8273</v>
      </c>
      <c r="O281" t="s">
        <v>8274</v>
      </c>
      <c r="P281" s="9">
        <v>106</v>
      </c>
      <c r="Q281">
        <v>60.29</v>
      </c>
      <c r="R281" s="15">
        <v>41993.824340277773</v>
      </c>
      <c r="S281" s="15">
        <v>42010.25</v>
      </c>
    </row>
    <row r="282" spans="1:19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8273</v>
      </c>
      <c r="O282" t="s">
        <v>8274</v>
      </c>
      <c r="P282" s="9">
        <v>106</v>
      </c>
      <c r="Q282">
        <v>25.31</v>
      </c>
      <c r="R282" s="15">
        <v>42219.915856481486</v>
      </c>
      <c r="S282" s="15">
        <v>42240.083333333328</v>
      </c>
    </row>
    <row r="283" spans="1:19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8273</v>
      </c>
      <c r="O283" t="s">
        <v>8274</v>
      </c>
      <c r="P283" s="9">
        <v>105</v>
      </c>
      <c r="Q283">
        <v>136</v>
      </c>
      <c r="R283" s="15">
        <v>42381.686840277776</v>
      </c>
      <c r="S283" s="15">
        <v>42411.686840277776</v>
      </c>
    </row>
    <row r="284" spans="1:19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8273</v>
      </c>
      <c r="O284" t="s">
        <v>8274</v>
      </c>
      <c r="P284" s="9">
        <v>100</v>
      </c>
      <c r="Q284">
        <v>125</v>
      </c>
      <c r="R284" s="15">
        <v>42576.278715277775</v>
      </c>
      <c r="S284" s="15">
        <v>42606.278715277775</v>
      </c>
    </row>
    <row r="285" spans="1:19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8273</v>
      </c>
      <c r="O285" t="s">
        <v>8274</v>
      </c>
      <c r="P285" s="9">
        <v>104</v>
      </c>
      <c r="Q285">
        <v>66.510000000000005</v>
      </c>
      <c r="R285" s="15">
        <v>42654.973703703698</v>
      </c>
      <c r="S285" s="15">
        <v>42674.166666666672</v>
      </c>
    </row>
    <row r="286" spans="1:19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8273</v>
      </c>
      <c r="O286" t="s">
        <v>8274</v>
      </c>
      <c r="P286" s="9">
        <v>102</v>
      </c>
      <c r="Q286">
        <v>105</v>
      </c>
      <c r="R286" s="15">
        <v>42431.500069444446</v>
      </c>
      <c r="S286" s="15">
        <v>42491.458402777775</v>
      </c>
    </row>
    <row r="287" spans="1:19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8273</v>
      </c>
      <c r="O287" t="s">
        <v>8274</v>
      </c>
      <c r="P287" s="9">
        <v>104</v>
      </c>
      <c r="Q287">
        <v>145</v>
      </c>
      <c r="R287" s="15">
        <v>42627.307303240741</v>
      </c>
      <c r="S287" s="15">
        <v>42656</v>
      </c>
    </row>
    <row r="288" spans="1:19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8273</v>
      </c>
      <c r="O288" t="s">
        <v>8274</v>
      </c>
      <c r="P288" s="9">
        <v>106</v>
      </c>
      <c r="Q288">
        <v>96.67</v>
      </c>
      <c r="R288" s="15">
        <v>42337.02039351852</v>
      </c>
      <c r="S288" s="15">
        <v>42359.207638888889</v>
      </c>
    </row>
    <row r="289" spans="1:19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8273</v>
      </c>
      <c r="O289" t="s">
        <v>8274</v>
      </c>
      <c r="P289" s="9">
        <v>101</v>
      </c>
      <c r="Q289">
        <v>60.33</v>
      </c>
      <c r="R289" s="15">
        <v>42341.57430555555</v>
      </c>
      <c r="S289" s="15">
        <v>42376.57430555555</v>
      </c>
    </row>
    <row r="290" spans="1:19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8273</v>
      </c>
      <c r="O290" t="s">
        <v>8274</v>
      </c>
      <c r="P290" s="9">
        <v>118</v>
      </c>
      <c r="Q290">
        <v>75.34</v>
      </c>
      <c r="R290" s="15">
        <v>42390.838738425926</v>
      </c>
      <c r="S290" s="15">
        <v>42420.838738425926</v>
      </c>
    </row>
    <row r="291" spans="1:19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8273</v>
      </c>
      <c r="O291" t="s">
        <v>8274</v>
      </c>
      <c r="P291" s="9">
        <v>110</v>
      </c>
      <c r="Q291">
        <v>55</v>
      </c>
      <c r="R291" s="15">
        <v>41885.478842592594</v>
      </c>
      <c r="S291" s="15">
        <v>41915.478842592594</v>
      </c>
    </row>
    <row r="292" spans="1:19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8273</v>
      </c>
      <c r="O292" t="s">
        <v>8274</v>
      </c>
      <c r="P292" s="9">
        <v>103</v>
      </c>
      <c r="Q292">
        <v>66.959999999999994</v>
      </c>
      <c r="R292" s="15">
        <v>42724.665173611109</v>
      </c>
      <c r="S292" s="15">
        <v>42754.665173611109</v>
      </c>
    </row>
    <row r="293" spans="1:19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8273</v>
      </c>
      <c r="O293" t="s">
        <v>8274</v>
      </c>
      <c r="P293" s="9">
        <v>100</v>
      </c>
      <c r="Q293">
        <v>227.27</v>
      </c>
      <c r="R293" s="15">
        <v>42090.912500000006</v>
      </c>
      <c r="S293" s="15">
        <v>42150.912500000006</v>
      </c>
    </row>
    <row r="294" spans="1:19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8273</v>
      </c>
      <c r="O294" t="s">
        <v>8274</v>
      </c>
      <c r="P294" s="9">
        <v>110</v>
      </c>
      <c r="Q294">
        <v>50.02</v>
      </c>
      <c r="R294" s="15">
        <v>41778.193622685183</v>
      </c>
      <c r="S294" s="15">
        <v>41806.184027777781</v>
      </c>
    </row>
    <row r="295" spans="1:19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8273</v>
      </c>
      <c r="O295" t="s">
        <v>8274</v>
      </c>
      <c r="P295" s="9">
        <v>169</v>
      </c>
      <c r="Q295">
        <v>45.62</v>
      </c>
      <c r="R295" s="15">
        <v>42534.895625000005</v>
      </c>
      <c r="S295" s="15">
        <v>42564.895625000005</v>
      </c>
    </row>
    <row r="296" spans="1:19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8273</v>
      </c>
      <c r="O296" t="s">
        <v>8274</v>
      </c>
      <c r="P296" s="9">
        <v>102</v>
      </c>
      <c r="Q296">
        <v>137.24</v>
      </c>
      <c r="R296" s="15">
        <v>41928.881064814814</v>
      </c>
      <c r="S296" s="15">
        <v>41958.922731481478</v>
      </c>
    </row>
    <row r="297" spans="1:19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8273</v>
      </c>
      <c r="O297" t="s">
        <v>8274</v>
      </c>
      <c r="P297" s="9">
        <v>106</v>
      </c>
      <c r="Q297">
        <v>75.709999999999994</v>
      </c>
      <c r="R297" s="15">
        <v>41888.674826388888</v>
      </c>
      <c r="S297" s="15">
        <v>41918.674826388888</v>
      </c>
    </row>
    <row r="298" spans="1:19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8273</v>
      </c>
      <c r="O298" t="s">
        <v>8274</v>
      </c>
      <c r="P298" s="9">
        <v>102</v>
      </c>
      <c r="Q298">
        <v>99</v>
      </c>
      <c r="R298" s="15">
        <v>41957.756840277783</v>
      </c>
      <c r="S298" s="15">
        <v>41987.756840277783</v>
      </c>
    </row>
    <row r="299" spans="1:19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8273</v>
      </c>
      <c r="O299" t="s">
        <v>8274</v>
      </c>
      <c r="P299" s="9">
        <v>117</v>
      </c>
      <c r="Q299">
        <v>81.569999999999993</v>
      </c>
      <c r="R299" s="15">
        <v>42098.216238425928</v>
      </c>
      <c r="S299" s="15">
        <v>42119.216238425928</v>
      </c>
    </row>
    <row r="300" spans="1:19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8273</v>
      </c>
      <c r="O300" t="s">
        <v>8274</v>
      </c>
      <c r="P300" s="9">
        <v>132</v>
      </c>
      <c r="Q300">
        <v>36.67</v>
      </c>
      <c r="R300" s="15">
        <v>41939.569907407407</v>
      </c>
      <c r="S300" s="15">
        <v>41969.611574074079</v>
      </c>
    </row>
    <row r="301" spans="1:19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8273</v>
      </c>
      <c r="O301" t="s">
        <v>8274</v>
      </c>
      <c r="P301" s="9">
        <v>128</v>
      </c>
      <c r="Q301">
        <v>49.23</v>
      </c>
      <c r="R301" s="15">
        <v>42334.468935185185</v>
      </c>
      <c r="S301" s="15">
        <v>42361.957638888889</v>
      </c>
    </row>
    <row r="302" spans="1:19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8273</v>
      </c>
      <c r="O302" t="s">
        <v>8274</v>
      </c>
      <c r="P302" s="9">
        <v>119</v>
      </c>
      <c r="Q302">
        <v>42.3</v>
      </c>
      <c r="R302" s="15">
        <v>42024.702893518523</v>
      </c>
      <c r="S302" s="15">
        <v>42045.702893518523</v>
      </c>
    </row>
    <row r="303" spans="1:19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8273</v>
      </c>
      <c r="O303" t="s">
        <v>8274</v>
      </c>
      <c r="P303" s="9">
        <v>126</v>
      </c>
      <c r="Q303">
        <v>78.88</v>
      </c>
      <c r="R303" s="15">
        <v>42146.836215277777</v>
      </c>
      <c r="S303" s="15">
        <v>42176.836215277777</v>
      </c>
    </row>
    <row r="304" spans="1:19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8273</v>
      </c>
      <c r="O304" t="s">
        <v>8274</v>
      </c>
      <c r="P304" s="9">
        <v>156</v>
      </c>
      <c r="Q304">
        <v>38.28</v>
      </c>
      <c r="R304" s="15">
        <v>41920.123611111114</v>
      </c>
      <c r="S304" s="15">
        <v>41948.208333333336</v>
      </c>
    </row>
    <row r="305" spans="1:19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8273</v>
      </c>
      <c r="O305" t="s">
        <v>8274</v>
      </c>
      <c r="P305" s="9">
        <v>120</v>
      </c>
      <c r="Q305">
        <v>55.23</v>
      </c>
      <c r="R305" s="15">
        <v>41758.833564814813</v>
      </c>
      <c r="S305" s="15">
        <v>41786.125</v>
      </c>
    </row>
    <row r="306" spans="1:19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8273</v>
      </c>
      <c r="O306" t="s">
        <v>8274</v>
      </c>
      <c r="P306" s="9">
        <v>102</v>
      </c>
      <c r="Q306">
        <v>66.150000000000006</v>
      </c>
      <c r="R306" s="15">
        <v>42564.95380787037</v>
      </c>
      <c r="S306" s="15">
        <v>42609.95380787037</v>
      </c>
    </row>
    <row r="307" spans="1:19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8273</v>
      </c>
      <c r="O307" t="s">
        <v>8274</v>
      </c>
      <c r="P307" s="9">
        <v>100</v>
      </c>
      <c r="Q307">
        <v>104.17</v>
      </c>
      <c r="R307" s="15">
        <v>41158.993923611109</v>
      </c>
      <c r="S307" s="15">
        <v>41188.993923611109</v>
      </c>
    </row>
    <row r="308" spans="1:19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8273</v>
      </c>
      <c r="O308" t="s">
        <v>8274</v>
      </c>
      <c r="P308" s="9">
        <v>100</v>
      </c>
      <c r="Q308">
        <v>31.38</v>
      </c>
      <c r="R308" s="15">
        <v>41761.509409722225</v>
      </c>
      <c r="S308" s="15">
        <v>41789.666666666664</v>
      </c>
    </row>
    <row r="309" spans="1:19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8273</v>
      </c>
      <c r="O309" t="s">
        <v>8274</v>
      </c>
      <c r="P309" s="9">
        <v>102</v>
      </c>
      <c r="Q309">
        <v>59.21</v>
      </c>
      <c r="R309" s="15">
        <v>42783.459398148145</v>
      </c>
      <c r="S309" s="15">
        <v>42797.459398148145</v>
      </c>
    </row>
    <row r="310" spans="1:19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8273</v>
      </c>
      <c r="O310" t="s">
        <v>8274</v>
      </c>
      <c r="P310" s="9">
        <v>114</v>
      </c>
      <c r="Q310">
        <v>119.18</v>
      </c>
      <c r="R310" s="15">
        <v>42053.704293981486</v>
      </c>
      <c r="S310" s="15">
        <v>42083.662627314814</v>
      </c>
    </row>
    <row r="311" spans="1:19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8273</v>
      </c>
      <c r="O311" t="s">
        <v>8274</v>
      </c>
      <c r="P311" s="9">
        <v>102</v>
      </c>
      <c r="Q311">
        <v>164.62</v>
      </c>
      <c r="R311" s="15">
        <v>42567.264178240745</v>
      </c>
      <c r="S311" s="15">
        <v>42597.264178240745</v>
      </c>
    </row>
    <row r="312" spans="1:19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8273</v>
      </c>
      <c r="O312" t="s">
        <v>8274</v>
      </c>
      <c r="P312" s="9">
        <v>102</v>
      </c>
      <c r="Q312">
        <v>61.1</v>
      </c>
      <c r="R312" s="15">
        <v>42597.882488425923</v>
      </c>
      <c r="S312" s="15">
        <v>42657.882488425923</v>
      </c>
    </row>
    <row r="313" spans="1:19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8273</v>
      </c>
      <c r="O313" t="s">
        <v>8274</v>
      </c>
      <c r="P313" s="9">
        <v>106</v>
      </c>
      <c r="Q313">
        <v>56.2</v>
      </c>
      <c r="R313" s="15">
        <v>42570.110243055555</v>
      </c>
      <c r="S313" s="15">
        <v>42600.110243055555</v>
      </c>
    </row>
    <row r="314" spans="1:19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8273</v>
      </c>
      <c r="O314" t="s">
        <v>8274</v>
      </c>
      <c r="P314" s="9">
        <v>113</v>
      </c>
      <c r="Q314">
        <v>107</v>
      </c>
      <c r="R314" s="15">
        <v>42644.535358796296</v>
      </c>
      <c r="S314" s="15">
        <v>42675.165972222225</v>
      </c>
    </row>
    <row r="315" spans="1:19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8273</v>
      </c>
      <c r="O315" t="s">
        <v>8274</v>
      </c>
      <c r="P315" s="9">
        <v>100</v>
      </c>
      <c r="Q315">
        <v>179.28</v>
      </c>
      <c r="R315" s="15">
        <v>40378.893206018518</v>
      </c>
      <c r="S315" s="15">
        <v>40453.207638888889</v>
      </c>
    </row>
    <row r="316" spans="1:19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8273</v>
      </c>
      <c r="O316" t="s">
        <v>8274</v>
      </c>
      <c r="P316" s="9">
        <v>102</v>
      </c>
      <c r="Q316">
        <v>47.41</v>
      </c>
      <c r="R316" s="15">
        <v>42359.868611111116</v>
      </c>
      <c r="S316" s="15">
        <v>42389.868611111116</v>
      </c>
    </row>
    <row r="317" spans="1:19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8273</v>
      </c>
      <c r="O317" t="s">
        <v>8274</v>
      </c>
      <c r="P317" s="9">
        <v>131</v>
      </c>
      <c r="Q317">
        <v>97.92</v>
      </c>
      <c r="R317" s="15">
        <v>41843.155729166669</v>
      </c>
      <c r="S317" s="15">
        <v>41873.155729166669</v>
      </c>
    </row>
    <row r="318" spans="1:19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8273</v>
      </c>
      <c r="O318" t="s">
        <v>8274</v>
      </c>
      <c r="P318" s="9">
        <v>111</v>
      </c>
      <c r="Q318">
        <v>58.42</v>
      </c>
      <c r="R318" s="15">
        <v>41975.901180555549</v>
      </c>
      <c r="S318" s="15">
        <v>42004.890277777777</v>
      </c>
    </row>
    <row r="319" spans="1:19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8273</v>
      </c>
      <c r="O319" t="s">
        <v>8274</v>
      </c>
      <c r="P319" s="9">
        <v>100</v>
      </c>
      <c r="Q319">
        <v>122.54</v>
      </c>
      <c r="R319" s="15">
        <v>42139.014525462961</v>
      </c>
      <c r="S319" s="15">
        <v>42169.014525462961</v>
      </c>
    </row>
    <row r="320" spans="1:19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8273</v>
      </c>
      <c r="O320" t="s">
        <v>8274</v>
      </c>
      <c r="P320" s="9">
        <v>114</v>
      </c>
      <c r="Q320">
        <v>87.96</v>
      </c>
      <c r="R320" s="15">
        <v>42465.16851851852</v>
      </c>
      <c r="S320" s="15">
        <v>42495.16851851852</v>
      </c>
    </row>
    <row r="321" spans="1:19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8273</v>
      </c>
      <c r="O321" t="s">
        <v>8274</v>
      </c>
      <c r="P321" s="9">
        <v>106</v>
      </c>
      <c r="Q321">
        <v>136.78</v>
      </c>
      <c r="R321" s="15">
        <v>42027.832800925928</v>
      </c>
      <c r="S321" s="15">
        <v>42065.044444444444</v>
      </c>
    </row>
    <row r="322" spans="1:19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8273</v>
      </c>
      <c r="O322" t="s">
        <v>8274</v>
      </c>
      <c r="P322" s="9">
        <v>101</v>
      </c>
      <c r="Q322">
        <v>99.34</v>
      </c>
      <c r="R322" s="15">
        <v>41953.95821759259</v>
      </c>
      <c r="S322" s="15">
        <v>42013.95821759259</v>
      </c>
    </row>
    <row r="323" spans="1:19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8273</v>
      </c>
      <c r="O323" t="s">
        <v>8274</v>
      </c>
      <c r="P323" s="9">
        <v>100</v>
      </c>
      <c r="Q323">
        <v>20</v>
      </c>
      <c r="R323" s="15">
        <v>41851.636388888888</v>
      </c>
      <c r="S323" s="15">
        <v>41911.636388888888</v>
      </c>
    </row>
    <row r="324" spans="1:19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8273</v>
      </c>
      <c r="O324" t="s">
        <v>8274</v>
      </c>
      <c r="P324" s="9">
        <v>130</v>
      </c>
      <c r="Q324">
        <v>28.89</v>
      </c>
      <c r="R324" s="15">
        <v>42433.650590277779</v>
      </c>
      <c r="S324" s="15">
        <v>42463.608923611115</v>
      </c>
    </row>
    <row r="325" spans="1:19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8273</v>
      </c>
      <c r="O325" t="s">
        <v>8274</v>
      </c>
      <c r="P325" s="9">
        <v>114</v>
      </c>
      <c r="Q325">
        <v>37.96</v>
      </c>
      <c r="R325" s="15">
        <v>42245.274699074071</v>
      </c>
      <c r="S325" s="15">
        <v>42275.274699074071</v>
      </c>
    </row>
    <row r="326" spans="1:19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8273</v>
      </c>
      <c r="O326" t="s">
        <v>8274</v>
      </c>
      <c r="P326" s="9">
        <v>287</v>
      </c>
      <c r="Q326">
        <v>58.57</v>
      </c>
      <c r="R326" s="15">
        <v>42248.535787037035</v>
      </c>
      <c r="S326" s="15">
        <v>42277.75</v>
      </c>
    </row>
    <row r="327" spans="1:19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8273</v>
      </c>
      <c r="O327" t="s">
        <v>8274</v>
      </c>
      <c r="P327" s="9">
        <v>109</v>
      </c>
      <c r="Q327">
        <v>135.63</v>
      </c>
      <c r="R327" s="15">
        <v>42630.922893518517</v>
      </c>
      <c r="S327" s="15">
        <v>42665.922893518517</v>
      </c>
    </row>
    <row r="328" spans="1:19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8273</v>
      </c>
      <c r="O328" t="s">
        <v>8274</v>
      </c>
      <c r="P328" s="9">
        <v>119</v>
      </c>
      <c r="Q328">
        <v>176.09</v>
      </c>
      <c r="R328" s="15">
        <v>41825.055231481485</v>
      </c>
      <c r="S328" s="15">
        <v>41850.055231481485</v>
      </c>
    </row>
    <row r="329" spans="1:19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8273</v>
      </c>
      <c r="O329" t="s">
        <v>8274</v>
      </c>
      <c r="P329" s="9">
        <v>109</v>
      </c>
      <c r="Q329">
        <v>151.97999999999999</v>
      </c>
      <c r="R329" s="15">
        <v>42531.228437500002</v>
      </c>
      <c r="S329" s="15">
        <v>42561.228437500002</v>
      </c>
    </row>
    <row r="330" spans="1:19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8273</v>
      </c>
      <c r="O330" t="s">
        <v>8274</v>
      </c>
      <c r="P330" s="9">
        <v>128</v>
      </c>
      <c r="Q330">
        <v>82.26</v>
      </c>
      <c r="R330" s="15">
        <v>41957.833726851852</v>
      </c>
      <c r="S330" s="15">
        <v>41987.833726851852</v>
      </c>
    </row>
    <row r="331" spans="1:19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8273</v>
      </c>
      <c r="O331" t="s">
        <v>8274</v>
      </c>
      <c r="P331" s="9">
        <v>175</v>
      </c>
      <c r="Q331">
        <v>68.06</v>
      </c>
      <c r="R331" s="15">
        <v>42097.732418981483</v>
      </c>
      <c r="S331" s="15">
        <v>42115.249305555553</v>
      </c>
    </row>
    <row r="332" spans="1:19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8273</v>
      </c>
      <c r="O332" t="s">
        <v>8274</v>
      </c>
      <c r="P332" s="9">
        <v>127</v>
      </c>
      <c r="Q332">
        <v>72.709999999999994</v>
      </c>
      <c r="R332" s="15">
        <v>42658.690532407403</v>
      </c>
      <c r="S332" s="15">
        <v>42673.073611111111</v>
      </c>
    </row>
    <row r="333" spans="1:19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8273</v>
      </c>
      <c r="O333" t="s">
        <v>8274</v>
      </c>
      <c r="P333" s="9">
        <v>111</v>
      </c>
      <c r="Q333">
        <v>77.19</v>
      </c>
      <c r="R333" s="15">
        <v>42111.684027777781</v>
      </c>
      <c r="S333" s="15">
        <v>42169.804861111115</v>
      </c>
    </row>
    <row r="334" spans="1:19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8273</v>
      </c>
      <c r="O334" t="s">
        <v>8274</v>
      </c>
      <c r="P334" s="9">
        <v>126</v>
      </c>
      <c r="Q334">
        <v>55.97</v>
      </c>
      <c r="R334" s="15">
        <v>42409.571284722217</v>
      </c>
      <c r="S334" s="15">
        <v>42439.571284722217</v>
      </c>
    </row>
    <row r="335" spans="1:19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8273</v>
      </c>
      <c r="O335" t="s">
        <v>8274</v>
      </c>
      <c r="P335" s="9">
        <v>119</v>
      </c>
      <c r="Q335">
        <v>49.69</v>
      </c>
      <c r="R335" s="15">
        <v>42551.102314814809</v>
      </c>
      <c r="S335" s="15">
        <v>42601.102314814809</v>
      </c>
    </row>
    <row r="336" spans="1:19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8273</v>
      </c>
      <c r="O336" t="s">
        <v>8274</v>
      </c>
      <c r="P336" s="9">
        <v>103</v>
      </c>
      <c r="Q336">
        <v>77.73</v>
      </c>
      <c r="R336" s="15">
        <v>42766.956921296296</v>
      </c>
      <c r="S336" s="15">
        <v>42796.956921296296</v>
      </c>
    </row>
    <row r="337" spans="1:19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8273</v>
      </c>
      <c r="O337" t="s">
        <v>8274</v>
      </c>
      <c r="P337" s="9">
        <v>110</v>
      </c>
      <c r="Q337">
        <v>40.78</v>
      </c>
      <c r="R337" s="15">
        <v>42031.138831018514</v>
      </c>
      <c r="S337" s="15">
        <v>42061.138831018514</v>
      </c>
    </row>
    <row r="338" spans="1:19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8273</v>
      </c>
      <c r="O338" t="s">
        <v>8274</v>
      </c>
      <c r="P338" s="9">
        <v>202</v>
      </c>
      <c r="Q338">
        <v>59.41</v>
      </c>
      <c r="R338" s="15">
        <v>42055.713368055556</v>
      </c>
      <c r="S338" s="15">
        <v>42085.671701388885</v>
      </c>
    </row>
    <row r="339" spans="1:19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8273</v>
      </c>
      <c r="O339" t="s">
        <v>8274</v>
      </c>
      <c r="P339" s="9">
        <v>130</v>
      </c>
      <c r="Q339">
        <v>3.25</v>
      </c>
      <c r="R339" s="15">
        <v>41940.028287037036</v>
      </c>
      <c r="S339" s="15">
        <v>42000.0699537037</v>
      </c>
    </row>
    <row r="340" spans="1:19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8273</v>
      </c>
      <c r="O340" t="s">
        <v>8274</v>
      </c>
      <c r="P340" s="9">
        <v>100</v>
      </c>
      <c r="Q340">
        <v>81.67</v>
      </c>
      <c r="R340" s="15">
        <v>42293.922986111109</v>
      </c>
      <c r="S340" s="15">
        <v>42323.96465277778</v>
      </c>
    </row>
    <row r="341" spans="1:19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8273</v>
      </c>
      <c r="O341" t="s">
        <v>8274</v>
      </c>
      <c r="P341" s="9">
        <v>171</v>
      </c>
      <c r="Q341">
        <v>44.91</v>
      </c>
      <c r="R341" s="15">
        <v>41853.563402777778</v>
      </c>
      <c r="S341" s="15">
        <v>41883.208333333336</v>
      </c>
    </row>
    <row r="342" spans="1:19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8273</v>
      </c>
      <c r="O342" t="s">
        <v>8274</v>
      </c>
      <c r="P342" s="9">
        <v>113</v>
      </c>
      <c r="Q342">
        <v>49.06</v>
      </c>
      <c r="R342" s="15">
        <v>42100.723738425921</v>
      </c>
      <c r="S342" s="15">
        <v>42129.783333333333</v>
      </c>
    </row>
    <row r="343" spans="1:19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8273</v>
      </c>
      <c r="O343" t="s">
        <v>8274</v>
      </c>
      <c r="P343" s="9">
        <v>100</v>
      </c>
      <c r="Q343">
        <v>62.5</v>
      </c>
      <c r="R343" s="15">
        <v>41760.909039351849</v>
      </c>
      <c r="S343" s="15">
        <v>41791.165972222225</v>
      </c>
    </row>
    <row r="344" spans="1:19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8273</v>
      </c>
      <c r="O344" t="s">
        <v>8274</v>
      </c>
      <c r="P344" s="9">
        <v>101</v>
      </c>
      <c r="Q344">
        <v>35.49</v>
      </c>
      <c r="R344" s="15">
        <v>42207.795787037037</v>
      </c>
      <c r="S344" s="15">
        <v>42267.795787037037</v>
      </c>
    </row>
    <row r="345" spans="1:19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8273</v>
      </c>
      <c r="O345" t="s">
        <v>8274</v>
      </c>
      <c r="P345" s="9">
        <v>113</v>
      </c>
      <c r="Q345">
        <v>66.47</v>
      </c>
      <c r="R345" s="15">
        <v>42382.189710648148</v>
      </c>
      <c r="S345" s="15">
        <v>42412.189710648148</v>
      </c>
    </row>
    <row r="346" spans="1:19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8273</v>
      </c>
      <c r="O346" t="s">
        <v>8274</v>
      </c>
      <c r="P346" s="9">
        <v>105</v>
      </c>
      <c r="Q346">
        <v>56.07</v>
      </c>
      <c r="R346" s="15">
        <v>41902.622395833336</v>
      </c>
      <c r="S346" s="15">
        <v>41932.622395833336</v>
      </c>
    </row>
    <row r="347" spans="1:19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8273</v>
      </c>
      <c r="O347" t="s">
        <v>8274</v>
      </c>
      <c r="P347" s="9">
        <v>110</v>
      </c>
      <c r="Q347">
        <v>47.03</v>
      </c>
      <c r="R347" s="15">
        <v>42171.383530092593</v>
      </c>
      <c r="S347" s="15">
        <v>42201.330555555556</v>
      </c>
    </row>
    <row r="348" spans="1:19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8273</v>
      </c>
      <c r="O348" t="s">
        <v>8274</v>
      </c>
      <c r="P348" s="9">
        <v>100</v>
      </c>
      <c r="Q348">
        <v>47.67</v>
      </c>
      <c r="R348" s="15">
        <v>42555.340486111112</v>
      </c>
      <c r="S348" s="15">
        <v>42605.340486111112</v>
      </c>
    </row>
    <row r="349" spans="1:19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8273</v>
      </c>
      <c r="O349" t="s">
        <v>8274</v>
      </c>
      <c r="P349" s="9">
        <v>120</v>
      </c>
      <c r="Q349">
        <v>88.24</v>
      </c>
      <c r="R349" s="15">
        <v>42107.156319444446</v>
      </c>
      <c r="S349" s="15">
        <v>42167.156319444446</v>
      </c>
    </row>
    <row r="350" spans="1:19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8273</v>
      </c>
      <c r="O350" t="s">
        <v>8274</v>
      </c>
      <c r="P350" s="9">
        <v>105</v>
      </c>
      <c r="Q350">
        <v>80.72</v>
      </c>
      <c r="R350" s="15">
        <v>42006.908692129626</v>
      </c>
      <c r="S350" s="15">
        <v>42038.083333333328</v>
      </c>
    </row>
    <row r="351" spans="1:19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8273</v>
      </c>
      <c r="O351" t="s">
        <v>8274</v>
      </c>
      <c r="P351" s="9">
        <v>100</v>
      </c>
      <c r="Q351">
        <v>68.97</v>
      </c>
      <c r="R351" s="15">
        <v>42128.814247685179</v>
      </c>
      <c r="S351" s="15">
        <v>42135.814247685179</v>
      </c>
    </row>
    <row r="352" spans="1:19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8273</v>
      </c>
      <c r="O352" t="s">
        <v>8274</v>
      </c>
      <c r="P352" s="9">
        <v>100</v>
      </c>
      <c r="Q352">
        <v>550.04</v>
      </c>
      <c r="R352" s="15">
        <v>42780.825706018513</v>
      </c>
      <c r="S352" s="15">
        <v>42810.784039351856</v>
      </c>
    </row>
    <row r="353" spans="1:19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8273</v>
      </c>
      <c r="O353" t="s">
        <v>8274</v>
      </c>
      <c r="P353" s="9">
        <v>104</v>
      </c>
      <c r="Q353">
        <v>57.78</v>
      </c>
      <c r="R353" s="15">
        <v>42803.579224537039</v>
      </c>
      <c r="S353" s="15">
        <v>42833.537557870368</v>
      </c>
    </row>
    <row r="354" spans="1:19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8273</v>
      </c>
      <c r="O354" t="s">
        <v>8274</v>
      </c>
      <c r="P354" s="9">
        <v>116</v>
      </c>
      <c r="Q354">
        <v>73.58</v>
      </c>
      <c r="R354" s="15">
        <v>42807.151863425926</v>
      </c>
      <c r="S354" s="15">
        <v>42829.151863425926</v>
      </c>
    </row>
    <row r="355" spans="1:19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8273</v>
      </c>
      <c r="O355" t="s">
        <v>8274</v>
      </c>
      <c r="P355" s="9">
        <v>101</v>
      </c>
      <c r="Q355">
        <v>75.5</v>
      </c>
      <c r="R355" s="15">
        <v>42809.645914351851</v>
      </c>
      <c r="S355" s="15">
        <v>42828.645914351851</v>
      </c>
    </row>
    <row r="356" spans="1:19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8273</v>
      </c>
      <c r="O356" t="s">
        <v>8274</v>
      </c>
      <c r="P356" s="9">
        <v>102</v>
      </c>
      <c r="Q356">
        <v>235.46</v>
      </c>
      <c r="R356" s="15">
        <v>42785.270370370374</v>
      </c>
      <c r="S356" s="15">
        <v>42819.189583333333</v>
      </c>
    </row>
    <row r="357" spans="1:19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8273</v>
      </c>
      <c r="O357" t="s">
        <v>8274</v>
      </c>
      <c r="P357" s="9">
        <v>111</v>
      </c>
      <c r="Q357">
        <v>92.5</v>
      </c>
      <c r="R357" s="15">
        <v>42800.753333333334</v>
      </c>
      <c r="S357" s="15">
        <v>42841.833333333328</v>
      </c>
    </row>
    <row r="358" spans="1:19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8273</v>
      </c>
      <c r="O358" t="s">
        <v>8274</v>
      </c>
      <c r="P358" s="9">
        <v>109</v>
      </c>
      <c r="Q358">
        <v>46.05</v>
      </c>
      <c r="R358" s="15">
        <v>42796.538275462968</v>
      </c>
      <c r="S358" s="15">
        <v>42813.25</v>
      </c>
    </row>
    <row r="359" spans="1:19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8273</v>
      </c>
      <c r="O359" t="s">
        <v>8274</v>
      </c>
      <c r="P359" s="9">
        <v>100</v>
      </c>
      <c r="Q359">
        <v>31.58</v>
      </c>
      <c r="R359" s="15">
        <v>42796.682476851856</v>
      </c>
      <c r="S359" s="15">
        <v>42841.640810185185</v>
      </c>
    </row>
    <row r="360" spans="1:19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8273</v>
      </c>
      <c r="O360" t="s">
        <v>8274</v>
      </c>
      <c r="P360" s="9">
        <v>104</v>
      </c>
      <c r="Q360">
        <v>36.96</v>
      </c>
      <c r="R360" s="15">
        <v>41891.665324074071</v>
      </c>
      <c r="S360" s="15">
        <v>41913.166666666664</v>
      </c>
    </row>
    <row r="361" spans="1:19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8273</v>
      </c>
      <c r="O361" t="s">
        <v>8274</v>
      </c>
      <c r="P361" s="9">
        <v>101</v>
      </c>
      <c r="Q361">
        <v>88.25</v>
      </c>
      <c r="R361" s="15">
        <v>41862.83997685185</v>
      </c>
      <c r="S361" s="15">
        <v>41892.83997685185</v>
      </c>
    </row>
    <row r="362" spans="1:19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8273</v>
      </c>
      <c r="O362" t="s">
        <v>8274</v>
      </c>
      <c r="P362" s="9">
        <v>129</v>
      </c>
      <c r="Q362">
        <v>64.38</v>
      </c>
      <c r="R362" s="15">
        <v>41026.953055555554</v>
      </c>
      <c r="S362" s="15">
        <v>41061.953055555554</v>
      </c>
    </row>
    <row r="363" spans="1:19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8273</v>
      </c>
      <c r="O363" t="s">
        <v>8274</v>
      </c>
      <c r="P363" s="9">
        <v>103</v>
      </c>
      <c r="Q363">
        <v>62.05</v>
      </c>
      <c r="R363" s="15">
        <v>41829.788252314815</v>
      </c>
      <c r="S363" s="15">
        <v>41839.208333333336</v>
      </c>
    </row>
    <row r="364" spans="1:19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8273</v>
      </c>
      <c r="O364" t="s">
        <v>8274</v>
      </c>
      <c r="P364" s="9">
        <v>110</v>
      </c>
      <c r="Q364">
        <v>73.400000000000006</v>
      </c>
      <c r="R364" s="15">
        <v>40884.066678240742</v>
      </c>
      <c r="S364" s="15">
        <v>40926.958333333336</v>
      </c>
    </row>
    <row r="365" spans="1:19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8273</v>
      </c>
      <c r="O365" t="s">
        <v>8274</v>
      </c>
      <c r="P365" s="9">
        <v>113</v>
      </c>
      <c r="Q365">
        <v>99.5</v>
      </c>
      <c r="R365" s="15">
        <v>41841.26489583333</v>
      </c>
      <c r="S365" s="15">
        <v>41864.207638888889</v>
      </c>
    </row>
    <row r="366" spans="1:19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8273</v>
      </c>
      <c r="O366" t="s">
        <v>8274</v>
      </c>
      <c r="P366" s="9">
        <v>112</v>
      </c>
      <c r="Q366">
        <v>62.17</v>
      </c>
      <c r="R366" s="15">
        <v>41897.536134259259</v>
      </c>
      <c r="S366" s="15">
        <v>41927.536134259259</v>
      </c>
    </row>
    <row r="367" spans="1:19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8273</v>
      </c>
      <c r="O367" t="s">
        <v>8274</v>
      </c>
      <c r="P367" s="9">
        <v>139</v>
      </c>
      <c r="Q367">
        <v>62.33</v>
      </c>
      <c r="R367" s="15">
        <v>41799.685902777775</v>
      </c>
      <c r="S367" s="15">
        <v>41827.083333333336</v>
      </c>
    </row>
    <row r="368" spans="1:19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8273</v>
      </c>
      <c r="O368" t="s">
        <v>8274</v>
      </c>
      <c r="P368" s="9">
        <v>111</v>
      </c>
      <c r="Q368">
        <v>58.79</v>
      </c>
      <c r="R368" s="15">
        <v>41775.753761574073</v>
      </c>
      <c r="S368" s="15">
        <v>41805.753761574073</v>
      </c>
    </row>
    <row r="369" spans="1:19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8273</v>
      </c>
      <c r="O369" t="s">
        <v>8274</v>
      </c>
      <c r="P369" s="9">
        <v>139</v>
      </c>
      <c r="Q369">
        <v>45.35</v>
      </c>
      <c r="R369" s="15">
        <v>41766.80572916667</v>
      </c>
      <c r="S369" s="15">
        <v>41799.80572916667</v>
      </c>
    </row>
    <row r="370" spans="1:19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8273</v>
      </c>
      <c r="O370" t="s">
        <v>8274</v>
      </c>
      <c r="P370" s="9">
        <v>106</v>
      </c>
      <c r="Q370">
        <v>41.94</v>
      </c>
      <c r="R370" s="15">
        <v>40644.159259259257</v>
      </c>
      <c r="S370" s="15">
        <v>40666.165972222225</v>
      </c>
    </row>
    <row r="371" spans="1:19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8273</v>
      </c>
      <c r="O371" t="s">
        <v>8274</v>
      </c>
      <c r="P371" s="9">
        <v>101</v>
      </c>
      <c r="Q371">
        <v>59.17</v>
      </c>
      <c r="R371" s="15">
        <v>41940.69158564815</v>
      </c>
      <c r="S371" s="15">
        <v>41969.332638888889</v>
      </c>
    </row>
    <row r="372" spans="1:19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8273</v>
      </c>
      <c r="O372" t="s">
        <v>8274</v>
      </c>
      <c r="P372" s="9">
        <v>100</v>
      </c>
      <c r="Q372">
        <v>200.49</v>
      </c>
      <c r="R372" s="15">
        <v>41839.175706018519</v>
      </c>
      <c r="S372" s="15">
        <v>41853.175706018519</v>
      </c>
    </row>
    <row r="373" spans="1:19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8273</v>
      </c>
      <c r="O373" t="s">
        <v>8274</v>
      </c>
      <c r="P373" s="9">
        <v>118</v>
      </c>
      <c r="Q373">
        <v>57.26</v>
      </c>
      <c r="R373" s="15">
        <v>41591.737974537034</v>
      </c>
      <c r="S373" s="15">
        <v>41621.207638888889</v>
      </c>
    </row>
    <row r="374" spans="1:19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8273</v>
      </c>
      <c r="O374" t="s">
        <v>8274</v>
      </c>
      <c r="P374" s="9">
        <v>120</v>
      </c>
      <c r="Q374">
        <v>58.06</v>
      </c>
      <c r="R374" s="15">
        <v>41789.080370370371</v>
      </c>
      <c r="S374" s="15">
        <v>41822.166666666664</v>
      </c>
    </row>
    <row r="375" spans="1:19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8273</v>
      </c>
      <c r="O375" t="s">
        <v>8274</v>
      </c>
      <c r="P375" s="9">
        <v>128</v>
      </c>
      <c r="Q375">
        <v>186.8</v>
      </c>
      <c r="R375" s="15">
        <v>42466.608310185184</v>
      </c>
      <c r="S375" s="15">
        <v>42496.608310185184</v>
      </c>
    </row>
    <row r="376" spans="1:19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8273</v>
      </c>
      <c r="O376" t="s">
        <v>8274</v>
      </c>
      <c r="P376" s="9">
        <v>126</v>
      </c>
      <c r="Q376">
        <v>74.12</v>
      </c>
      <c r="R376" s="15">
        <v>40923.729953703703</v>
      </c>
      <c r="S376" s="15">
        <v>40953.729953703703</v>
      </c>
    </row>
    <row r="377" spans="1:19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8273</v>
      </c>
      <c r="O377" t="s">
        <v>8274</v>
      </c>
      <c r="P377" s="9">
        <v>107</v>
      </c>
      <c r="Q377">
        <v>62.67</v>
      </c>
      <c r="R377" s="15">
        <v>41862.864675925928</v>
      </c>
      <c r="S377" s="15">
        <v>41876.864675925928</v>
      </c>
    </row>
    <row r="378" spans="1:19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8273</v>
      </c>
      <c r="O378" t="s">
        <v>8274</v>
      </c>
      <c r="P378" s="9">
        <v>100</v>
      </c>
      <c r="Q378">
        <v>121.36</v>
      </c>
      <c r="R378" s="15">
        <v>40531.886886574073</v>
      </c>
      <c r="S378" s="15">
        <v>40591.886886574073</v>
      </c>
    </row>
    <row r="379" spans="1:19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8273</v>
      </c>
      <c r="O379" t="s">
        <v>8274</v>
      </c>
      <c r="P379" s="9">
        <v>111</v>
      </c>
      <c r="Q379">
        <v>40.630000000000003</v>
      </c>
      <c r="R379" s="15">
        <v>41806.605034722219</v>
      </c>
      <c r="S379" s="15">
        <v>41836.605034722219</v>
      </c>
    </row>
    <row r="380" spans="1:19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8273</v>
      </c>
      <c r="O380" t="s">
        <v>8274</v>
      </c>
      <c r="P380" s="9">
        <v>101</v>
      </c>
      <c r="Q380">
        <v>63</v>
      </c>
      <c r="R380" s="15">
        <v>41375.702210648145</v>
      </c>
      <c r="S380" s="15">
        <v>41400.702210648145</v>
      </c>
    </row>
    <row r="381" spans="1:19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8273</v>
      </c>
      <c r="O381" t="s">
        <v>8274</v>
      </c>
      <c r="P381" s="9">
        <v>121</v>
      </c>
      <c r="Q381">
        <v>33.67</v>
      </c>
      <c r="R381" s="15">
        <v>41780.412604166668</v>
      </c>
      <c r="S381" s="15">
        <v>41810.412604166668</v>
      </c>
    </row>
    <row r="382" spans="1:19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8273</v>
      </c>
      <c r="O382" t="s">
        <v>8274</v>
      </c>
      <c r="P382" s="9">
        <v>123</v>
      </c>
      <c r="Q382">
        <v>43.2</v>
      </c>
      <c r="R382" s="15">
        <v>41491.79478009259</v>
      </c>
      <c r="S382" s="15">
        <v>41509.79478009259</v>
      </c>
    </row>
    <row r="383" spans="1:19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8273</v>
      </c>
      <c r="O383" t="s">
        <v>8274</v>
      </c>
      <c r="P383" s="9">
        <v>103</v>
      </c>
      <c r="Q383">
        <v>83.57</v>
      </c>
      <c r="R383" s="15">
        <v>41829.977326388893</v>
      </c>
      <c r="S383" s="15">
        <v>41836.977326388893</v>
      </c>
    </row>
    <row r="384" spans="1:19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8273</v>
      </c>
      <c r="O384" t="s">
        <v>8274</v>
      </c>
      <c r="P384" s="9">
        <v>121</v>
      </c>
      <c r="Q384">
        <v>140</v>
      </c>
      <c r="R384" s="15">
        <v>41868.924050925925</v>
      </c>
      <c r="S384" s="15">
        <v>41898.875</v>
      </c>
    </row>
    <row r="385" spans="1:19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8273</v>
      </c>
      <c r="O385" t="s">
        <v>8274</v>
      </c>
      <c r="P385" s="9">
        <v>186</v>
      </c>
      <c r="Q385">
        <v>80.87</v>
      </c>
      <c r="R385" s="15">
        <v>41835.666354166664</v>
      </c>
      <c r="S385" s="15">
        <v>41855.666354166664</v>
      </c>
    </row>
    <row r="386" spans="1:19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8273</v>
      </c>
      <c r="O386" t="s">
        <v>8274</v>
      </c>
      <c r="P386" s="9">
        <v>300</v>
      </c>
      <c r="Q386">
        <v>53.85</v>
      </c>
      <c r="R386" s="15">
        <v>42144.415532407409</v>
      </c>
      <c r="S386" s="15">
        <v>42165.415532407409</v>
      </c>
    </row>
    <row r="387" spans="1:19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8273</v>
      </c>
      <c r="O387" t="s">
        <v>8274</v>
      </c>
      <c r="P387" s="9">
        <v>141</v>
      </c>
      <c r="Q387">
        <v>67.959999999999994</v>
      </c>
      <c r="R387" s="15">
        <v>42683.151331018518</v>
      </c>
      <c r="S387" s="15">
        <v>42713.192997685182</v>
      </c>
    </row>
    <row r="388" spans="1:19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8273</v>
      </c>
      <c r="O388" t="s">
        <v>8274</v>
      </c>
      <c r="P388" s="9">
        <v>114</v>
      </c>
      <c r="Q388">
        <v>27.14</v>
      </c>
      <c r="R388" s="15">
        <v>42538.755428240736</v>
      </c>
      <c r="S388" s="15">
        <v>42598.755428240736</v>
      </c>
    </row>
    <row r="389" spans="1:19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8273</v>
      </c>
      <c r="O389" t="s">
        <v>8274</v>
      </c>
      <c r="P389" s="9">
        <v>154</v>
      </c>
      <c r="Q389">
        <v>110.87</v>
      </c>
      <c r="R389" s="15">
        <v>42018.94049768518</v>
      </c>
      <c r="S389" s="15">
        <v>42063.916666666672</v>
      </c>
    </row>
    <row r="390" spans="1:19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8273</v>
      </c>
      <c r="O390" t="s">
        <v>8274</v>
      </c>
      <c r="P390" s="9">
        <v>102</v>
      </c>
      <c r="Q390">
        <v>106.84</v>
      </c>
      <c r="R390" s="15">
        <v>42010.968240740738</v>
      </c>
      <c r="S390" s="15">
        <v>42055.968240740738</v>
      </c>
    </row>
    <row r="391" spans="1:19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8273</v>
      </c>
      <c r="O391" t="s">
        <v>8274</v>
      </c>
      <c r="P391" s="9">
        <v>102</v>
      </c>
      <c r="Q391">
        <v>105.52</v>
      </c>
      <c r="R391" s="15">
        <v>42182.062476851846</v>
      </c>
      <c r="S391" s="15">
        <v>42212.062476851846</v>
      </c>
    </row>
    <row r="392" spans="1:19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8273</v>
      </c>
      <c r="O392" t="s">
        <v>8274</v>
      </c>
      <c r="P392" s="9">
        <v>156</v>
      </c>
      <c r="Q392">
        <v>51.92</v>
      </c>
      <c r="R392" s="15">
        <v>42157.598090277781</v>
      </c>
      <c r="S392" s="15">
        <v>42217.583333333328</v>
      </c>
    </row>
    <row r="393" spans="1:19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8273</v>
      </c>
      <c r="O393" t="s">
        <v>8274</v>
      </c>
      <c r="P393" s="9">
        <v>105</v>
      </c>
      <c r="Q393">
        <v>86.23</v>
      </c>
      <c r="R393" s="15">
        <v>42460.320613425924</v>
      </c>
      <c r="S393" s="15">
        <v>42490.231944444444</v>
      </c>
    </row>
    <row r="394" spans="1:19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8273</v>
      </c>
      <c r="O394" t="s">
        <v>8274</v>
      </c>
      <c r="P394" s="9">
        <v>101</v>
      </c>
      <c r="Q394">
        <v>114.55</v>
      </c>
      <c r="R394" s="15">
        <v>41861.767094907409</v>
      </c>
      <c r="S394" s="15">
        <v>41882.767094907409</v>
      </c>
    </row>
    <row r="395" spans="1:19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8273</v>
      </c>
      <c r="O395" t="s">
        <v>8274</v>
      </c>
      <c r="P395" s="9">
        <v>339</v>
      </c>
      <c r="Q395">
        <v>62.59</v>
      </c>
      <c r="R395" s="15">
        <v>42236.276053240741</v>
      </c>
      <c r="S395" s="15">
        <v>42266.276053240741</v>
      </c>
    </row>
    <row r="396" spans="1:19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8273</v>
      </c>
      <c r="O396" t="s">
        <v>8274</v>
      </c>
      <c r="P396" s="9">
        <v>101</v>
      </c>
      <c r="Q396">
        <v>61.06</v>
      </c>
      <c r="R396" s="15">
        <v>42057.277858796297</v>
      </c>
      <c r="S396" s="15">
        <v>42117.236192129625</v>
      </c>
    </row>
    <row r="397" spans="1:19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8273</v>
      </c>
      <c r="O397" t="s">
        <v>8274</v>
      </c>
      <c r="P397" s="9">
        <v>122</v>
      </c>
      <c r="Q397">
        <v>70.23</v>
      </c>
      <c r="R397" s="15">
        <v>42775.51494212963</v>
      </c>
      <c r="S397" s="15">
        <v>42805.51494212963</v>
      </c>
    </row>
    <row r="398" spans="1:19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8273</v>
      </c>
      <c r="O398" t="s">
        <v>8274</v>
      </c>
      <c r="P398" s="9">
        <v>101</v>
      </c>
      <c r="Q398">
        <v>78.52</v>
      </c>
      <c r="R398" s="15">
        <v>42768.425370370373</v>
      </c>
      <c r="S398" s="15">
        <v>42798.425370370373</v>
      </c>
    </row>
    <row r="399" spans="1:19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8273</v>
      </c>
      <c r="O399" t="s">
        <v>8274</v>
      </c>
      <c r="P399" s="9">
        <v>140</v>
      </c>
      <c r="Q399">
        <v>61.82</v>
      </c>
      <c r="R399" s="15">
        <v>42141.541134259256</v>
      </c>
      <c r="S399" s="15">
        <v>42171.541134259256</v>
      </c>
    </row>
    <row r="400" spans="1:19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8273</v>
      </c>
      <c r="O400" t="s">
        <v>8274</v>
      </c>
      <c r="P400" s="9">
        <v>119</v>
      </c>
      <c r="Q400">
        <v>48.34</v>
      </c>
      <c r="R400" s="15">
        <v>42309.756620370375</v>
      </c>
      <c r="S400" s="15">
        <v>42330.916666666672</v>
      </c>
    </row>
    <row r="401" spans="1:19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8273</v>
      </c>
      <c r="O401" t="s">
        <v>8274</v>
      </c>
      <c r="P401" s="9">
        <v>107</v>
      </c>
      <c r="Q401">
        <v>107.25</v>
      </c>
      <c r="R401" s="15">
        <v>42193.771481481483</v>
      </c>
      <c r="S401" s="15">
        <v>42212.957638888889</v>
      </c>
    </row>
    <row r="402" spans="1:19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8273</v>
      </c>
      <c r="O402" t="s">
        <v>8274</v>
      </c>
      <c r="P402" s="9">
        <v>228</v>
      </c>
      <c r="Q402">
        <v>57</v>
      </c>
      <c r="R402" s="15">
        <v>42239.957962962959</v>
      </c>
      <c r="S402" s="15">
        <v>42260</v>
      </c>
    </row>
    <row r="403" spans="1:19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8273</v>
      </c>
      <c r="O403" t="s">
        <v>8274</v>
      </c>
      <c r="P403" s="9">
        <v>106</v>
      </c>
      <c r="Q403">
        <v>40.92</v>
      </c>
      <c r="R403" s="15">
        <v>42261.917395833334</v>
      </c>
      <c r="S403" s="15">
        <v>42291.917395833334</v>
      </c>
    </row>
    <row r="404" spans="1:19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8273</v>
      </c>
      <c r="O404" t="s">
        <v>8274</v>
      </c>
      <c r="P404" s="9">
        <v>105</v>
      </c>
      <c r="Q404">
        <v>79.540000000000006</v>
      </c>
      <c r="R404" s="15">
        <v>42538.73583333334</v>
      </c>
      <c r="S404" s="15">
        <v>42583.290972222225</v>
      </c>
    </row>
    <row r="405" spans="1:19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8273</v>
      </c>
      <c r="O405" t="s">
        <v>8274</v>
      </c>
      <c r="P405" s="9">
        <v>106</v>
      </c>
      <c r="Q405">
        <v>64.63</v>
      </c>
      <c r="R405" s="15">
        <v>42056.65143518518</v>
      </c>
      <c r="S405" s="15">
        <v>42091.609768518523</v>
      </c>
    </row>
    <row r="406" spans="1:19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8273</v>
      </c>
      <c r="O406" t="s">
        <v>8274</v>
      </c>
      <c r="P406" s="9">
        <v>105</v>
      </c>
      <c r="Q406">
        <v>107.57</v>
      </c>
      <c r="R406" s="15">
        <v>42186.855879629627</v>
      </c>
      <c r="S406" s="15">
        <v>42216.855879629627</v>
      </c>
    </row>
    <row r="407" spans="1:19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8273</v>
      </c>
      <c r="O407" t="s">
        <v>8274</v>
      </c>
      <c r="P407" s="9">
        <v>100</v>
      </c>
      <c r="Q407">
        <v>178.57</v>
      </c>
      <c r="R407" s="15">
        <v>42452.876909722225</v>
      </c>
      <c r="S407" s="15">
        <v>42473.876909722225</v>
      </c>
    </row>
    <row r="408" spans="1:19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8273</v>
      </c>
      <c r="O408" t="s">
        <v>8274</v>
      </c>
      <c r="P408" s="9">
        <v>100</v>
      </c>
      <c r="Q408">
        <v>62.63</v>
      </c>
      <c r="R408" s="15">
        <v>42628.650208333333</v>
      </c>
      <c r="S408" s="15">
        <v>42659.650208333333</v>
      </c>
    </row>
    <row r="409" spans="1:19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8273</v>
      </c>
      <c r="O409" t="s">
        <v>8274</v>
      </c>
      <c r="P409" s="9">
        <v>225</v>
      </c>
      <c r="Q409">
        <v>75</v>
      </c>
      <c r="R409" s="15">
        <v>42253.928530092591</v>
      </c>
      <c r="S409" s="15">
        <v>42283.928530092591</v>
      </c>
    </row>
    <row r="410" spans="1:19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8273</v>
      </c>
      <c r="O410" t="s">
        <v>8274</v>
      </c>
      <c r="P410" s="9">
        <v>106</v>
      </c>
      <c r="Q410">
        <v>58.9</v>
      </c>
      <c r="R410" s="15">
        <v>42264.29178240741</v>
      </c>
      <c r="S410" s="15">
        <v>42294.29178240741</v>
      </c>
    </row>
    <row r="411" spans="1:19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8273</v>
      </c>
      <c r="O411" t="s">
        <v>8274</v>
      </c>
      <c r="P411" s="9">
        <v>105</v>
      </c>
      <c r="Q411">
        <v>139.56</v>
      </c>
      <c r="R411" s="15">
        <v>42664.809560185182</v>
      </c>
      <c r="S411" s="15">
        <v>42685.916666666672</v>
      </c>
    </row>
    <row r="412" spans="1:19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8273</v>
      </c>
      <c r="O412" t="s">
        <v>8274</v>
      </c>
      <c r="P412" s="9">
        <v>113</v>
      </c>
      <c r="Q412">
        <v>64.290000000000006</v>
      </c>
      <c r="R412" s="15">
        <v>41826.871238425927</v>
      </c>
      <c r="S412" s="15">
        <v>41859.57916666667</v>
      </c>
    </row>
    <row r="413" spans="1:19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8273</v>
      </c>
      <c r="O413" t="s">
        <v>8274</v>
      </c>
      <c r="P413" s="9">
        <v>101</v>
      </c>
      <c r="Q413">
        <v>63.28</v>
      </c>
      <c r="R413" s="15">
        <v>41990.585486111115</v>
      </c>
      <c r="S413" s="15">
        <v>42035.585486111115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2:P413 P1:S1">
    <cfRule type="colorScale" priority="1">
      <colorScale>
        <cfvo type="min"/>
        <cfvo type="num" val="90"/>
        <color rgb="FFFB1515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F8F8-1EE5-4153-89F9-0EF9840CE9D2}">
  <sheetPr codeName="Sheet2"/>
  <dimension ref="A1:F9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8316</v>
      </c>
      <c r="B2" t="s">
        <v>8273</v>
      </c>
    </row>
    <row r="4" spans="1:6" x14ac:dyDescent="0.25">
      <c r="A4" s="12" t="s">
        <v>8322</v>
      </c>
      <c r="B4" s="12" t="s">
        <v>8318</v>
      </c>
    </row>
    <row r="5" spans="1:6" x14ac:dyDescent="0.25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3" t="s">
        <v>8315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5">
      <c r="A7" s="13" t="s">
        <v>8274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5">
      <c r="A8" s="13" t="s">
        <v>8313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5">
      <c r="A9" s="13" t="s">
        <v>8319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6566-3847-48EC-8348-F83AA676321F}">
  <sheetPr codeName="Sheet3"/>
  <dimension ref="A1"/>
  <sheetViews>
    <sheetView workbookViewId="0">
      <selection activeCell="O8" sqref="O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4E24-4ABD-405B-96F5-7F4790E30EE3}">
  <sheetPr codeName="Sheet4"/>
  <dimension ref="A1:F18"/>
  <sheetViews>
    <sheetView workbookViewId="0">
      <selection activeCell="R19" sqref="R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8316</v>
      </c>
      <c r="B1" t="s">
        <v>8273</v>
      </c>
    </row>
    <row r="2" spans="1:6" x14ac:dyDescent="0.25">
      <c r="A2" s="12" t="s">
        <v>8337</v>
      </c>
      <c r="B2" t="s">
        <v>8321</v>
      </c>
    </row>
    <row r="4" spans="1:6" x14ac:dyDescent="0.25">
      <c r="A4" s="12" t="s">
        <v>8322</v>
      </c>
      <c r="B4" s="12" t="s">
        <v>8318</v>
      </c>
    </row>
    <row r="5" spans="1:6" x14ac:dyDescent="0.25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3" t="s">
        <v>8328</v>
      </c>
      <c r="B6" s="14">
        <v>4</v>
      </c>
      <c r="C6" s="14">
        <v>39</v>
      </c>
      <c r="D6" s="14">
        <v>2</v>
      </c>
      <c r="E6" s="14">
        <v>76</v>
      </c>
      <c r="F6" s="14">
        <v>121</v>
      </c>
    </row>
    <row r="7" spans="1:6" x14ac:dyDescent="0.25">
      <c r="A7" s="13" t="s">
        <v>8334</v>
      </c>
      <c r="B7" s="14">
        <v>3</v>
      </c>
      <c r="C7" s="14">
        <v>46</v>
      </c>
      <c r="D7" s="14">
        <v>3</v>
      </c>
      <c r="E7" s="14">
        <v>76</v>
      </c>
      <c r="F7" s="14">
        <v>128</v>
      </c>
    </row>
    <row r="8" spans="1:6" x14ac:dyDescent="0.25">
      <c r="A8" s="13" t="s">
        <v>8335</v>
      </c>
      <c r="B8" s="14">
        <v>2</v>
      </c>
      <c r="C8" s="14">
        <v>45</v>
      </c>
      <c r="D8" s="14">
        <v>1</v>
      </c>
      <c r="E8" s="14">
        <v>62</v>
      </c>
      <c r="F8" s="14">
        <v>110</v>
      </c>
    </row>
    <row r="9" spans="1:6" x14ac:dyDescent="0.25">
      <c r="A9" s="13" t="s">
        <v>8336</v>
      </c>
      <c r="B9" s="14">
        <v>5</v>
      </c>
      <c r="C9" s="14">
        <v>29</v>
      </c>
      <c r="D9" s="14">
        <v>2</v>
      </c>
      <c r="E9" s="14">
        <v>77</v>
      </c>
      <c r="F9" s="14">
        <v>113</v>
      </c>
    </row>
    <row r="10" spans="1:6" x14ac:dyDescent="0.25">
      <c r="A10" s="13" t="s">
        <v>8329</v>
      </c>
      <c r="B10" s="14">
        <v>3</v>
      </c>
      <c r="C10" s="14">
        <v>54</v>
      </c>
      <c r="D10" s="14">
        <v>1</v>
      </c>
      <c r="E10" s="14">
        <v>75</v>
      </c>
      <c r="F10" s="14">
        <v>133</v>
      </c>
    </row>
    <row r="11" spans="1:6" x14ac:dyDescent="0.25">
      <c r="A11" s="13" t="s">
        <v>8330</v>
      </c>
      <c r="B11" s="14">
        <v>4</v>
      </c>
      <c r="C11" s="14">
        <v>51</v>
      </c>
      <c r="D11" s="14">
        <v>1</v>
      </c>
      <c r="E11" s="14">
        <v>71</v>
      </c>
      <c r="F11" s="14">
        <v>127</v>
      </c>
    </row>
    <row r="12" spans="1:6" x14ac:dyDescent="0.25">
      <c r="A12" s="13" t="s">
        <v>8331</v>
      </c>
      <c r="B12" s="14">
        <v>3</v>
      </c>
      <c r="C12" s="14">
        <v>60</v>
      </c>
      <c r="D12" s="14">
        <v>2</v>
      </c>
      <c r="E12" s="14">
        <v>77</v>
      </c>
      <c r="F12" s="14">
        <v>142</v>
      </c>
    </row>
    <row r="13" spans="1:6" x14ac:dyDescent="0.25">
      <c r="A13" s="13" t="s">
        <v>8325</v>
      </c>
      <c r="B13" s="14">
        <v>2</v>
      </c>
      <c r="C13" s="14">
        <v>37</v>
      </c>
      <c r="D13" s="14">
        <v>3</v>
      </c>
      <c r="E13" s="14">
        <v>83</v>
      </c>
      <c r="F13" s="14">
        <v>125</v>
      </c>
    </row>
    <row r="14" spans="1:6" x14ac:dyDescent="0.25">
      <c r="A14" s="13" t="s">
        <v>8326</v>
      </c>
      <c r="B14" s="14">
        <v>3</v>
      </c>
      <c r="C14" s="14">
        <v>38</v>
      </c>
      <c r="D14" s="14">
        <v>3</v>
      </c>
      <c r="E14" s="14">
        <v>68</v>
      </c>
      <c r="F14" s="14">
        <v>112</v>
      </c>
    </row>
    <row r="15" spans="1:6" x14ac:dyDescent="0.25">
      <c r="A15" s="13" t="s">
        <v>8332</v>
      </c>
      <c r="B15" s="14">
        <v>4</v>
      </c>
      <c r="C15" s="14">
        <v>32</v>
      </c>
      <c r="D15" s="14">
        <v>2</v>
      </c>
      <c r="E15" s="14">
        <v>61</v>
      </c>
      <c r="F15" s="14">
        <v>99</v>
      </c>
    </row>
    <row r="16" spans="1:6" x14ac:dyDescent="0.25">
      <c r="A16" s="13" t="s">
        <v>8327</v>
      </c>
      <c r="B16" s="14">
        <v>3</v>
      </c>
      <c r="C16" s="14">
        <v>37</v>
      </c>
      <c r="D16" s="14">
        <v>3</v>
      </c>
      <c r="E16" s="14">
        <v>66</v>
      </c>
      <c r="F16" s="14">
        <v>109</v>
      </c>
    </row>
    <row r="17" spans="1:6" x14ac:dyDescent="0.25">
      <c r="A17" s="13" t="s">
        <v>8333</v>
      </c>
      <c r="B17" s="14">
        <v>1</v>
      </c>
      <c r="C17" s="14">
        <v>25</v>
      </c>
      <c r="D17" s="14">
        <v>1</v>
      </c>
      <c r="E17" s="14">
        <v>47</v>
      </c>
      <c r="F17" s="14">
        <v>74</v>
      </c>
    </row>
    <row r="18" spans="1:6" x14ac:dyDescent="0.25">
      <c r="A18" s="13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00619-2634-4617-B648-E7D9A212C03B}">
  <sheetPr codeName="Sheet5"/>
  <dimension ref="A1:F6"/>
  <sheetViews>
    <sheetView workbookViewId="0">
      <selection activeCell="F12" sqref="F1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.5703125" bestFit="1" customWidth="1"/>
    <col min="6" max="6" width="18" bestFit="1" customWidth="1"/>
  </cols>
  <sheetData>
    <row r="1" spans="1:6" x14ac:dyDescent="0.25">
      <c r="A1" s="16" t="s">
        <v>8338</v>
      </c>
      <c r="B1" s="16" t="s">
        <v>8339</v>
      </c>
      <c r="C1" s="16" t="s">
        <v>8340</v>
      </c>
      <c r="D1" s="16" t="s">
        <v>8341</v>
      </c>
      <c r="E1" s="16" t="s">
        <v>8342</v>
      </c>
      <c r="F1" s="16" t="s">
        <v>8343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VLOOKUP(A2,Kickstarter!B:Q, 16, FALSE)</f>
        <v>51.79</v>
      </c>
      <c r="F2">
        <f>VLOOKUP(A2,Kickstarter!B:R,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VLOOKUP(A3,Kickstarter!B:Q, 16, FALSE)</f>
        <v>36.07</v>
      </c>
      <c r="F3">
        <f>VLOOKUP(A3,Kickstarter!B:R,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VLOOKUP(A4,Kickstarter!B:Q, 16, FALSE)</f>
        <v>33.03</v>
      </c>
      <c r="F4">
        <f>VLOOKUP(A4,Kickstarter!B:R,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VLOOKUP(A5,Kickstarter!B:Q, 16, FALSE)</f>
        <v>44.92</v>
      </c>
      <c r="F5">
        <f>VLOOKUP(A5,Kickstarter!B:R,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VLOOKUP(A6,Kickstarter!B:Q, 16, FALSE)</f>
        <v>36.61</v>
      </c>
      <c r="F6">
        <f>VLOOKUP(A6,Kickstarter!B:R, 11, FALSE)</f>
        <v>113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Statisics</vt:lpstr>
      <vt:lpstr>Successful US Kickstarters</vt:lpstr>
      <vt:lpstr>Outcomes by partent category </vt:lpstr>
      <vt:lpstr>Subcategory Stats</vt:lpstr>
      <vt:lpstr>Outcomes Based on Launch Date</vt:lpstr>
      <vt:lpstr>Edinburgh Research</vt:lpstr>
      <vt:lpstr>Box and Whisker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2021-02-06T21:49:07Z</dcterms:modified>
</cp:coreProperties>
</file>