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kru\Dropbox Fakruddin\Dropbox\ZASAcademy\Home_Club\2021_MAY_AUG\Economics\Divy\"/>
    </mc:Choice>
  </mc:AlternateContent>
  <xr:revisionPtr revIDLastSave="0" documentId="13_ncr:1_{818D00B2-CFC2-4E00-9F4C-952EFD7E316A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PAK Historical Data" sheetId="1" r:id="rId1"/>
    <sheet name="PakMacro" sheetId="2" r:id="rId2"/>
    <sheet name="PakTS" sheetId="3" r:id="rId3"/>
    <sheet name="PakFinal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0" i="2" l="1"/>
  <c r="T70" i="2"/>
  <c r="U69" i="2"/>
  <c r="T69" i="2"/>
  <c r="U68" i="2"/>
  <c r="T68" i="2"/>
  <c r="U67" i="2"/>
  <c r="T67" i="2"/>
  <c r="U66" i="2"/>
  <c r="T66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K5" i="2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L12" i="2"/>
  <c r="M12" i="2"/>
  <c r="N12" i="2"/>
  <c r="O12" i="2"/>
  <c r="P12" i="2"/>
  <c r="K13" i="2"/>
  <c r="L13" i="2"/>
  <c r="M13" i="2"/>
  <c r="N13" i="2"/>
  <c r="O13" i="2"/>
  <c r="P13" i="2"/>
  <c r="K14" i="2"/>
  <c r="L14" i="2"/>
  <c r="M14" i="2"/>
  <c r="N14" i="2"/>
  <c r="O14" i="2"/>
  <c r="P14" i="2"/>
  <c r="K15" i="2"/>
  <c r="L15" i="2"/>
  <c r="M15" i="2"/>
  <c r="N15" i="2"/>
  <c r="O15" i="2"/>
  <c r="P15" i="2"/>
  <c r="K16" i="2"/>
  <c r="L16" i="2"/>
  <c r="M16" i="2"/>
  <c r="N16" i="2"/>
  <c r="O16" i="2"/>
  <c r="P16" i="2"/>
  <c r="K17" i="2"/>
  <c r="L17" i="2"/>
  <c r="M17" i="2"/>
  <c r="N17" i="2"/>
  <c r="O17" i="2"/>
  <c r="P17" i="2"/>
  <c r="K18" i="2"/>
  <c r="L18" i="2"/>
  <c r="M18" i="2"/>
  <c r="N18" i="2"/>
  <c r="O18" i="2"/>
  <c r="P18" i="2"/>
  <c r="K19" i="2"/>
  <c r="L19" i="2"/>
  <c r="M19" i="2"/>
  <c r="N19" i="2"/>
  <c r="O19" i="2"/>
  <c r="P19" i="2"/>
  <c r="K20" i="2"/>
  <c r="L20" i="2"/>
  <c r="M20" i="2"/>
  <c r="N20" i="2"/>
  <c r="O20" i="2"/>
  <c r="P20" i="2"/>
  <c r="K21" i="2"/>
  <c r="L21" i="2"/>
  <c r="M21" i="2"/>
  <c r="N21" i="2"/>
  <c r="O21" i="2"/>
  <c r="P21" i="2"/>
  <c r="K22" i="2"/>
  <c r="L22" i="2"/>
  <c r="M22" i="2"/>
  <c r="N22" i="2"/>
  <c r="O22" i="2"/>
  <c r="P22" i="2"/>
  <c r="K23" i="2"/>
  <c r="L23" i="2"/>
  <c r="M23" i="2"/>
  <c r="N23" i="2"/>
  <c r="O23" i="2"/>
  <c r="P23" i="2"/>
  <c r="K24" i="2"/>
  <c r="L24" i="2"/>
  <c r="M24" i="2"/>
  <c r="N24" i="2"/>
  <c r="O24" i="2"/>
  <c r="P24" i="2"/>
  <c r="K25" i="2"/>
  <c r="L25" i="2"/>
  <c r="M25" i="2"/>
  <c r="N25" i="2"/>
  <c r="O25" i="2"/>
  <c r="P25" i="2"/>
  <c r="K26" i="2"/>
  <c r="L26" i="2"/>
  <c r="M26" i="2"/>
  <c r="N26" i="2"/>
  <c r="O26" i="2"/>
  <c r="P26" i="2"/>
  <c r="K27" i="2"/>
  <c r="L27" i="2"/>
  <c r="M27" i="2"/>
  <c r="N27" i="2"/>
  <c r="O27" i="2"/>
  <c r="P27" i="2"/>
  <c r="K28" i="2"/>
  <c r="L28" i="2"/>
  <c r="M28" i="2"/>
  <c r="N28" i="2"/>
  <c r="O28" i="2"/>
  <c r="P28" i="2"/>
  <c r="K29" i="2"/>
  <c r="L29" i="2"/>
  <c r="M29" i="2"/>
  <c r="N29" i="2"/>
  <c r="O29" i="2"/>
  <c r="P29" i="2"/>
  <c r="K30" i="2"/>
  <c r="L30" i="2"/>
  <c r="M30" i="2"/>
  <c r="N30" i="2"/>
  <c r="O30" i="2"/>
  <c r="P30" i="2"/>
  <c r="K31" i="2"/>
  <c r="L31" i="2"/>
  <c r="M31" i="2"/>
  <c r="N31" i="2"/>
  <c r="O31" i="2"/>
  <c r="P31" i="2"/>
  <c r="K32" i="2"/>
  <c r="L32" i="2"/>
  <c r="M32" i="2"/>
  <c r="N32" i="2"/>
  <c r="O32" i="2"/>
  <c r="P32" i="2"/>
  <c r="K33" i="2"/>
  <c r="L33" i="2"/>
  <c r="M33" i="2"/>
  <c r="N33" i="2"/>
  <c r="O33" i="2"/>
  <c r="P33" i="2"/>
  <c r="K34" i="2"/>
  <c r="L34" i="2"/>
  <c r="M34" i="2"/>
  <c r="N34" i="2"/>
  <c r="O34" i="2"/>
  <c r="P34" i="2"/>
  <c r="K35" i="2"/>
  <c r="L35" i="2"/>
  <c r="M35" i="2"/>
  <c r="N35" i="2"/>
  <c r="O35" i="2"/>
  <c r="P35" i="2"/>
  <c r="K36" i="2"/>
  <c r="L36" i="2"/>
  <c r="M36" i="2"/>
  <c r="N36" i="2"/>
  <c r="O36" i="2"/>
  <c r="P36" i="2"/>
  <c r="K37" i="2"/>
  <c r="L37" i="2"/>
  <c r="M37" i="2"/>
  <c r="N37" i="2"/>
  <c r="O37" i="2"/>
  <c r="P37" i="2"/>
  <c r="K38" i="2"/>
  <c r="L38" i="2"/>
  <c r="M38" i="2"/>
  <c r="N38" i="2"/>
  <c r="O38" i="2"/>
  <c r="P38" i="2"/>
  <c r="K39" i="2"/>
  <c r="L39" i="2"/>
  <c r="M39" i="2"/>
  <c r="N39" i="2"/>
  <c r="O39" i="2"/>
  <c r="P39" i="2"/>
  <c r="K40" i="2"/>
  <c r="L40" i="2"/>
  <c r="M40" i="2"/>
  <c r="N40" i="2"/>
  <c r="O40" i="2"/>
  <c r="P40" i="2"/>
  <c r="K41" i="2"/>
  <c r="L41" i="2"/>
  <c r="M41" i="2"/>
  <c r="N41" i="2"/>
  <c r="O41" i="2"/>
  <c r="P41" i="2"/>
  <c r="K42" i="2"/>
  <c r="L42" i="2"/>
  <c r="M42" i="2"/>
  <c r="N42" i="2"/>
  <c r="O42" i="2"/>
  <c r="P42" i="2"/>
  <c r="K43" i="2"/>
  <c r="L43" i="2"/>
  <c r="M43" i="2"/>
  <c r="N43" i="2"/>
  <c r="O43" i="2"/>
  <c r="P43" i="2"/>
  <c r="K44" i="2"/>
  <c r="L44" i="2"/>
  <c r="M44" i="2"/>
  <c r="N44" i="2"/>
  <c r="O44" i="2"/>
  <c r="P44" i="2"/>
  <c r="K45" i="2"/>
  <c r="L45" i="2"/>
  <c r="M45" i="2"/>
  <c r="N45" i="2"/>
  <c r="O45" i="2"/>
  <c r="P45" i="2"/>
  <c r="K46" i="2"/>
  <c r="L46" i="2"/>
  <c r="M46" i="2"/>
  <c r="N46" i="2"/>
  <c r="O46" i="2"/>
  <c r="P46" i="2"/>
  <c r="K47" i="2"/>
  <c r="L47" i="2"/>
  <c r="M47" i="2"/>
  <c r="N47" i="2"/>
  <c r="O47" i="2"/>
  <c r="P47" i="2"/>
  <c r="K48" i="2"/>
  <c r="L48" i="2"/>
  <c r="M48" i="2"/>
  <c r="N48" i="2"/>
  <c r="O48" i="2"/>
  <c r="P48" i="2"/>
  <c r="K49" i="2"/>
  <c r="L49" i="2"/>
  <c r="M49" i="2"/>
  <c r="N49" i="2"/>
  <c r="O49" i="2"/>
  <c r="P49" i="2"/>
  <c r="K50" i="2"/>
  <c r="L50" i="2"/>
  <c r="M50" i="2"/>
  <c r="N50" i="2"/>
  <c r="O50" i="2"/>
  <c r="P50" i="2"/>
  <c r="K51" i="2"/>
  <c r="L51" i="2"/>
  <c r="M51" i="2"/>
  <c r="N51" i="2"/>
  <c r="O51" i="2"/>
  <c r="P51" i="2"/>
  <c r="K52" i="2"/>
  <c r="L52" i="2"/>
  <c r="M52" i="2"/>
  <c r="N52" i="2"/>
  <c r="O52" i="2"/>
  <c r="P52" i="2"/>
  <c r="K53" i="2"/>
  <c r="L53" i="2"/>
  <c r="M53" i="2"/>
  <c r="N53" i="2"/>
  <c r="O53" i="2"/>
  <c r="P53" i="2"/>
  <c r="K54" i="2"/>
  <c r="L54" i="2"/>
  <c r="M54" i="2"/>
  <c r="N54" i="2"/>
  <c r="O54" i="2"/>
  <c r="P54" i="2"/>
  <c r="K55" i="2"/>
  <c r="L55" i="2"/>
  <c r="M55" i="2"/>
  <c r="N55" i="2"/>
  <c r="O55" i="2"/>
  <c r="P55" i="2"/>
  <c r="K56" i="2"/>
  <c r="L56" i="2"/>
  <c r="M56" i="2"/>
  <c r="N56" i="2"/>
  <c r="O56" i="2"/>
  <c r="P56" i="2"/>
  <c r="K57" i="2"/>
  <c r="L57" i="2"/>
  <c r="M57" i="2"/>
  <c r="N57" i="2"/>
  <c r="O57" i="2"/>
  <c r="P57" i="2"/>
  <c r="K58" i="2"/>
  <c r="L58" i="2"/>
  <c r="M58" i="2"/>
  <c r="N58" i="2"/>
  <c r="O58" i="2"/>
  <c r="P58" i="2"/>
  <c r="K59" i="2"/>
  <c r="L59" i="2"/>
  <c r="M59" i="2"/>
  <c r="N59" i="2"/>
  <c r="O59" i="2"/>
  <c r="P59" i="2"/>
  <c r="K60" i="2"/>
  <c r="L60" i="2"/>
  <c r="M60" i="2"/>
  <c r="N60" i="2"/>
  <c r="O60" i="2"/>
  <c r="P60" i="2"/>
  <c r="K61" i="2"/>
  <c r="L61" i="2"/>
  <c r="M61" i="2"/>
  <c r="N61" i="2"/>
  <c r="O61" i="2"/>
  <c r="P61" i="2"/>
  <c r="K62" i="2"/>
  <c r="L62" i="2"/>
  <c r="M62" i="2"/>
  <c r="N62" i="2"/>
  <c r="O62" i="2"/>
  <c r="P62" i="2"/>
  <c r="K63" i="2"/>
  <c r="L63" i="2"/>
  <c r="M63" i="2"/>
  <c r="N63" i="2"/>
  <c r="O63" i="2"/>
  <c r="P63" i="2"/>
  <c r="K64" i="2"/>
  <c r="L64" i="2"/>
  <c r="M64" i="2"/>
  <c r="N64" i="2"/>
  <c r="O64" i="2"/>
  <c r="P64" i="2"/>
  <c r="K65" i="2"/>
  <c r="L65" i="2"/>
  <c r="M65" i="2"/>
  <c r="N65" i="2"/>
  <c r="O65" i="2"/>
  <c r="P65" i="2"/>
  <c r="K66" i="2"/>
  <c r="L66" i="2"/>
  <c r="M66" i="2"/>
  <c r="N66" i="2"/>
  <c r="O66" i="2"/>
  <c r="P66" i="2"/>
  <c r="K67" i="2"/>
  <c r="L67" i="2"/>
  <c r="M67" i="2"/>
  <c r="N67" i="2"/>
  <c r="O67" i="2"/>
  <c r="P67" i="2"/>
  <c r="K68" i="2"/>
  <c r="L68" i="2"/>
  <c r="M68" i="2"/>
  <c r="N68" i="2"/>
  <c r="O68" i="2"/>
  <c r="P68" i="2"/>
  <c r="K69" i="2"/>
  <c r="L69" i="2"/>
  <c r="M69" i="2"/>
  <c r="N69" i="2"/>
  <c r="O69" i="2"/>
  <c r="P69" i="2"/>
  <c r="K70" i="2"/>
  <c r="L70" i="2"/>
  <c r="M70" i="2"/>
  <c r="N70" i="2"/>
  <c r="O70" i="2"/>
  <c r="P70" i="2"/>
  <c r="K71" i="2"/>
  <c r="L71" i="2"/>
  <c r="M71" i="2"/>
  <c r="N71" i="2"/>
  <c r="O71" i="2"/>
  <c r="P71" i="2"/>
  <c r="P4" i="2"/>
  <c r="O4" i="2"/>
  <c r="N4" i="2"/>
  <c r="M4" i="2"/>
  <c r="L4" i="2"/>
  <c r="K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J4" i="2"/>
  <c r="I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H4" i="2"/>
  <c r="G4" i="2"/>
</calcChain>
</file>

<file path=xl/sharedStrings.xml><?xml version="1.0" encoding="utf-8"?>
<sst xmlns="http://schemas.openxmlformats.org/spreadsheetml/2006/main" count="178" uniqueCount="96">
  <si>
    <t>Date</t>
  </si>
  <si>
    <t>Price</t>
  </si>
  <si>
    <t>Open</t>
  </si>
  <si>
    <t>High</t>
  </si>
  <si>
    <t>Low</t>
  </si>
  <si>
    <t>Vol.</t>
  </si>
  <si>
    <t>Change %</t>
  </si>
  <si>
    <t>14.93K</t>
  </si>
  <si>
    <t>6.79K</t>
  </si>
  <si>
    <t>5.12K</t>
  </si>
  <si>
    <t>23.62K</t>
  </si>
  <si>
    <t>30.37K</t>
  </si>
  <si>
    <t>106.06K</t>
  </si>
  <si>
    <t>25.88K</t>
  </si>
  <si>
    <t>20.60K</t>
  </si>
  <si>
    <t>18.65K</t>
  </si>
  <si>
    <t>14.69K</t>
  </si>
  <si>
    <t>17.74K</t>
  </si>
  <si>
    <t>67.77K</t>
  </si>
  <si>
    <t>168.16K</t>
  </si>
  <si>
    <t>193.41K</t>
  </si>
  <si>
    <t>202.85K</t>
  </si>
  <si>
    <t>136.28K</t>
  </si>
  <si>
    <t>538.14K</t>
  </si>
  <si>
    <t>333.57K</t>
  </si>
  <si>
    <t>251.30K</t>
  </si>
  <si>
    <t>399.10K</t>
  </si>
  <si>
    <t>313.66K</t>
  </si>
  <si>
    <t>333.37K</t>
  </si>
  <si>
    <t>132.34K</t>
  </si>
  <si>
    <t>430.46K</t>
  </si>
  <si>
    <t>631.14K</t>
  </si>
  <si>
    <t>238.33K</t>
  </si>
  <si>
    <t>213.64K</t>
  </si>
  <si>
    <t>183.15K</t>
  </si>
  <si>
    <t>330.79K</t>
  </si>
  <si>
    <t>128.94K</t>
  </si>
  <si>
    <t>298.22K</t>
  </si>
  <si>
    <t>110.55K</t>
  </si>
  <si>
    <t>137.79K</t>
  </si>
  <si>
    <t>204.33K</t>
  </si>
  <si>
    <t>98.80K</t>
  </si>
  <si>
    <t>111.11K</t>
  </si>
  <si>
    <t>97.51K</t>
  </si>
  <si>
    <t>105.50K</t>
  </si>
  <si>
    <t>120.46K</t>
  </si>
  <si>
    <t>141.00K</t>
  </si>
  <si>
    <t>177.86K</t>
  </si>
  <si>
    <t>229.02K</t>
  </si>
  <si>
    <t>277.17K</t>
  </si>
  <si>
    <t>458.25K</t>
  </si>
  <si>
    <t>356.92K</t>
  </si>
  <si>
    <t>462.30K</t>
  </si>
  <si>
    <t>409.30K</t>
  </si>
  <si>
    <t>726.37K</t>
  </si>
  <si>
    <t>528.70K</t>
  </si>
  <si>
    <t>474.93K</t>
  </si>
  <si>
    <t>655.73K</t>
  </si>
  <si>
    <t>249.08K</t>
  </si>
  <si>
    <t>299.46K</t>
  </si>
  <si>
    <t>195.40K</t>
  </si>
  <si>
    <t>275.91K</t>
  </si>
  <si>
    <t>160.92K</t>
  </si>
  <si>
    <t>136.87K</t>
  </si>
  <si>
    <t>111.82K</t>
  </si>
  <si>
    <t>141.13K</t>
  </si>
  <si>
    <t>152.74K</t>
  </si>
  <si>
    <t>183.39K</t>
  </si>
  <si>
    <t>82.07K</t>
  </si>
  <si>
    <t>86.48K</t>
  </si>
  <si>
    <t>204.55K</t>
  </si>
  <si>
    <t>82.83K</t>
  </si>
  <si>
    <t>73.04K</t>
  </si>
  <si>
    <t>53.24K</t>
  </si>
  <si>
    <t>60.92K</t>
  </si>
  <si>
    <t>109.67K</t>
  </si>
  <si>
    <t>0.76K</t>
  </si>
  <si>
    <t>CPI</t>
  </si>
  <si>
    <t>I</t>
  </si>
  <si>
    <t>ER</t>
  </si>
  <si>
    <t>PAK</t>
  </si>
  <si>
    <t>PAK1</t>
  </si>
  <si>
    <t>PAK2</t>
  </si>
  <si>
    <t>PAK_R</t>
  </si>
  <si>
    <t>PAK_R1</t>
  </si>
  <si>
    <t>PAK_R2</t>
  </si>
  <si>
    <t>CPI1</t>
  </si>
  <si>
    <t>CPI2</t>
  </si>
  <si>
    <t>I1</t>
  </si>
  <si>
    <t>I2</t>
  </si>
  <si>
    <t>ER1</t>
  </si>
  <si>
    <t>ER2</t>
  </si>
  <si>
    <t>U</t>
  </si>
  <si>
    <t>np.nan</t>
  </si>
  <si>
    <t>U1</t>
  </si>
  <si>
    <t>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</si>
</sst>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10" fontId="0" fillId="0" borderId="0" xfId="0" applyNumberFormat="1"/>
    <xf numFmtId="0" fontId="18" fillId="0" borderId="0" xfId="0" applyFont="1"/>
    <xf numFmtId="0" fontId="19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opLeftCell="A33" workbookViewId="0">
      <selection activeCell="G2" sqref="G2:G7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42370</v>
      </c>
      <c r="B2">
        <v>49.12</v>
      </c>
      <c r="C2">
        <v>52.3</v>
      </c>
      <c r="D2">
        <v>52.8</v>
      </c>
      <c r="E2">
        <v>48</v>
      </c>
      <c r="F2" t="s">
        <v>7</v>
      </c>
      <c r="G2" s="2">
        <v>-5.6800000000000003E-2</v>
      </c>
    </row>
    <row r="3" spans="1:7" x14ac:dyDescent="0.35">
      <c r="A3" s="1">
        <v>42401</v>
      </c>
      <c r="B3">
        <v>50</v>
      </c>
      <c r="C3">
        <v>50.04</v>
      </c>
      <c r="D3">
        <v>51.92</v>
      </c>
      <c r="E3">
        <v>48.08</v>
      </c>
      <c r="F3" t="s">
        <v>8</v>
      </c>
      <c r="G3" s="2">
        <v>1.7899999999999999E-2</v>
      </c>
    </row>
    <row r="4" spans="1:7" x14ac:dyDescent="0.35">
      <c r="A4" s="1">
        <v>42430</v>
      </c>
      <c r="B4">
        <v>52.64</v>
      </c>
      <c r="C4">
        <v>50.4</v>
      </c>
      <c r="D4">
        <v>53.24</v>
      </c>
      <c r="E4">
        <v>50.4</v>
      </c>
      <c r="F4" t="s">
        <v>9</v>
      </c>
      <c r="G4" s="2">
        <v>5.28E-2</v>
      </c>
    </row>
    <row r="5" spans="1:7" x14ac:dyDescent="0.35">
      <c r="A5" s="1">
        <v>42461</v>
      </c>
      <c r="B5">
        <v>55.34</v>
      </c>
      <c r="C5">
        <v>52.76</v>
      </c>
      <c r="D5">
        <v>55.36</v>
      </c>
      <c r="E5">
        <v>52.36</v>
      </c>
      <c r="F5" t="s">
        <v>10</v>
      </c>
      <c r="G5" s="2">
        <v>5.1299999999999998E-2</v>
      </c>
    </row>
    <row r="6" spans="1:7" x14ac:dyDescent="0.35">
      <c r="A6" s="1">
        <v>42491</v>
      </c>
      <c r="B6">
        <v>57.4</v>
      </c>
      <c r="C6">
        <v>55.16</v>
      </c>
      <c r="D6">
        <v>59.32</v>
      </c>
      <c r="E6">
        <v>54.68</v>
      </c>
      <c r="F6" t="s">
        <v>11</v>
      </c>
      <c r="G6" s="2">
        <v>3.7199999999999997E-2</v>
      </c>
    </row>
    <row r="7" spans="1:7" x14ac:dyDescent="0.35">
      <c r="A7" s="1">
        <v>42522</v>
      </c>
      <c r="B7">
        <v>60.8</v>
      </c>
      <c r="C7">
        <v>57.56</v>
      </c>
      <c r="D7">
        <v>62.52</v>
      </c>
      <c r="E7">
        <v>57.5</v>
      </c>
      <c r="F7" t="s">
        <v>12</v>
      </c>
      <c r="G7" s="2">
        <v>5.9200000000000003E-2</v>
      </c>
    </row>
    <row r="8" spans="1:7" x14ac:dyDescent="0.35">
      <c r="A8" s="1">
        <v>42552</v>
      </c>
      <c r="B8">
        <v>62.88</v>
      </c>
      <c r="C8">
        <v>60.16</v>
      </c>
      <c r="D8">
        <v>63.2</v>
      </c>
      <c r="E8">
        <v>59.61</v>
      </c>
      <c r="F8" t="s">
        <v>13</v>
      </c>
      <c r="G8" s="2">
        <v>3.4200000000000001E-2</v>
      </c>
    </row>
    <row r="9" spans="1:7" x14ac:dyDescent="0.35">
      <c r="A9" s="1">
        <v>42583</v>
      </c>
      <c r="B9">
        <v>62.11</v>
      </c>
      <c r="C9">
        <v>63</v>
      </c>
      <c r="D9">
        <v>63.8</v>
      </c>
      <c r="E9">
        <v>61.8</v>
      </c>
      <c r="F9" t="s">
        <v>14</v>
      </c>
      <c r="G9" s="2">
        <v>-1.2200000000000001E-2</v>
      </c>
    </row>
    <row r="10" spans="1:7" x14ac:dyDescent="0.35">
      <c r="A10" s="1">
        <v>42614</v>
      </c>
      <c r="B10">
        <v>63.36</v>
      </c>
      <c r="C10">
        <v>62.04</v>
      </c>
      <c r="D10">
        <v>63.44</v>
      </c>
      <c r="E10">
        <v>60.96</v>
      </c>
      <c r="F10" t="s">
        <v>15</v>
      </c>
      <c r="G10" s="2">
        <v>2.01E-2</v>
      </c>
    </row>
    <row r="11" spans="1:7" x14ac:dyDescent="0.35">
      <c r="A11" s="1">
        <v>42644</v>
      </c>
      <c r="B11">
        <v>61.24</v>
      </c>
      <c r="C11">
        <v>63.64</v>
      </c>
      <c r="D11">
        <v>64.400000000000006</v>
      </c>
      <c r="E11">
        <v>60.36</v>
      </c>
      <c r="F11" t="s">
        <v>16</v>
      </c>
      <c r="G11" s="2">
        <v>-3.3500000000000002E-2</v>
      </c>
    </row>
    <row r="12" spans="1:7" x14ac:dyDescent="0.35">
      <c r="A12" s="1">
        <v>42675</v>
      </c>
      <c r="B12">
        <v>63.27</v>
      </c>
      <c r="C12">
        <v>63</v>
      </c>
      <c r="D12">
        <v>64.83</v>
      </c>
      <c r="E12">
        <v>62.94</v>
      </c>
      <c r="F12" t="s">
        <v>17</v>
      </c>
      <c r="G12" s="2">
        <v>3.3099999999999997E-2</v>
      </c>
    </row>
    <row r="13" spans="1:7" x14ac:dyDescent="0.35">
      <c r="A13" s="1">
        <v>42705</v>
      </c>
      <c r="B13">
        <v>70</v>
      </c>
      <c r="C13">
        <v>64.08</v>
      </c>
      <c r="D13">
        <v>71.16</v>
      </c>
      <c r="E13">
        <v>63.89</v>
      </c>
      <c r="F13" t="s">
        <v>18</v>
      </c>
      <c r="G13" s="2">
        <v>0.10639999999999999</v>
      </c>
    </row>
    <row r="14" spans="1:7" x14ac:dyDescent="0.35">
      <c r="A14" s="1">
        <v>42736</v>
      </c>
      <c r="B14">
        <v>70.400000000000006</v>
      </c>
      <c r="C14">
        <v>71.48</v>
      </c>
      <c r="D14">
        <v>73.44</v>
      </c>
      <c r="E14">
        <v>70.39</v>
      </c>
      <c r="F14" t="s">
        <v>19</v>
      </c>
      <c r="G14" s="2">
        <v>5.7000000000000002E-3</v>
      </c>
    </row>
    <row r="15" spans="1:7" x14ac:dyDescent="0.35">
      <c r="A15" s="1">
        <v>42767</v>
      </c>
      <c r="B15">
        <v>70.040000000000006</v>
      </c>
      <c r="C15">
        <v>71.88</v>
      </c>
      <c r="D15">
        <v>72.28</v>
      </c>
      <c r="E15">
        <v>70</v>
      </c>
      <c r="F15" t="s">
        <v>20</v>
      </c>
      <c r="G15" s="2">
        <v>-5.1000000000000004E-3</v>
      </c>
    </row>
    <row r="16" spans="1:7" x14ac:dyDescent="0.35">
      <c r="A16" s="1">
        <v>42795</v>
      </c>
      <c r="B16">
        <v>67.92</v>
      </c>
      <c r="C16">
        <v>71</v>
      </c>
      <c r="D16">
        <v>72.28</v>
      </c>
      <c r="E16">
        <v>67.760000000000005</v>
      </c>
      <c r="F16" t="s">
        <v>21</v>
      </c>
      <c r="G16" s="2">
        <v>-3.0300000000000001E-2</v>
      </c>
    </row>
    <row r="17" spans="1:7" x14ac:dyDescent="0.35">
      <c r="A17" s="1">
        <v>42826</v>
      </c>
      <c r="B17">
        <v>71.2</v>
      </c>
      <c r="C17">
        <v>68.52</v>
      </c>
      <c r="D17">
        <v>72</v>
      </c>
      <c r="E17">
        <v>66.959999999999994</v>
      </c>
      <c r="F17" t="s">
        <v>22</v>
      </c>
      <c r="G17" s="2">
        <v>4.8300000000000003E-2</v>
      </c>
    </row>
    <row r="18" spans="1:7" x14ac:dyDescent="0.35">
      <c r="A18" s="1">
        <v>42856</v>
      </c>
      <c r="B18">
        <v>72.08</v>
      </c>
      <c r="C18">
        <v>71.28</v>
      </c>
      <c r="D18">
        <v>76.92</v>
      </c>
      <c r="E18">
        <v>69.16</v>
      </c>
      <c r="F18" t="s">
        <v>23</v>
      </c>
      <c r="G18" s="2">
        <v>1.24E-2</v>
      </c>
    </row>
    <row r="19" spans="1:7" x14ac:dyDescent="0.35">
      <c r="A19" s="1">
        <v>42887</v>
      </c>
      <c r="B19">
        <v>66.48</v>
      </c>
      <c r="C19">
        <v>69.239999999999995</v>
      </c>
      <c r="D19">
        <v>71.400000000000006</v>
      </c>
      <c r="E19">
        <v>63.32</v>
      </c>
      <c r="F19" t="s">
        <v>24</v>
      </c>
      <c r="G19" s="2">
        <v>-7.7700000000000005E-2</v>
      </c>
    </row>
    <row r="20" spans="1:7" x14ac:dyDescent="0.35">
      <c r="A20" s="1">
        <v>42917</v>
      </c>
      <c r="B20">
        <v>64.400000000000006</v>
      </c>
      <c r="C20">
        <v>65.36</v>
      </c>
      <c r="D20">
        <v>65.36</v>
      </c>
      <c r="E20">
        <v>61.52</v>
      </c>
      <c r="F20" t="s">
        <v>25</v>
      </c>
      <c r="G20" s="2">
        <v>-3.1300000000000001E-2</v>
      </c>
    </row>
    <row r="21" spans="1:7" x14ac:dyDescent="0.35">
      <c r="A21" s="1">
        <v>42948</v>
      </c>
      <c r="B21">
        <v>57.8</v>
      </c>
      <c r="C21">
        <v>65.16</v>
      </c>
      <c r="D21">
        <v>66.22</v>
      </c>
      <c r="E21">
        <v>57.04</v>
      </c>
      <c r="F21" t="s">
        <v>26</v>
      </c>
      <c r="G21" s="2">
        <v>-0.10249999999999999</v>
      </c>
    </row>
    <row r="22" spans="1:7" x14ac:dyDescent="0.35">
      <c r="A22" s="1">
        <v>42979</v>
      </c>
      <c r="B22">
        <v>58.08</v>
      </c>
      <c r="C22">
        <v>57.72</v>
      </c>
      <c r="D22">
        <v>60.56</v>
      </c>
      <c r="E22">
        <v>56.8</v>
      </c>
      <c r="F22" t="s">
        <v>27</v>
      </c>
      <c r="G22" s="2">
        <v>4.7999999999999996E-3</v>
      </c>
    </row>
    <row r="23" spans="1:7" x14ac:dyDescent="0.35">
      <c r="A23" s="1">
        <v>43009</v>
      </c>
      <c r="B23">
        <v>54.08</v>
      </c>
      <c r="C23">
        <v>57.96</v>
      </c>
      <c r="D23">
        <v>58.6</v>
      </c>
      <c r="E23">
        <v>53.76</v>
      </c>
      <c r="F23" t="s">
        <v>28</v>
      </c>
      <c r="G23" s="2">
        <v>-6.8900000000000003E-2</v>
      </c>
    </row>
    <row r="24" spans="1:7" x14ac:dyDescent="0.35">
      <c r="A24" s="1">
        <v>43040</v>
      </c>
      <c r="B24">
        <v>54.24</v>
      </c>
      <c r="C24">
        <v>55.2</v>
      </c>
      <c r="D24">
        <v>57.4</v>
      </c>
      <c r="E24">
        <v>54.08</v>
      </c>
      <c r="F24" t="s">
        <v>29</v>
      </c>
      <c r="G24" s="2">
        <v>3.0000000000000001E-3</v>
      </c>
    </row>
    <row r="25" spans="1:7" x14ac:dyDescent="0.35">
      <c r="A25" s="1">
        <v>43070</v>
      </c>
      <c r="B25">
        <v>49.52</v>
      </c>
      <c r="C25">
        <v>54.52</v>
      </c>
      <c r="D25">
        <v>54.96</v>
      </c>
      <c r="E25">
        <v>48.59</v>
      </c>
      <c r="F25" t="s">
        <v>30</v>
      </c>
      <c r="G25" s="2">
        <v>-8.6999999999999994E-2</v>
      </c>
    </row>
    <row r="26" spans="1:7" x14ac:dyDescent="0.35">
      <c r="A26" s="1">
        <v>43101</v>
      </c>
      <c r="B26">
        <v>52.52</v>
      </c>
      <c r="C26">
        <v>50.88</v>
      </c>
      <c r="D26">
        <v>55.08</v>
      </c>
      <c r="E26">
        <v>50.24</v>
      </c>
      <c r="F26" t="s">
        <v>31</v>
      </c>
      <c r="G26" s="2">
        <v>6.0600000000000001E-2</v>
      </c>
    </row>
    <row r="27" spans="1:7" x14ac:dyDescent="0.35">
      <c r="A27" s="1">
        <v>43132</v>
      </c>
      <c r="B27">
        <v>51.48</v>
      </c>
      <c r="C27">
        <v>52.56</v>
      </c>
      <c r="D27">
        <v>53.16</v>
      </c>
      <c r="E27">
        <v>50.44</v>
      </c>
      <c r="F27" t="s">
        <v>32</v>
      </c>
      <c r="G27" s="2">
        <v>-1.9800000000000002E-2</v>
      </c>
    </row>
    <row r="28" spans="1:7" x14ac:dyDescent="0.35">
      <c r="A28" s="1">
        <v>43160</v>
      </c>
      <c r="B28">
        <v>52.36</v>
      </c>
      <c r="C28">
        <v>51.6</v>
      </c>
      <c r="D28">
        <v>52.84</v>
      </c>
      <c r="E28">
        <v>50.84</v>
      </c>
      <c r="F28" t="s">
        <v>33</v>
      </c>
      <c r="G28" s="2">
        <v>1.7100000000000001E-2</v>
      </c>
    </row>
    <row r="29" spans="1:7" x14ac:dyDescent="0.35">
      <c r="A29" s="1">
        <v>43191</v>
      </c>
      <c r="B29">
        <v>50.84</v>
      </c>
      <c r="C29">
        <v>52.4</v>
      </c>
      <c r="D29">
        <v>54.16</v>
      </c>
      <c r="E29">
        <v>50.84</v>
      </c>
      <c r="F29" t="s">
        <v>34</v>
      </c>
      <c r="G29" s="2">
        <v>-2.9000000000000001E-2</v>
      </c>
    </row>
    <row r="30" spans="1:7" x14ac:dyDescent="0.35">
      <c r="A30" s="1">
        <v>43221</v>
      </c>
      <c r="B30">
        <v>47.4</v>
      </c>
      <c r="C30">
        <v>51.4</v>
      </c>
      <c r="D30">
        <v>51.4</v>
      </c>
      <c r="E30">
        <v>44.64</v>
      </c>
      <c r="F30" t="s">
        <v>35</v>
      </c>
      <c r="G30" s="2">
        <v>-6.7699999999999996E-2</v>
      </c>
    </row>
    <row r="31" spans="1:7" x14ac:dyDescent="0.35">
      <c r="A31" s="1">
        <v>43252</v>
      </c>
      <c r="B31">
        <v>44.28</v>
      </c>
      <c r="C31">
        <v>47.92</v>
      </c>
      <c r="D31">
        <v>49.6</v>
      </c>
      <c r="E31">
        <v>43</v>
      </c>
      <c r="F31" t="s">
        <v>36</v>
      </c>
      <c r="G31" s="2">
        <v>-6.5799999999999997E-2</v>
      </c>
    </row>
    <row r="32" spans="1:7" x14ac:dyDescent="0.35">
      <c r="A32" s="1">
        <v>43282</v>
      </c>
      <c r="B32">
        <v>46.08</v>
      </c>
      <c r="C32">
        <v>44</v>
      </c>
      <c r="D32">
        <v>47.24</v>
      </c>
      <c r="E32">
        <v>40.840000000000003</v>
      </c>
      <c r="F32" t="s">
        <v>37</v>
      </c>
      <c r="G32" s="2">
        <v>4.07E-2</v>
      </c>
    </row>
    <row r="33" spans="1:7" x14ac:dyDescent="0.35">
      <c r="A33" s="1">
        <v>43313</v>
      </c>
      <c r="B33">
        <v>44.2</v>
      </c>
      <c r="C33">
        <v>46.24</v>
      </c>
      <c r="D33">
        <v>46.34</v>
      </c>
      <c r="E33">
        <v>43.4</v>
      </c>
      <c r="F33" t="s">
        <v>38</v>
      </c>
      <c r="G33" s="2">
        <v>-4.0800000000000003E-2</v>
      </c>
    </row>
    <row r="34" spans="1:7" x14ac:dyDescent="0.35">
      <c r="A34" s="1">
        <v>43344</v>
      </c>
      <c r="B34">
        <v>42.44</v>
      </c>
      <c r="C34">
        <v>43.32</v>
      </c>
      <c r="D34">
        <v>44.16</v>
      </c>
      <c r="E34">
        <v>41.8</v>
      </c>
      <c r="F34" t="s">
        <v>39</v>
      </c>
      <c r="G34" s="2">
        <v>-3.9800000000000002E-2</v>
      </c>
    </row>
    <row r="35" spans="1:7" x14ac:dyDescent="0.35">
      <c r="A35" s="1">
        <v>43374</v>
      </c>
      <c r="B35">
        <v>40.04</v>
      </c>
      <c r="C35">
        <v>42.24</v>
      </c>
      <c r="D35">
        <v>42.72</v>
      </c>
      <c r="E35">
        <v>34.71</v>
      </c>
      <c r="F35" t="s">
        <v>40</v>
      </c>
      <c r="G35" s="2">
        <v>-5.6599999999999998E-2</v>
      </c>
    </row>
    <row r="36" spans="1:7" x14ac:dyDescent="0.35">
      <c r="A36" s="1">
        <v>43405</v>
      </c>
      <c r="B36">
        <v>38.6</v>
      </c>
      <c r="C36">
        <v>40.159999999999997</v>
      </c>
      <c r="D36">
        <v>41.16</v>
      </c>
      <c r="E36">
        <v>38</v>
      </c>
      <c r="F36" t="s">
        <v>41</v>
      </c>
      <c r="G36" s="2">
        <v>-3.5999999999999997E-2</v>
      </c>
    </row>
    <row r="37" spans="1:7" x14ac:dyDescent="0.35">
      <c r="A37" s="1">
        <v>43435</v>
      </c>
      <c r="B37">
        <v>32.28</v>
      </c>
      <c r="C37">
        <v>37.840000000000003</v>
      </c>
      <c r="D37">
        <v>37.840000000000003</v>
      </c>
      <c r="E37">
        <v>31.6</v>
      </c>
      <c r="F37" t="s">
        <v>42</v>
      </c>
      <c r="G37" s="2">
        <v>-0.16370000000000001</v>
      </c>
    </row>
    <row r="38" spans="1:7" x14ac:dyDescent="0.35">
      <c r="A38" s="1">
        <v>43466</v>
      </c>
      <c r="B38">
        <v>36.18</v>
      </c>
      <c r="C38">
        <v>32.4</v>
      </c>
      <c r="D38">
        <v>36.32</v>
      </c>
      <c r="E38">
        <v>32.25</v>
      </c>
      <c r="F38" t="s">
        <v>43</v>
      </c>
      <c r="G38" s="2">
        <v>0.1208</v>
      </c>
    </row>
    <row r="39" spans="1:7" x14ac:dyDescent="0.35">
      <c r="A39" s="1">
        <v>43497</v>
      </c>
      <c r="B39">
        <v>35.56</v>
      </c>
      <c r="C39">
        <v>36.799999999999997</v>
      </c>
      <c r="D39">
        <v>37.200000000000003</v>
      </c>
      <c r="E39">
        <v>34.72</v>
      </c>
      <c r="F39" t="s">
        <v>44</v>
      </c>
      <c r="G39" s="2">
        <v>-1.7100000000000001E-2</v>
      </c>
    </row>
    <row r="40" spans="1:7" x14ac:dyDescent="0.35">
      <c r="A40" s="1">
        <v>43525</v>
      </c>
      <c r="B40">
        <v>34.32</v>
      </c>
      <c r="C40">
        <v>35.840000000000003</v>
      </c>
      <c r="D40">
        <v>36.36</v>
      </c>
      <c r="E40">
        <v>33.799999999999997</v>
      </c>
      <c r="F40" t="s">
        <v>45</v>
      </c>
      <c r="G40" s="2">
        <v>-3.49E-2</v>
      </c>
    </row>
    <row r="41" spans="1:7" x14ac:dyDescent="0.35">
      <c r="A41" s="1">
        <v>43556</v>
      </c>
      <c r="B41">
        <v>32.92</v>
      </c>
      <c r="C41">
        <v>34.44</v>
      </c>
      <c r="D41">
        <v>34.44</v>
      </c>
      <c r="E41">
        <v>32.28</v>
      </c>
      <c r="F41" t="s">
        <v>46</v>
      </c>
      <c r="G41" s="2">
        <v>-4.0800000000000003E-2</v>
      </c>
    </row>
    <row r="42" spans="1:7" x14ac:dyDescent="0.35">
      <c r="A42" s="1">
        <v>43586</v>
      </c>
      <c r="B42">
        <v>30.32</v>
      </c>
      <c r="C42">
        <v>32.880000000000003</v>
      </c>
      <c r="D42">
        <v>32.97</v>
      </c>
      <c r="E42">
        <v>28</v>
      </c>
      <c r="F42" t="s">
        <v>47</v>
      </c>
      <c r="G42" s="2">
        <v>-7.9000000000000001E-2</v>
      </c>
    </row>
    <row r="43" spans="1:7" x14ac:dyDescent="0.35">
      <c r="A43" s="1">
        <v>43617</v>
      </c>
      <c r="B43">
        <v>26.4</v>
      </c>
      <c r="C43">
        <v>29.96</v>
      </c>
      <c r="D43">
        <v>30.75</v>
      </c>
      <c r="E43">
        <v>25.8</v>
      </c>
      <c r="F43" t="s">
        <v>48</v>
      </c>
      <c r="G43" s="2">
        <v>-0.1293</v>
      </c>
    </row>
    <row r="44" spans="1:7" x14ac:dyDescent="0.35">
      <c r="A44" s="1">
        <v>43647</v>
      </c>
      <c r="B44">
        <v>24.4</v>
      </c>
      <c r="C44">
        <v>26.28</v>
      </c>
      <c r="D44">
        <v>27.32</v>
      </c>
      <c r="E44">
        <v>24.12</v>
      </c>
      <c r="F44" t="s">
        <v>49</v>
      </c>
      <c r="G44" s="2">
        <v>-7.5800000000000006E-2</v>
      </c>
    </row>
    <row r="45" spans="1:7" x14ac:dyDescent="0.35">
      <c r="A45" s="1">
        <v>43678</v>
      </c>
      <c r="B45">
        <v>22.48</v>
      </c>
      <c r="C45">
        <v>24.52</v>
      </c>
      <c r="D45">
        <v>24.8</v>
      </c>
      <c r="E45">
        <v>21.85</v>
      </c>
      <c r="F45" t="s">
        <v>50</v>
      </c>
      <c r="G45" s="2">
        <v>-7.8700000000000006E-2</v>
      </c>
    </row>
    <row r="46" spans="1:7" x14ac:dyDescent="0.35">
      <c r="A46" s="1">
        <v>43709</v>
      </c>
      <c r="B46">
        <v>24.84</v>
      </c>
      <c r="C46">
        <v>22.84</v>
      </c>
      <c r="D46">
        <v>25.57</v>
      </c>
      <c r="E46">
        <v>22.8</v>
      </c>
      <c r="F46" t="s">
        <v>51</v>
      </c>
      <c r="G46" s="2">
        <v>0.105</v>
      </c>
    </row>
    <row r="47" spans="1:7" x14ac:dyDescent="0.35">
      <c r="A47" s="1">
        <v>43739</v>
      </c>
      <c r="B47">
        <v>26.2</v>
      </c>
      <c r="C47">
        <v>25</v>
      </c>
      <c r="D47">
        <v>27</v>
      </c>
      <c r="E47">
        <v>24.88</v>
      </c>
      <c r="F47" t="s">
        <v>52</v>
      </c>
      <c r="G47" s="2">
        <v>5.4800000000000001E-2</v>
      </c>
    </row>
    <row r="48" spans="1:7" x14ac:dyDescent="0.35">
      <c r="A48" s="1">
        <v>43770</v>
      </c>
      <c r="B48">
        <v>30.6</v>
      </c>
      <c r="C48">
        <v>26.94</v>
      </c>
      <c r="D48">
        <v>30.8</v>
      </c>
      <c r="E48">
        <v>26.6</v>
      </c>
      <c r="F48" t="s">
        <v>53</v>
      </c>
      <c r="G48" s="2">
        <v>0.16789999999999999</v>
      </c>
    </row>
    <row r="49" spans="1:7" x14ac:dyDescent="0.35">
      <c r="A49" s="1">
        <v>43800</v>
      </c>
      <c r="B49">
        <v>31.36</v>
      </c>
      <c r="C49">
        <v>31.12</v>
      </c>
      <c r="D49">
        <v>32.68</v>
      </c>
      <c r="E49">
        <v>30.84</v>
      </c>
      <c r="F49" t="s">
        <v>54</v>
      </c>
      <c r="G49" s="2">
        <v>2.4799999999999999E-2</v>
      </c>
    </row>
    <row r="50" spans="1:7" x14ac:dyDescent="0.35">
      <c r="A50" s="1">
        <v>43831</v>
      </c>
      <c r="B50">
        <v>31.04</v>
      </c>
      <c r="C50">
        <v>32.799999999999997</v>
      </c>
      <c r="D50">
        <v>33.6</v>
      </c>
      <c r="E50">
        <v>31</v>
      </c>
      <c r="F50" t="s">
        <v>55</v>
      </c>
      <c r="G50" s="2">
        <v>-1.0200000000000001E-2</v>
      </c>
    </row>
    <row r="51" spans="1:7" x14ac:dyDescent="0.35">
      <c r="A51" s="1">
        <v>43862</v>
      </c>
      <c r="B51">
        <v>26.92</v>
      </c>
      <c r="C51">
        <v>30.68</v>
      </c>
      <c r="D51">
        <v>30.92</v>
      </c>
      <c r="E51">
        <v>26.48</v>
      </c>
      <c r="F51" t="s">
        <v>56</v>
      </c>
      <c r="G51" s="2">
        <v>-0.13270000000000001</v>
      </c>
    </row>
    <row r="52" spans="1:7" x14ac:dyDescent="0.35">
      <c r="A52" s="1">
        <v>43891</v>
      </c>
      <c r="B52">
        <v>19.440000000000001</v>
      </c>
      <c r="C52">
        <v>27.48</v>
      </c>
      <c r="D52">
        <v>29.04</v>
      </c>
      <c r="E52">
        <v>17.96</v>
      </c>
      <c r="F52" t="s">
        <v>57</v>
      </c>
      <c r="G52" s="2">
        <v>-0.27789999999999998</v>
      </c>
    </row>
    <row r="53" spans="1:7" x14ac:dyDescent="0.35">
      <c r="A53" s="1">
        <v>43922</v>
      </c>
      <c r="B53">
        <v>23.81</v>
      </c>
      <c r="C53">
        <v>19.440000000000001</v>
      </c>
      <c r="D53">
        <v>23.95</v>
      </c>
      <c r="E53">
        <v>19.04</v>
      </c>
      <c r="F53" t="s">
        <v>58</v>
      </c>
      <c r="G53" s="2">
        <v>0.2248</v>
      </c>
    </row>
    <row r="54" spans="1:7" x14ac:dyDescent="0.35">
      <c r="A54" s="1">
        <v>43952</v>
      </c>
      <c r="B54">
        <v>23.4</v>
      </c>
      <c r="C54">
        <v>22.55</v>
      </c>
      <c r="D54">
        <v>24.3</v>
      </c>
      <c r="E54">
        <v>22.55</v>
      </c>
      <c r="F54" t="s">
        <v>59</v>
      </c>
      <c r="G54" s="2">
        <v>-1.72E-2</v>
      </c>
    </row>
    <row r="55" spans="1:7" x14ac:dyDescent="0.35">
      <c r="A55" s="1">
        <v>43983</v>
      </c>
      <c r="B55">
        <v>22.41</v>
      </c>
      <c r="C55">
        <v>23.42</v>
      </c>
      <c r="D55">
        <v>24.25</v>
      </c>
      <c r="E55">
        <v>22.03</v>
      </c>
      <c r="F55" t="s">
        <v>60</v>
      </c>
      <c r="G55" s="2">
        <v>-4.2299999999999997E-2</v>
      </c>
    </row>
    <row r="56" spans="1:7" x14ac:dyDescent="0.35">
      <c r="A56" s="1">
        <v>44013</v>
      </c>
      <c r="B56">
        <v>26.38</v>
      </c>
      <c r="C56">
        <v>22.63</v>
      </c>
      <c r="D56">
        <v>26.82</v>
      </c>
      <c r="E56">
        <v>22.63</v>
      </c>
      <c r="F56" t="s">
        <v>61</v>
      </c>
      <c r="G56" s="2">
        <v>0.1772</v>
      </c>
    </row>
    <row r="57" spans="1:7" x14ac:dyDescent="0.35">
      <c r="A57" s="1">
        <v>44044</v>
      </c>
      <c r="B57">
        <v>26.94</v>
      </c>
      <c r="C57">
        <v>26.53</v>
      </c>
      <c r="D57">
        <v>27.79</v>
      </c>
      <c r="E57">
        <v>26.18</v>
      </c>
      <c r="F57" t="s">
        <v>62</v>
      </c>
      <c r="G57" s="2">
        <v>2.12E-2</v>
      </c>
    </row>
    <row r="58" spans="1:7" x14ac:dyDescent="0.35">
      <c r="A58" s="1">
        <v>44075</v>
      </c>
      <c r="B58">
        <v>26.62</v>
      </c>
      <c r="C58">
        <v>27.1</v>
      </c>
      <c r="D58">
        <v>27.76</v>
      </c>
      <c r="E58">
        <v>26.51</v>
      </c>
      <c r="F58" t="s">
        <v>63</v>
      </c>
      <c r="G58" s="2">
        <v>-1.1900000000000001E-2</v>
      </c>
    </row>
    <row r="59" spans="1:7" x14ac:dyDescent="0.35">
      <c r="A59" s="1">
        <v>44105</v>
      </c>
      <c r="B59">
        <v>26.9</v>
      </c>
      <c r="C59">
        <v>26.5</v>
      </c>
      <c r="D59">
        <v>28.19</v>
      </c>
      <c r="E59">
        <v>25.68</v>
      </c>
      <c r="F59" t="s">
        <v>64</v>
      </c>
      <c r="G59" s="2">
        <v>1.0500000000000001E-2</v>
      </c>
    </row>
    <row r="60" spans="1:7" x14ac:dyDescent="0.35">
      <c r="A60" s="1">
        <v>44136</v>
      </c>
      <c r="B60">
        <v>28.1</v>
      </c>
      <c r="C60">
        <v>26.61</v>
      </c>
      <c r="D60">
        <v>28.5</v>
      </c>
      <c r="E60">
        <v>26.4</v>
      </c>
      <c r="F60" t="s">
        <v>65</v>
      </c>
      <c r="G60" s="2">
        <v>4.4600000000000001E-2</v>
      </c>
    </row>
    <row r="61" spans="1:7" x14ac:dyDescent="0.35">
      <c r="A61" s="1">
        <v>44166</v>
      </c>
      <c r="B61">
        <v>28.85</v>
      </c>
      <c r="C61">
        <v>28.33</v>
      </c>
      <c r="D61">
        <v>29.86</v>
      </c>
      <c r="E61">
        <v>28.33</v>
      </c>
      <c r="F61" t="s">
        <v>66</v>
      </c>
      <c r="G61" s="2">
        <v>2.6700000000000002E-2</v>
      </c>
    </row>
    <row r="62" spans="1:7" x14ac:dyDescent="0.35">
      <c r="A62" s="1">
        <v>44197</v>
      </c>
      <c r="B62">
        <v>29.87</v>
      </c>
      <c r="C62">
        <v>29.86</v>
      </c>
      <c r="D62">
        <v>30.58</v>
      </c>
      <c r="E62">
        <v>29.68</v>
      </c>
      <c r="F62" t="s">
        <v>67</v>
      </c>
      <c r="G62" s="2">
        <v>3.5400000000000001E-2</v>
      </c>
    </row>
    <row r="63" spans="1:7" x14ac:dyDescent="0.35">
      <c r="A63" s="1">
        <v>44228</v>
      </c>
      <c r="B63">
        <v>30.74</v>
      </c>
      <c r="C63">
        <v>30</v>
      </c>
      <c r="D63">
        <v>31.41</v>
      </c>
      <c r="E63">
        <v>29.95</v>
      </c>
      <c r="F63" t="s">
        <v>68</v>
      </c>
      <c r="G63" s="2">
        <v>2.9100000000000001E-2</v>
      </c>
    </row>
    <row r="64" spans="1:7" x14ac:dyDescent="0.35">
      <c r="A64" s="1">
        <v>44256</v>
      </c>
      <c r="B64">
        <v>30.17</v>
      </c>
      <c r="C64">
        <v>30.74</v>
      </c>
      <c r="D64">
        <v>31.18</v>
      </c>
      <c r="E64">
        <v>29.19</v>
      </c>
      <c r="F64" t="s">
        <v>69</v>
      </c>
      <c r="G64" s="2">
        <v>-1.8499999999999999E-2</v>
      </c>
    </row>
    <row r="65" spans="1:7" x14ac:dyDescent="0.35">
      <c r="A65" s="1">
        <v>44287</v>
      </c>
      <c r="B65">
        <v>29.49</v>
      </c>
      <c r="C65">
        <v>30.09</v>
      </c>
      <c r="D65">
        <v>30.68</v>
      </c>
      <c r="E65">
        <v>29.48</v>
      </c>
      <c r="F65" t="s">
        <v>70</v>
      </c>
      <c r="G65" s="2">
        <v>-2.2499999999999999E-2</v>
      </c>
    </row>
    <row r="66" spans="1:7" x14ac:dyDescent="0.35">
      <c r="A66" s="1">
        <v>44317</v>
      </c>
      <c r="B66">
        <v>31.1</v>
      </c>
      <c r="C66">
        <v>29.67</v>
      </c>
      <c r="D66">
        <v>31.11</v>
      </c>
      <c r="E66">
        <v>29.47</v>
      </c>
      <c r="F66" t="s">
        <v>71</v>
      </c>
      <c r="G66" s="2">
        <v>5.4600000000000003E-2</v>
      </c>
    </row>
    <row r="67" spans="1:7" x14ac:dyDescent="0.35">
      <c r="A67" s="1">
        <v>44348</v>
      </c>
      <c r="B67">
        <v>29.13</v>
      </c>
      <c r="C67">
        <v>31.72</v>
      </c>
      <c r="D67">
        <v>31.9</v>
      </c>
      <c r="E67">
        <v>28.91</v>
      </c>
      <c r="F67" t="s">
        <v>72</v>
      </c>
      <c r="G67" s="2">
        <v>-6.3299999999999995E-2</v>
      </c>
    </row>
    <row r="68" spans="1:7" x14ac:dyDescent="0.35">
      <c r="A68" s="1">
        <v>44378</v>
      </c>
      <c r="B68">
        <v>28</v>
      </c>
      <c r="C68">
        <v>29.5</v>
      </c>
      <c r="D68">
        <v>29.74</v>
      </c>
      <c r="E68">
        <v>28</v>
      </c>
      <c r="F68" t="s">
        <v>73</v>
      </c>
      <c r="G68" s="2">
        <v>-3.8800000000000001E-2</v>
      </c>
    </row>
    <row r="69" spans="1:7" x14ac:dyDescent="0.35">
      <c r="A69" s="1">
        <v>44409</v>
      </c>
      <c r="B69">
        <v>27.6</v>
      </c>
      <c r="C69">
        <v>27.94</v>
      </c>
      <c r="D69">
        <v>28.4</v>
      </c>
      <c r="E69">
        <v>27.06</v>
      </c>
      <c r="F69" t="s">
        <v>74</v>
      </c>
      <c r="G69" s="2">
        <v>-1.43E-2</v>
      </c>
    </row>
    <row r="70" spans="1:7" x14ac:dyDescent="0.35">
      <c r="A70" s="1">
        <v>44440</v>
      </c>
      <c r="B70">
        <v>24.5</v>
      </c>
      <c r="C70">
        <v>27.51</v>
      </c>
      <c r="D70">
        <v>27.56</v>
      </c>
      <c r="E70">
        <v>24.37</v>
      </c>
      <c r="F70" t="s">
        <v>75</v>
      </c>
      <c r="G70" s="2">
        <v>-0.1123</v>
      </c>
    </row>
    <row r="71" spans="1:7" x14ac:dyDescent="0.35">
      <c r="A71" s="1">
        <v>44470</v>
      </c>
      <c r="B71">
        <v>24.58</v>
      </c>
      <c r="C71">
        <v>24.5</v>
      </c>
      <c r="D71">
        <v>24.96</v>
      </c>
      <c r="E71">
        <v>24.42</v>
      </c>
      <c r="F71" t="s">
        <v>76</v>
      </c>
      <c r="G71" s="2">
        <v>3.3E-3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1"/>
  <sheetViews>
    <sheetView topLeftCell="A40" workbookViewId="0">
      <selection activeCell="S4" sqref="S4:U70"/>
    </sheetView>
  </sheetViews>
  <sheetFormatPr defaultRowHeight="14.5" x14ac:dyDescent="0.35"/>
  <sheetData>
    <row r="1" spans="1:21" x14ac:dyDescent="0.35">
      <c r="A1" t="s">
        <v>0</v>
      </c>
      <c r="B1" t="s">
        <v>80</v>
      </c>
      <c r="C1" t="s">
        <v>83</v>
      </c>
      <c r="D1" t="s">
        <v>77</v>
      </c>
      <c r="E1" t="s">
        <v>78</v>
      </c>
      <c r="F1" t="s">
        <v>79</v>
      </c>
      <c r="G1" t="s">
        <v>81</v>
      </c>
      <c r="H1" t="s">
        <v>82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S1" t="s">
        <v>92</v>
      </c>
      <c r="T1" t="s">
        <v>94</v>
      </c>
      <c r="U1" t="s">
        <v>95</v>
      </c>
    </row>
    <row r="2" spans="1:21" x14ac:dyDescent="0.35">
      <c r="A2" s="1">
        <v>42370</v>
      </c>
      <c r="B2">
        <v>49.12</v>
      </c>
      <c r="C2" s="2">
        <v>-5.6800000000000003E-2</v>
      </c>
      <c r="D2" s="3">
        <v>203.49</v>
      </c>
      <c r="E2" s="3">
        <v>0.21</v>
      </c>
      <c r="F2" s="3">
        <v>104.8938</v>
      </c>
      <c r="Q2">
        <v>3.57</v>
      </c>
      <c r="R2" t="str">
        <f>Q2&amp;","</f>
        <v>3.57,</v>
      </c>
      <c r="S2" s="4">
        <v>3.57</v>
      </c>
    </row>
    <row r="3" spans="1:21" x14ac:dyDescent="0.35">
      <c r="A3" s="1">
        <v>42401</v>
      </c>
      <c r="B3">
        <v>50</v>
      </c>
      <c r="C3" s="2">
        <v>1.7899999999999999E-2</v>
      </c>
      <c r="D3" s="3">
        <v>202.98</v>
      </c>
      <c r="E3" s="3">
        <v>-0.25</v>
      </c>
      <c r="F3" s="3">
        <v>104.602</v>
      </c>
      <c r="Q3" t="s">
        <v>93</v>
      </c>
      <c r="R3" t="str">
        <f t="shared" ref="R3:R66" si="0">Q3&amp;","</f>
        <v>np.nan,</v>
      </c>
      <c r="S3" s="4">
        <v>3.5874999999999999</v>
      </c>
    </row>
    <row r="4" spans="1:21" x14ac:dyDescent="0.35">
      <c r="A4" s="1">
        <v>42430</v>
      </c>
      <c r="B4">
        <v>52.64</v>
      </c>
      <c r="C4" s="2">
        <v>5.28E-2</v>
      </c>
      <c r="D4" s="3">
        <v>203.28</v>
      </c>
      <c r="E4" s="3">
        <v>0.15</v>
      </c>
      <c r="F4" s="3">
        <v>104.7058</v>
      </c>
      <c r="G4">
        <f>B3</f>
        <v>50</v>
      </c>
      <c r="H4">
        <f>B2</f>
        <v>49.12</v>
      </c>
      <c r="I4" s="2">
        <f>C3</f>
        <v>1.7899999999999999E-2</v>
      </c>
      <c r="J4" s="2">
        <f>C2</f>
        <v>-5.6800000000000003E-2</v>
      </c>
      <c r="K4">
        <f>D3</f>
        <v>202.98</v>
      </c>
      <c r="L4">
        <f>D2</f>
        <v>203.49</v>
      </c>
      <c r="M4">
        <f>E3</f>
        <v>-0.25</v>
      </c>
      <c r="N4">
        <f>E2</f>
        <v>0.21</v>
      </c>
      <c r="O4">
        <f>F3</f>
        <v>104.602</v>
      </c>
      <c r="P4">
        <f>F2</f>
        <v>104.8938</v>
      </c>
      <c r="Q4" t="s">
        <v>93</v>
      </c>
      <c r="R4" t="str">
        <f t="shared" si="0"/>
        <v>np.nan,</v>
      </c>
      <c r="S4" s="4">
        <v>3.605</v>
      </c>
      <c r="T4">
        <f>S3</f>
        <v>3.5874999999999999</v>
      </c>
      <c r="U4">
        <f>S2</f>
        <v>3.57</v>
      </c>
    </row>
    <row r="5" spans="1:21" x14ac:dyDescent="0.35">
      <c r="A5" s="1">
        <v>42461</v>
      </c>
      <c r="B5">
        <v>55.34</v>
      </c>
      <c r="C5" s="2">
        <v>5.1299999999999998E-2</v>
      </c>
      <c r="D5" s="3">
        <v>206.43</v>
      </c>
      <c r="E5" s="3">
        <v>1.55</v>
      </c>
      <c r="F5" s="3">
        <v>104.7248</v>
      </c>
      <c r="G5">
        <f t="shared" ref="G5:G68" si="1">B4</f>
        <v>52.64</v>
      </c>
      <c r="H5">
        <f t="shared" ref="H5:H68" si="2">B3</f>
        <v>50</v>
      </c>
      <c r="I5" s="2">
        <f t="shared" ref="I5:I68" si="3">C4</f>
        <v>5.28E-2</v>
      </c>
      <c r="J5" s="2">
        <f t="shared" ref="J5:J68" si="4">C3</f>
        <v>1.7899999999999999E-2</v>
      </c>
      <c r="K5">
        <f t="shared" ref="K5:K68" si="5">D4</f>
        <v>203.28</v>
      </c>
      <c r="L5">
        <f t="shared" ref="L5:L68" si="6">D3</f>
        <v>202.98</v>
      </c>
      <c r="M5">
        <f t="shared" ref="M5:M68" si="7">E4</f>
        <v>0.15</v>
      </c>
      <c r="N5">
        <f t="shared" ref="N5:N68" si="8">E3</f>
        <v>-0.25</v>
      </c>
      <c r="O5">
        <f t="shared" ref="O5:O68" si="9">F4</f>
        <v>104.7058</v>
      </c>
      <c r="P5">
        <f t="shared" ref="P5:P68" si="10">F3</f>
        <v>104.602</v>
      </c>
      <c r="Q5" t="s">
        <v>93</v>
      </c>
      <c r="R5" t="str">
        <f t="shared" si="0"/>
        <v>np.nan,</v>
      </c>
      <c r="S5" s="4">
        <v>3.6224999999999898</v>
      </c>
      <c r="T5">
        <f t="shared" ref="T5:T68" si="11">S4</f>
        <v>3.605</v>
      </c>
      <c r="U5">
        <f t="shared" ref="U5:U68" si="12">S3</f>
        <v>3.5874999999999999</v>
      </c>
    </row>
    <row r="6" spans="1:21" x14ac:dyDescent="0.35">
      <c r="A6" s="1">
        <v>42491</v>
      </c>
      <c r="B6">
        <v>57.4</v>
      </c>
      <c r="C6" s="2">
        <v>3.7199999999999997E-2</v>
      </c>
      <c r="D6" s="3">
        <v>205.99</v>
      </c>
      <c r="E6" s="3">
        <v>-0.21</v>
      </c>
      <c r="F6" s="3">
        <v>104.7325</v>
      </c>
      <c r="G6">
        <f t="shared" si="1"/>
        <v>55.34</v>
      </c>
      <c r="H6">
        <f t="shared" si="2"/>
        <v>52.64</v>
      </c>
      <c r="I6" s="2">
        <f t="shared" si="3"/>
        <v>5.1299999999999998E-2</v>
      </c>
      <c r="J6" s="2">
        <f t="shared" si="4"/>
        <v>5.28E-2</v>
      </c>
      <c r="K6">
        <f t="shared" si="5"/>
        <v>206.43</v>
      </c>
      <c r="L6">
        <f t="shared" si="6"/>
        <v>203.28</v>
      </c>
      <c r="M6">
        <f t="shared" si="7"/>
        <v>1.55</v>
      </c>
      <c r="N6">
        <f t="shared" si="8"/>
        <v>0.15</v>
      </c>
      <c r="O6">
        <f t="shared" si="9"/>
        <v>104.7248</v>
      </c>
      <c r="P6">
        <f t="shared" si="10"/>
        <v>104.7058</v>
      </c>
      <c r="Q6" t="s">
        <v>93</v>
      </c>
      <c r="R6" t="str">
        <f t="shared" si="0"/>
        <v>np.nan,</v>
      </c>
      <c r="S6" s="4">
        <v>3.6399999999999899</v>
      </c>
      <c r="T6">
        <f t="shared" si="11"/>
        <v>3.6224999999999898</v>
      </c>
      <c r="U6">
        <f t="shared" si="12"/>
        <v>3.605</v>
      </c>
    </row>
    <row r="7" spans="1:21" x14ac:dyDescent="0.35">
      <c r="A7" s="1">
        <v>42522</v>
      </c>
      <c r="B7">
        <v>60.8</v>
      </c>
      <c r="C7" s="2">
        <v>5.9200000000000003E-2</v>
      </c>
      <c r="D7" s="3">
        <v>207.3</v>
      </c>
      <c r="E7" s="3">
        <v>0.64</v>
      </c>
      <c r="F7" s="3">
        <v>104.58459999999999</v>
      </c>
      <c r="G7">
        <f t="shared" si="1"/>
        <v>57.4</v>
      </c>
      <c r="H7">
        <f t="shared" si="2"/>
        <v>55.34</v>
      </c>
      <c r="I7" s="2">
        <f t="shared" si="3"/>
        <v>3.7199999999999997E-2</v>
      </c>
      <c r="J7" s="2">
        <f t="shared" si="4"/>
        <v>5.1299999999999998E-2</v>
      </c>
      <c r="K7">
        <f t="shared" si="5"/>
        <v>205.99</v>
      </c>
      <c r="L7">
        <f t="shared" si="6"/>
        <v>206.43</v>
      </c>
      <c r="M7">
        <f t="shared" si="7"/>
        <v>-0.21</v>
      </c>
      <c r="N7">
        <f t="shared" si="8"/>
        <v>1.55</v>
      </c>
      <c r="O7">
        <f t="shared" si="9"/>
        <v>104.7325</v>
      </c>
      <c r="P7">
        <f t="shared" si="10"/>
        <v>104.7248</v>
      </c>
      <c r="Q7" t="s">
        <v>93</v>
      </c>
      <c r="R7" t="str">
        <f t="shared" si="0"/>
        <v>np.nan,</v>
      </c>
      <c r="S7" s="4">
        <v>3.65749999999999</v>
      </c>
      <c r="T7">
        <f t="shared" si="11"/>
        <v>3.6399999999999899</v>
      </c>
      <c r="U7">
        <f t="shared" si="12"/>
        <v>3.6224999999999898</v>
      </c>
    </row>
    <row r="8" spans="1:21" x14ac:dyDescent="0.35">
      <c r="A8" s="1">
        <v>42552</v>
      </c>
      <c r="B8">
        <v>62.88</v>
      </c>
      <c r="C8" s="2">
        <v>3.4200000000000001E-2</v>
      </c>
      <c r="D8" s="3">
        <v>210.08</v>
      </c>
      <c r="E8" s="3">
        <v>1.34</v>
      </c>
      <c r="F8" s="3">
        <v>104.7714</v>
      </c>
      <c r="G8">
        <f t="shared" si="1"/>
        <v>60.8</v>
      </c>
      <c r="H8">
        <f t="shared" si="2"/>
        <v>57.4</v>
      </c>
      <c r="I8" s="2">
        <f t="shared" si="3"/>
        <v>5.9200000000000003E-2</v>
      </c>
      <c r="J8" s="2">
        <f t="shared" si="4"/>
        <v>3.7199999999999997E-2</v>
      </c>
      <c r="K8">
        <f t="shared" si="5"/>
        <v>207.3</v>
      </c>
      <c r="L8">
        <f t="shared" si="6"/>
        <v>205.99</v>
      </c>
      <c r="M8">
        <f t="shared" si="7"/>
        <v>0.64</v>
      </c>
      <c r="N8">
        <f t="shared" si="8"/>
        <v>-0.21</v>
      </c>
      <c r="O8">
        <f t="shared" si="9"/>
        <v>104.58459999999999</v>
      </c>
      <c r="P8">
        <f t="shared" si="10"/>
        <v>104.7325</v>
      </c>
      <c r="Q8" t="s">
        <v>93</v>
      </c>
      <c r="R8" t="str">
        <f t="shared" si="0"/>
        <v>np.nan,</v>
      </c>
      <c r="S8" s="4">
        <v>3.6749999999999998</v>
      </c>
      <c r="T8">
        <f t="shared" si="11"/>
        <v>3.65749999999999</v>
      </c>
      <c r="U8">
        <f t="shared" si="12"/>
        <v>3.6399999999999899</v>
      </c>
    </row>
    <row r="9" spans="1:21" x14ac:dyDescent="0.35">
      <c r="A9" s="1">
        <v>42583</v>
      </c>
      <c r="B9">
        <v>62.11</v>
      </c>
      <c r="C9" s="2">
        <v>-1.2200000000000001E-2</v>
      </c>
      <c r="D9" s="3">
        <v>209.46</v>
      </c>
      <c r="E9" s="3">
        <v>-0.3</v>
      </c>
      <c r="F9" s="3">
        <v>104.6562</v>
      </c>
      <c r="G9">
        <f t="shared" si="1"/>
        <v>62.88</v>
      </c>
      <c r="H9">
        <f t="shared" si="2"/>
        <v>60.8</v>
      </c>
      <c r="I9" s="2">
        <f t="shared" si="3"/>
        <v>3.4200000000000001E-2</v>
      </c>
      <c r="J9" s="2">
        <f t="shared" si="4"/>
        <v>5.9200000000000003E-2</v>
      </c>
      <c r="K9">
        <f t="shared" si="5"/>
        <v>210.08</v>
      </c>
      <c r="L9">
        <f t="shared" si="6"/>
        <v>207.3</v>
      </c>
      <c r="M9">
        <f t="shared" si="7"/>
        <v>1.34</v>
      </c>
      <c r="N9">
        <f t="shared" si="8"/>
        <v>0.64</v>
      </c>
      <c r="O9">
        <f t="shared" si="9"/>
        <v>104.7714</v>
      </c>
      <c r="P9">
        <f t="shared" si="10"/>
        <v>104.58459999999999</v>
      </c>
      <c r="Q9" t="s">
        <v>93</v>
      </c>
      <c r="R9" t="str">
        <f t="shared" si="0"/>
        <v>np.nan,</v>
      </c>
      <c r="S9" s="4">
        <v>3.6924999999999999</v>
      </c>
      <c r="T9">
        <f t="shared" si="11"/>
        <v>3.6749999999999998</v>
      </c>
      <c r="U9">
        <f t="shared" si="12"/>
        <v>3.65749999999999</v>
      </c>
    </row>
    <row r="10" spans="1:21" x14ac:dyDescent="0.35">
      <c r="A10" s="1">
        <v>42614</v>
      </c>
      <c r="B10">
        <v>63.36</v>
      </c>
      <c r="C10" s="2">
        <v>2.01E-2</v>
      </c>
      <c r="D10" s="3">
        <v>209.88</v>
      </c>
      <c r="E10" s="3">
        <v>0.2</v>
      </c>
      <c r="F10" s="3">
        <v>104.483</v>
      </c>
      <c r="G10">
        <f t="shared" si="1"/>
        <v>62.11</v>
      </c>
      <c r="H10">
        <f t="shared" si="2"/>
        <v>62.88</v>
      </c>
      <c r="I10" s="2">
        <f t="shared" si="3"/>
        <v>-1.2200000000000001E-2</v>
      </c>
      <c r="J10" s="2">
        <f t="shared" si="4"/>
        <v>3.4200000000000001E-2</v>
      </c>
      <c r="K10">
        <f t="shared" si="5"/>
        <v>209.46</v>
      </c>
      <c r="L10">
        <f t="shared" si="6"/>
        <v>210.08</v>
      </c>
      <c r="M10">
        <f t="shared" si="7"/>
        <v>-0.3</v>
      </c>
      <c r="N10">
        <f t="shared" si="8"/>
        <v>1.34</v>
      </c>
      <c r="O10">
        <f t="shared" si="9"/>
        <v>104.6562</v>
      </c>
      <c r="P10">
        <f t="shared" si="10"/>
        <v>104.7714</v>
      </c>
      <c r="Q10" t="s">
        <v>93</v>
      </c>
      <c r="R10" t="str">
        <f t="shared" si="0"/>
        <v>np.nan,</v>
      </c>
      <c r="S10" s="4">
        <v>3.71</v>
      </c>
      <c r="T10">
        <f t="shared" si="11"/>
        <v>3.6924999999999999</v>
      </c>
      <c r="U10">
        <f t="shared" si="12"/>
        <v>3.6749999999999998</v>
      </c>
    </row>
    <row r="11" spans="1:21" x14ac:dyDescent="0.35">
      <c r="A11" s="1">
        <v>42644</v>
      </c>
      <c r="B11">
        <v>61.24</v>
      </c>
      <c r="C11" s="2">
        <v>-3.3500000000000002E-2</v>
      </c>
      <c r="D11" s="3">
        <v>211.57</v>
      </c>
      <c r="E11" s="3">
        <v>0.81</v>
      </c>
      <c r="F11" s="3">
        <v>104.5485</v>
      </c>
      <c r="G11">
        <f t="shared" si="1"/>
        <v>63.36</v>
      </c>
      <c r="H11">
        <f t="shared" si="2"/>
        <v>62.11</v>
      </c>
      <c r="I11" s="2">
        <f t="shared" si="3"/>
        <v>2.01E-2</v>
      </c>
      <c r="J11" s="2">
        <f t="shared" si="4"/>
        <v>-1.2200000000000001E-2</v>
      </c>
      <c r="K11">
        <f t="shared" si="5"/>
        <v>209.88</v>
      </c>
      <c r="L11">
        <f t="shared" si="6"/>
        <v>209.46</v>
      </c>
      <c r="M11">
        <f t="shared" si="7"/>
        <v>0.2</v>
      </c>
      <c r="N11">
        <f t="shared" si="8"/>
        <v>-0.3</v>
      </c>
      <c r="O11">
        <f t="shared" si="9"/>
        <v>104.483</v>
      </c>
      <c r="P11">
        <f t="shared" si="10"/>
        <v>104.6562</v>
      </c>
      <c r="Q11" t="s">
        <v>93</v>
      </c>
      <c r="R11" t="str">
        <f t="shared" si="0"/>
        <v>np.nan,</v>
      </c>
      <c r="S11" s="4">
        <v>3.7275</v>
      </c>
      <c r="T11">
        <f t="shared" si="11"/>
        <v>3.71</v>
      </c>
      <c r="U11">
        <f t="shared" si="12"/>
        <v>3.6924999999999999</v>
      </c>
    </row>
    <row r="12" spans="1:21" x14ac:dyDescent="0.35">
      <c r="A12" s="1">
        <v>42675</v>
      </c>
      <c r="B12">
        <v>63.27</v>
      </c>
      <c r="C12" s="2">
        <v>3.3099999999999997E-2</v>
      </c>
      <c r="D12" s="3">
        <v>212.01</v>
      </c>
      <c r="E12" s="3">
        <v>0.21</v>
      </c>
      <c r="F12" s="3">
        <v>104.75239999999999</v>
      </c>
      <c r="G12">
        <f t="shared" si="1"/>
        <v>61.24</v>
      </c>
      <c r="H12">
        <f t="shared" si="2"/>
        <v>63.36</v>
      </c>
      <c r="I12" s="2">
        <f t="shared" si="3"/>
        <v>-3.3500000000000002E-2</v>
      </c>
      <c r="J12" s="2">
        <f t="shared" si="4"/>
        <v>2.01E-2</v>
      </c>
      <c r="K12">
        <f t="shared" si="5"/>
        <v>211.57</v>
      </c>
      <c r="L12">
        <f t="shared" si="6"/>
        <v>209.88</v>
      </c>
      <c r="M12">
        <f t="shared" si="7"/>
        <v>0.81</v>
      </c>
      <c r="N12">
        <f t="shared" si="8"/>
        <v>0.2</v>
      </c>
      <c r="O12">
        <f t="shared" si="9"/>
        <v>104.5485</v>
      </c>
      <c r="P12">
        <f t="shared" si="10"/>
        <v>104.483</v>
      </c>
      <c r="Q12" t="s">
        <v>93</v>
      </c>
      <c r="R12" t="str">
        <f t="shared" si="0"/>
        <v>np.nan,</v>
      </c>
      <c r="S12" s="4">
        <v>3.7449999999999899</v>
      </c>
      <c r="T12">
        <f t="shared" si="11"/>
        <v>3.7275</v>
      </c>
      <c r="U12">
        <f t="shared" si="12"/>
        <v>3.71</v>
      </c>
    </row>
    <row r="13" spans="1:21" x14ac:dyDescent="0.35">
      <c r="A13" s="1">
        <v>42705</v>
      </c>
      <c r="B13">
        <v>70</v>
      </c>
      <c r="C13" s="2">
        <v>0.10639999999999999</v>
      </c>
      <c r="D13" s="3">
        <v>210.57</v>
      </c>
      <c r="E13" s="3">
        <v>-0.68</v>
      </c>
      <c r="F13" s="3">
        <v>104.79170000000001</v>
      </c>
      <c r="G13">
        <f t="shared" si="1"/>
        <v>63.27</v>
      </c>
      <c r="H13">
        <f t="shared" si="2"/>
        <v>61.24</v>
      </c>
      <c r="I13" s="2">
        <f t="shared" si="3"/>
        <v>3.3099999999999997E-2</v>
      </c>
      <c r="J13" s="2">
        <f t="shared" si="4"/>
        <v>-3.3500000000000002E-2</v>
      </c>
      <c r="K13">
        <f t="shared" si="5"/>
        <v>212.01</v>
      </c>
      <c r="L13">
        <f t="shared" si="6"/>
        <v>211.57</v>
      </c>
      <c r="M13">
        <f t="shared" si="7"/>
        <v>0.21</v>
      </c>
      <c r="N13">
        <f t="shared" si="8"/>
        <v>0.81</v>
      </c>
      <c r="O13">
        <f t="shared" si="9"/>
        <v>104.75239999999999</v>
      </c>
      <c r="P13">
        <f t="shared" si="10"/>
        <v>104.5485</v>
      </c>
      <c r="Q13" t="s">
        <v>93</v>
      </c>
      <c r="R13" t="str">
        <f t="shared" si="0"/>
        <v>np.nan,</v>
      </c>
      <c r="S13" s="4">
        <v>3.76249999999999</v>
      </c>
      <c r="T13">
        <f t="shared" si="11"/>
        <v>3.7449999999999899</v>
      </c>
      <c r="U13">
        <f t="shared" si="12"/>
        <v>3.7275</v>
      </c>
    </row>
    <row r="14" spans="1:21" x14ac:dyDescent="0.35">
      <c r="A14" s="1">
        <v>42736</v>
      </c>
      <c r="B14">
        <v>70.400000000000006</v>
      </c>
      <c r="C14" s="2">
        <v>5.7000000000000002E-3</v>
      </c>
      <c r="D14" s="3">
        <v>210.94</v>
      </c>
      <c r="E14" s="3">
        <v>0.18</v>
      </c>
      <c r="F14" s="3">
        <v>104.7792</v>
      </c>
      <c r="G14">
        <f t="shared" si="1"/>
        <v>70</v>
      </c>
      <c r="H14">
        <f t="shared" si="2"/>
        <v>63.27</v>
      </c>
      <c r="I14" s="2">
        <f t="shared" si="3"/>
        <v>0.10639999999999999</v>
      </c>
      <c r="J14" s="2">
        <f t="shared" si="4"/>
        <v>3.3099999999999997E-2</v>
      </c>
      <c r="K14">
        <f t="shared" si="5"/>
        <v>210.57</v>
      </c>
      <c r="L14">
        <f t="shared" si="6"/>
        <v>212.01</v>
      </c>
      <c r="M14">
        <f t="shared" si="7"/>
        <v>-0.68</v>
      </c>
      <c r="N14">
        <f t="shared" si="8"/>
        <v>0.21</v>
      </c>
      <c r="O14">
        <f t="shared" si="9"/>
        <v>104.79170000000001</v>
      </c>
      <c r="P14">
        <f t="shared" si="10"/>
        <v>104.75239999999999</v>
      </c>
      <c r="Q14">
        <v>3.78</v>
      </c>
      <c r="R14" t="str">
        <f t="shared" si="0"/>
        <v>3.78,</v>
      </c>
      <c r="S14" s="4">
        <v>3.78</v>
      </c>
      <c r="T14">
        <f t="shared" si="11"/>
        <v>3.76249999999999</v>
      </c>
      <c r="U14">
        <f t="shared" si="12"/>
        <v>3.7449999999999899</v>
      </c>
    </row>
    <row r="15" spans="1:21" x14ac:dyDescent="0.35">
      <c r="A15" s="1">
        <v>42767</v>
      </c>
      <c r="B15">
        <v>70.040000000000006</v>
      </c>
      <c r="C15" s="2">
        <v>-5.1000000000000004E-3</v>
      </c>
      <c r="D15" s="3">
        <v>211.54</v>
      </c>
      <c r="E15" s="3">
        <v>0.28000000000000003</v>
      </c>
      <c r="F15" s="3">
        <v>104.7941</v>
      </c>
      <c r="G15">
        <f t="shared" si="1"/>
        <v>70.400000000000006</v>
      </c>
      <c r="H15">
        <f t="shared" si="2"/>
        <v>70</v>
      </c>
      <c r="I15" s="2">
        <f t="shared" si="3"/>
        <v>5.7000000000000002E-3</v>
      </c>
      <c r="J15" s="2">
        <f t="shared" si="4"/>
        <v>0.10639999999999999</v>
      </c>
      <c r="K15">
        <f t="shared" si="5"/>
        <v>210.94</v>
      </c>
      <c r="L15">
        <f t="shared" si="6"/>
        <v>210.57</v>
      </c>
      <c r="M15">
        <f t="shared" si="7"/>
        <v>0.18</v>
      </c>
      <c r="N15">
        <f t="shared" si="8"/>
        <v>-0.68</v>
      </c>
      <c r="O15">
        <f t="shared" si="9"/>
        <v>104.7792</v>
      </c>
      <c r="P15">
        <f t="shared" si="10"/>
        <v>104.79170000000001</v>
      </c>
      <c r="Q15" t="s">
        <v>93</v>
      </c>
      <c r="R15" t="str">
        <f t="shared" si="0"/>
        <v>np.nan,</v>
      </c>
      <c r="S15" s="4">
        <v>3.7933333333333299</v>
      </c>
      <c r="T15">
        <f t="shared" si="11"/>
        <v>3.78</v>
      </c>
      <c r="U15">
        <f t="shared" si="12"/>
        <v>3.76249999999999</v>
      </c>
    </row>
    <row r="16" spans="1:21" x14ac:dyDescent="0.35">
      <c r="A16" s="1">
        <v>42795</v>
      </c>
      <c r="B16">
        <v>67.92</v>
      </c>
      <c r="C16" s="2">
        <v>-3.0300000000000001E-2</v>
      </c>
      <c r="D16" s="3">
        <v>213.32</v>
      </c>
      <c r="E16" s="3">
        <v>0.84</v>
      </c>
      <c r="F16" s="3">
        <v>104.8155</v>
      </c>
      <c r="G16">
        <f t="shared" si="1"/>
        <v>70.040000000000006</v>
      </c>
      <c r="H16">
        <f t="shared" si="2"/>
        <v>70.400000000000006</v>
      </c>
      <c r="I16" s="2">
        <f t="shared" si="3"/>
        <v>-5.1000000000000004E-3</v>
      </c>
      <c r="J16" s="2">
        <f t="shared" si="4"/>
        <v>5.7000000000000002E-3</v>
      </c>
      <c r="K16">
        <f t="shared" si="5"/>
        <v>211.54</v>
      </c>
      <c r="L16">
        <f t="shared" si="6"/>
        <v>210.94</v>
      </c>
      <c r="M16">
        <f t="shared" si="7"/>
        <v>0.28000000000000003</v>
      </c>
      <c r="N16">
        <f t="shared" si="8"/>
        <v>0.18</v>
      </c>
      <c r="O16">
        <f t="shared" si="9"/>
        <v>104.7941</v>
      </c>
      <c r="P16">
        <f t="shared" si="10"/>
        <v>104.7792</v>
      </c>
      <c r="Q16" t="s">
        <v>93</v>
      </c>
      <c r="R16" t="str">
        <f t="shared" si="0"/>
        <v>np.nan,</v>
      </c>
      <c r="S16" s="4">
        <v>3.80666666666666</v>
      </c>
      <c r="T16">
        <f t="shared" si="11"/>
        <v>3.7933333333333299</v>
      </c>
      <c r="U16">
        <f t="shared" si="12"/>
        <v>3.78</v>
      </c>
    </row>
    <row r="17" spans="1:21" x14ac:dyDescent="0.35">
      <c r="A17" s="1">
        <v>42826</v>
      </c>
      <c r="B17">
        <v>71.2</v>
      </c>
      <c r="C17" s="2">
        <v>4.8300000000000003E-2</v>
      </c>
      <c r="D17" s="3">
        <v>216.3</v>
      </c>
      <c r="E17" s="3">
        <v>1.4</v>
      </c>
      <c r="F17" s="3">
        <v>104.81529999999999</v>
      </c>
      <c r="G17">
        <f t="shared" si="1"/>
        <v>67.92</v>
      </c>
      <c r="H17">
        <f t="shared" si="2"/>
        <v>70.040000000000006</v>
      </c>
      <c r="I17" s="2">
        <f t="shared" si="3"/>
        <v>-3.0300000000000001E-2</v>
      </c>
      <c r="J17" s="2">
        <f t="shared" si="4"/>
        <v>-5.1000000000000004E-3</v>
      </c>
      <c r="K17">
        <f t="shared" si="5"/>
        <v>213.32</v>
      </c>
      <c r="L17">
        <f t="shared" si="6"/>
        <v>211.54</v>
      </c>
      <c r="M17">
        <f t="shared" si="7"/>
        <v>0.84</v>
      </c>
      <c r="N17">
        <f t="shared" si="8"/>
        <v>0.28000000000000003</v>
      </c>
      <c r="O17">
        <f t="shared" si="9"/>
        <v>104.8155</v>
      </c>
      <c r="P17">
        <f t="shared" si="10"/>
        <v>104.7941</v>
      </c>
      <c r="Q17" t="s">
        <v>93</v>
      </c>
      <c r="R17" t="str">
        <f t="shared" si="0"/>
        <v>np.nan,</v>
      </c>
      <c r="S17" s="4">
        <v>3.82</v>
      </c>
      <c r="T17">
        <f t="shared" si="11"/>
        <v>3.80666666666666</v>
      </c>
      <c r="U17">
        <f t="shared" si="12"/>
        <v>3.7933333333333299</v>
      </c>
    </row>
    <row r="18" spans="1:21" x14ac:dyDescent="0.35">
      <c r="A18" s="1">
        <v>42856</v>
      </c>
      <c r="B18">
        <v>72.08</v>
      </c>
      <c r="C18" s="2">
        <v>1.24E-2</v>
      </c>
      <c r="D18" s="3">
        <v>216.33</v>
      </c>
      <c r="E18" s="3">
        <v>0.01</v>
      </c>
      <c r="F18" s="3">
        <v>104.8032</v>
      </c>
      <c r="G18">
        <f t="shared" si="1"/>
        <v>71.2</v>
      </c>
      <c r="H18">
        <f t="shared" si="2"/>
        <v>67.92</v>
      </c>
      <c r="I18" s="2">
        <f t="shared" si="3"/>
        <v>4.8300000000000003E-2</v>
      </c>
      <c r="J18" s="2">
        <f t="shared" si="4"/>
        <v>-3.0300000000000001E-2</v>
      </c>
      <c r="K18">
        <f t="shared" si="5"/>
        <v>216.3</v>
      </c>
      <c r="L18">
        <f t="shared" si="6"/>
        <v>213.32</v>
      </c>
      <c r="M18">
        <f t="shared" si="7"/>
        <v>1.4</v>
      </c>
      <c r="N18">
        <f t="shared" si="8"/>
        <v>0.84</v>
      </c>
      <c r="O18">
        <f t="shared" si="9"/>
        <v>104.81529999999999</v>
      </c>
      <c r="P18">
        <f t="shared" si="10"/>
        <v>104.8155</v>
      </c>
      <c r="Q18" t="s">
        <v>93</v>
      </c>
      <c r="R18" t="str">
        <f t="shared" si="0"/>
        <v>np.nan,</v>
      </c>
      <c r="S18" s="4">
        <v>3.8333333333333299</v>
      </c>
      <c r="T18">
        <f t="shared" si="11"/>
        <v>3.82</v>
      </c>
      <c r="U18">
        <f t="shared" si="12"/>
        <v>3.80666666666666</v>
      </c>
    </row>
    <row r="19" spans="1:21" x14ac:dyDescent="0.35">
      <c r="A19" s="1">
        <v>42887</v>
      </c>
      <c r="B19">
        <v>66.48</v>
      </c>
      <c r="C19" s="2">
        <v>-7.7700000000000005E-2</v>
      </c>
      <c r="D19" s="3">
        <v>215.45</v>
      </c>
      <c r="E19" s="3">
        <v>-0.41</v>
      </c>
      <c r="F19" s="3">
        <v>104.8257</v>
      </c>
      <c r="G19">
        <f t="shared" si="1"/>
        <v>72.08</v>
      </c>
      <c r="H19">
        <f t="shared" si="2"/>
        <v>71.2</v>
      </c>
      <c r="I19" s="2">
        <f t="shared" si="3"/>
        <v>1.24E-2</v>
      </c>
      <c r="J19" s="2">
        <f t="shared" si="4"/>
        <v>4.8300000000000003E-2</v>
      </c>
      <c r="K19">
        <f t="shared" si="5"/>
        <v>216.33</v>
      </c>
      <c r="L19">
        <f t="shared" si="6"/>
        <v>216.3</v>
      </c>
      <c r="M19">
        <f t="shared" si="7"/>
        <v>0.01</v>
      </c>
      <c r="N19">
        <f t="shared" si="8"/>
        <v>1.4</v>
      </c>
      <c r="O19">
        <f t="shared" si="9"/>
        <v>104.8032</v>
      </c>
      <c r="P19">
        <f t="shared" si="10"/>
        <v>104.81529999999999</v>
      </c>
      <c r="Q19" t="s">
        <v>93</v>
      </c>
      <c r="R19" t="str">
        <f t="shared" si="0"/>
        <v>np.nan,</v>
      </c>
      <c r="S19" s="4">
        <v>3.84666666666666</v>
      </c>
      <c r="T19">
        <f t="shared" si="11"/>
        <v>3.8333333333333299</v>
      </c>
      <c r="U19">
        <f t="shared" si="12"/>
        <v>3.82</v>
      </c>
    </row>
    <row r="20" spans="1:21" x14ac:dyDescent="0.35">
      <c r="A20" s="1">
        <v>42917</v>
      </c>
      <c r="B20">
        <v>64.400000000000006</v>
      </c>
      <c r="C20" s="2">
        <v>-3.1300000000000001E-2</v>
      </c>
      <c r="D20" s="3">
        <v>216.49</v>
      </c>
      <c r="E20" s="3">
        <v>0.48</v>
      </c>
      <c r="F20" s="3">
        <v>105.37520000000001</v>
      </c>
      <c r="G20">
        <f t="shared" si="1"/>
        <v>66.48</v>
      </c>
      <c r="H20">
        <f t="shared" si="2"/>
        <v>72.08</v>
      </c>
      <c r="I20" s="2">
        <f t="shared" si="3"/>
        <v>-7.7700000000000005E-2</v>
      </c>
      <c r="J20" s="2">
        <f t="shared" si="4"/>
        <v>1.24E-2</v>
      </c>
      <c r="K20">
        <f t="shared" si="5"/>
        <v>215.45</v>
      </c>
      <c r="L20">
        <f t="shared" si="6"/>
        <v>216.33</v>
      </c>
      <c r="M20">
        <f t="shared" si="7"/>
        <v>-0.41</v>
      </c>
      <c r="N20">
        <f t="shared" si="8"/>
        <v>0.01</v>
      </c>
      <c r="O20">
        <f t="shared" si="9"/>
        <v>104.8257</v>
      </c>
      <c r="P20">
        <f t="shared" si="10"/>
        <v>104.8032</v>
      </c>
      <c r="Q20" t="s">
        <v>93</v>
      </c>
      <c r="R20" t="str">
        <f t="shared" si="0"/>
        <v>np.nan,</v>
      </c>
      <c r="S20" s="4">
        <v>3.86</v>
      </c>
      <c r="T20">
        <f t="shared" si="11"/>
        <v>3.84666666666666</v>
      </c>
      <c r="U20">
        <f t="shared" si="12"/>
        <v>3.8333333333333299</v>
      </c>
    </row>
    <row r="21" spans="1:21" x14ac:dyDescent="0.35">
      <c r="A21" s="1">
        <v>42948</v>
      </c>
      <c r="B21">
        <v>57.8</v>
      </c>
      <c r="C21" s="2">
        <v>-0.10249999999999999</v>
      </c>
      <c r="D21" s="3">
        <v>216.61</v>
      </c>
      <c r="E21" s="3">
        <v>0.06</v>
      </c>
      <c r="F21" s="3">
        <v>105.3429</v>
      </c>
      <c r="G21">
        <f t="shared" si="1"/>
        <v>64.400000000000006</v>
      </c>
      <c r="H21">
        <f t="shared" si="2"/>
        <v>66.48</v>
      </c>
      <c r="I21" s="2">
        <f t="shared" si="3"/>
        <v>-3.1300000000000001E-2</v>
      </c>
      <c r="J21" s="2">
        <f t="shared" si="4"/>
        <v>-7.7700000000000005E-2</v>
      </c>
      <c r="K21">
        <f t="shared" si="5"/>
        <v>216.49</v>
      </c>
      <c r="L21">
        <f t="shared" si="6"/>
        <v>215.45</v>
      </c>
      <c r="M21">
        <f t="shared" si="7"/>
        <v>0.48</v>
      </c>
      <c r="N21">
        <f t="shared" si="8"/>
        <v>-0.41</v>
      </c>
      <c r="O21">
        <f t="shared" si="9"/>
        <v>105.37520000000001</v>
      </c>
      <c r="P21">
        <f t="shared" si="10"/>
        <v>104.8257</v>
      </c>
      <c r="Q21" t="s">
        <v>93</v>
      </c>
      <c r="R21" t="str">
        <f t="shared" si="0"/>
        <v>np.nan,</v>
      </c>
      <c r="S21" s="4">
        <v>3.87333333333333</v>
      </c>
      <c r="T21">
        <f t="shared" si="11"/>
        <v>3.86</v>
      </c>
      <c r="U21">
        <f t="shared" si="12"/>
        <v>3.84666666666666</v>
      </c>
    </row>
    <row r="22" spans="1:21" x14ac:dyDescent="0.35">
      <c r="A22" s="1">
        <v>42979</v>
      </c>
      <c r="B22">
        <v>58.08</v>
      </c>
      <c r="C22" s="2">
        <v>4.7999999999999996E-3</v>
      </c>
      <c r="D22" s="3">
        <v>217.98</v>
      </c>
      <c r="E22" s="3">
        <v>0.63</v>
      </c>
      <c r="F22" s="3">
        <v>105.348</v>
      </c>
      <c r="G22">
        <f t="shared" si="1"/>
        <v>57.8</v>
      </c>
      <c r="H22">
        <f t="shared" si="2"/>
        <v>64.400000000000006</v>
      </c>
      <c r="I22" s="2">
        <f t="shared" si="3"/>
        <v>-0.10249999999999999</v>
      </c>
      <c r="J22" s="2">
        <f t="shared" si="4"/>
        <v>-3.1300000000000001E-2</v>
      </c>
      <c r="K22">
        <f t="shared" si="5"/>
        <v>216.61</v>
      </c>
      <c r="L22">
        <f t="shared" si="6"/>
        <v>216.49</v>
      </c>
      <c r="M22">
        <f t="shared" si="7"/>
        <v>0.06</v>
      </c>
      <c r="N22">
        <f t="shared" si="8"/>
        <v>0.48</v>
      </c>
      <c r="O22">
        <f t="shared" si="9"/>
        <v>105.3429</v>
      </c>
      <c r="P22">
        <f t="shared" si="10"/>
        <v>105.37520000000001</v>
      </c>
      <c r="Q22" t="s">
        <v>93</v>
      </c>
      <c r="R22" t="str">
        <f t="shared" si="0"/>
        <v>np.nan,</v>
      </c>
      <c r="S22" s="4">
        <v>3.8866666666666601</v>
      </c>
      <c r="T22">
        <f t="shared" si="11"/>
        <v>3.87333333333333</v>
      </c>
      <c r="U22">
        <f t="shared" si="12"/>
        <v>3.86</v>
      </c>
    </row>
    <row r="23" spans="1:21" x14ac:dyDescent="0.35">
      <c r="A23" s="1">
        <v>43009</v>
      </c>
      <c r="B23">
        <v>54.08</v>
      </c>
      <c r="C23" s="2">
        <v>-6.8900000000000003E-2</v>
      </c>
      <c r="D23" s="3">
        <v>219.61</v>
      </c>
      <c r="E23" s="3">
        <v>0.75</v>
      </c>
      <c r="F23" s="3">
        <v>105.3614</v>
      </c>
      <c r="G23">
        <f t="shared" si="1"/>
        <v>58.08</v>
      </c>
      <c r="H23">
        <f t="shared" si="2"/>
        <v>57.8</v>
      </c>
      <c r="I23" s="2">
        <f t="shared" si="3"/>
        <v>4.7999999999999996E-3</v>
      </c>
      <c r="J23" s="2">
        <f t="shared" si="4"/>
        <v>-0.10249999999999999</v>
      </c>
      <c r="K23">
        <f t="shared" si="5"/>
        <v>217.98</v>
      </c>
      <c r="L23">
        <f t="shared" si="6"/>
        <v>216.61</v>
      </c>
      <c r="M23">
        <f t="shared" si="7"/>
        <v>0.63</v>
      </c>
      <c r="N23">
        <f t="shared" si="8"/>
        <v>0.06</v>
      </c>
      <c r="O23">
        <f t="shared" si="9"/>
        <v>105.348</v>
      </c>
      <c r="P23">
        <f t="shared" si="10"/>
        <v>105.3429</v>
      </c>
      <c r="Q23" t="s">
        <v>93</v>
      </c>
      <c r="R23" t="str">
        <f t="shared" si="0"/>
        <v>np.nan,</v>
      </c>
      <c r="S23" s="4">
        <v>3.9</v>
      </c>
      <c r="T23">
        <f t="shared" si="11"/>
        <v>3.8866666666666601</v>
      </c>
      <c r="U23">
        <f t="shared" si="12"/>
        <v>3.87333333333333</v>
      </c>
    </row>
    <row r="24" spans="1:21" x14ac:dyDescent="0.35">
      <c r="A24" s="1">
        <v>43040</v>
      </c>
      <c r="B24">
        <v>54.24</v>
      </c>
      <c r="C24" s="2">
        <v>3.0000000000000001E-3</v>
      </c>
      <c r="D24" s="3">
        <v>220.42</v>
      </c>
      <c r="E24" s="3">
        <v>0.37</v>
      </c>
      <c r="F24" s="3">
        <v>105.248</v>
      </c>
      <c r="G24">
        <f t="shared" si="1"/>
        <v>54.08</v>
      </c>
      <c r="H24">
        <f t="shared" si="2"/>
        <v>58.08</v>
      </c>
      <c r="I24" s="2">
        <f t="shared" si="3"/>
        <v>-6.8900000000000003E-2</v>
      </c>
      <c r="J24" s="2">
        <f t="shared" si="4"/>
        <v>4.7999999999999996E-3</v>
      </c>
      <c r="K24">
        <f t="shared" si="5"/>
        <v>219.61</v>
      </c>
      <c r="L24">
        <f t="shared" si="6"/>
        <v>217.98</v>
      </c>
      <c r="M24">
        <f t="shared" si="7"/>
        <v>0.75</v>
      </c>
      <c r="N24">
        <f t="shared" si="8"/>
        <v>0.63</v>
      </c>
      <c r="O24">
        <f t="shared" si="9"/>
        <v>105.3614</v>
      </c>
      <c r="P24">
        <f t="shared" si="10"/>
        <v>105.348</v>
      </c>
      <c r="Q24" t="s">
        <v>93</v>
      </c>
      <c r="R24" t="str">
        <f t="shared" si="0"/>
        <v>np.nan,</v>
      </c>
      <c r="S24" s="4">
        <v>3.91333333333333</v>
      </c>
      <c r="T24">
        <f t="shared" si="11"/>
        <v>3.9</v>
      </c>
      <c r="U24">
        <f t="shared" si="12"/>
        <v>3.8866666666666601</v>
      </c>
    </row>
    <row r="25" spans="1:21" x14ac:dyDescent="0.35">
      <c r="A25" s="1">
        <v>43070</v>
      </c>
      <c r="B25">
        <v>49.52</v>
      </c>
      <c r="C25" s="2">
        <v>-8.6999999999999994E-2</v>
      </c>
      <c r="D25" s="3">
        <v>220.2</v>
      </c>
      <c r="E25" s="3">
        <v>-0.1</v>
      </c>
      <c r="F25" s="3">
        <v>108.6831</v>
      </c>
      <c r="G25">
        <f t="shared" si="1"/>
        <v>54.24</v>
      </c>
      <c r="H25">
        <f t="shared" si="2"/>
        <v>54.08</v>
      </c>
      <c r="I25" s="2">
        <f t="shared" si="3"/>
        <v>3.0000000000000001E-3</v>
      </c>
      <c r="J25" s="2">
        <f t="shared" si="4"/>
        <v>-6.8900000000000003E-2</v>
      </c>
      <c r="K25">
        <f t="shared" si="5"/>
        <v>220.42</v>
      </c>
      <c r="L25">
        <f t="shared" si="6"/>
        <v>219.61</v>
      </c>
      <c r="M25">
        <f t="shared" si="7"/>
        <v>0.37</v>
      </c>
      <c r="N25">
        <f t="shared" si="8"/>
        <v>0.75</v>
      </c>
      <c r="O25">
        <f t="shared" si="9"/>
        <v>105.248</v>
      </c>
      <c r="P25">
        <f t="shared" si="10"/>
        <v>105.3614</v>
      </c>
      <c r="Q25" t="s">
        <v>93</v>
      </c>
      <c r="R25" t="str">
        <f t="shared" si="0"/>
        <v>np.nan,</v>
      </c>
      <c r="S25" s="4">
        <v>3.9266666666666601</v>
      </c>
      <c r="T25">
        <f t="shared" si="11"/>
        <v>3.91333333333333</v>
      </c>
      <c r="U25">
        <f t="shared" si="12"/>
        <v>3.9</v>
      </c>
    </row>
    <row r="26" spans="1:21" x14ac:dyDescent="0.35">
      <c r="A26" s="1">
        <v>43101</v>
      </c>
      <c r="B26">
        <v>52.52</v>
      </c>
      <c r="C26" s="2">
        <v>6.0600000000000001E-2</v>
      </c>
      <c r="D26" s="3">
        <v>220.27</v>
      </c>
      <c r="E26" s="3">
        <v>0.03</v>
      </c>
      <c r="F26" s="3">
        <v>110.6247</v>
      </c>
      <c r="G26">
        <f t="shared" si="1"/>
        <v>49.52</v>
      </c>
      <c r="H26">
        <f t="shared" si="2"/>
        <v>54.24</v>
      </c>
      <c r="I26" s="2">
        <f t="shared" si="3"/>
        <v>-8.6999999999999994E-2</v>
      </c>
      <c r="J26" s="2">
        <f t="shared" si="4"/>
        <v>3.0000000000000001E-3</v>
      </c>
      <c r="K26">
        <f t="shared" si="5"/>
        <v>220.2</v>
      </c>
      <c r="L26">
        <f t="shared" si="6"/>
        <v>220.42</v>
      </c>
      <c r="M26">
        <f t="shared" si="7"/>
        <v>-0.1</v>
      </c>
      <c r="N26">
        <f t="shared" si="8"/>
        <v>0.37</v>
      </c>
      <c r="O26">
        <f t="shared" si="9"/>
        <v>108.6831</v>
      </c>
      <c r="P26">
        <f t="shared" si="10"/>
        <v>105.248</v>
      </c>
      <c r="Q26">
        <v>3.94</v>
      </c>
      <c r="R26" t="str">
        <f t="shared" si="0"/>
        <v>3.94,</v>
      </c>
      <c r="S26" s="4">
        <v>3.94</v>
      </c>
      <c r="T26">
        <f t="shared" si="11"/>
        <v>3.9266666666666601</v>
      </c>
      <c r="U26">
        <f t="shared" si="12"/>
        <v>3.91333333333333</v>
      </c>
    </row>
    <row r="27" spans="1:21" x14ac:dyDescent="0.35">
      <c r="A27" s="1">
        <v>43132</v>
      </c>
      <c r="B27">
        <v>51.48</v>
      </c>
      <c r="C27" s="2">
        <v>-1.9800000000000002E-2</v>
      </c>
      <c r="D27" s="3">
        <v>219.58</v>
      </c>
      <c r="E27" s="3">
        <v>-0.31</v>
      </c>
      <c r="F27" s="3">
        <v>110.74299999999999</v>
      </c>
      <c r="G27">
        <f t="shared" si="1"/>
        <v>52.52</v>
      </c>
      <c r="H27">
        <f t="shared" si="2"/>
        <v>49.52</v>
      </c>
      <c r="I27" s="2">
        <f t="shared" si="3"/>
        <v>6.0600000000000001E-2</v>
      </c>
      <c r="J27" s="2">
        <f t="shared" si="4"/>
        <v>-8.6999999999999994E-2</v>
      </c>
      <c r="K27">
        <f t="shared" si="5"/>
        <v>220.27</v>
      </c>
      <c r="L27">
        <f t="shared" si="6"/>
        <v>220.2</v>
      </c>
      <c r="M27">
        <f t="shared" si="7"/>
        <v>0.03</v>
      </c>
      <c r="N27">
        <f t="shared" si="8"/>
        <v>-0.1</v>
      </c>
      <c r="O27">
        <f t="shared" si="9"/>
        <v>110.6247</v>
      </c>
      <c r="P27">
        <f t="shared" si="10"/>
        <v>108.6831</v>
      </c>
      <c r="Q27" t="s">
        <v>93</v>
      </c>
      <c r="R27" t="str">
        <f t="shared" si="0"/>
        <v>np.nan,</v>
      </c>
      <c r="S27" s="4">
        <v>3.95166666666666</v>
      </c>
      <c r="T27">
        <f t="shared" si="11"/>
        <v>3.94</v>
      </c>
      <c r="U27">
        <f t="shared" si="12"/>
        <v>3.9266666666666601</v>
      </c>
    </row>
    <row r="28" spans="1:21" x14ac:dyDescent="0.35">
      <c r="A28" s="1">
        <v>43160</v>
      </c>
      <c r="B28">
        <v>52.36</v>
      </c>
      <c r="C28" s="2">
        <v>1.7100000000000001E-2</v>
      </c>
      <c r="D28" s="3">
        <v>220.25</v>
      </c>
      <c r="E28" s="3">
        <v>0.31</v>
      </c>
      <c r="F28" s="3">
        <v>112.4798</v>
      </c>
      <c r="G28">
        <f t="shared" si="1"/>
        <v>51.48</v>
      </c>
      <c r="H28">
        <f t="shared" si="2"/>
        <v>52.52</v>
      </c>
      <c r="I28" s="2">
        <f t="shared" si="3"/>
        <v>-1.9800000000000002E-2</v>
      </c>
      <c r="J28" s="2">
        <f t="shared" si="4"/>
        <v>6.0600000000000001E-2</v>
      </c>
      <c r="K28">
        <f t="shared" si="5"/>
        <v>219.58</v>
      </c>
      <c r="L28">
        <f t="shared" si="6"/>
        <v>220.27</v>
      </c>
      <c r="M28">
        <f t="shared" si="7"/>
        <v>-0.31</v>
      </c>
      <c r="N28">
        <f t="shared" si="8"/>
        <v>0.03</v>
      </c>
      <c r="O28">
        <f t="shared" si="9"/>
        <v>110.74299999999999</v>
      </c>
      <c r="P28">
        <f t="shared" si="10"/>
        <v>110.6247</v>
      </c>
      <c r="Q28" t="s">
        <v>93</v>
      </c>
      <c r="R28" t="str">
        <f t="shared" si="0"/>
        <v>np.nan,</v>
      </c>
      <c r="S28" s="4">
        <v>3.9633333333333298</v>
      </c>
      <c r="T28">
        <f t="shared" si="11"/>
        <v>3.95166666666666</v>
      </c>
      <c r="U28">
        <f t="shared" si="12"/>
        <v>3.94</v>
      </c>
    </row>
    <row r="29" spans="1:21" x14ac:dyDescent="0.35">
      <c r="A29" s="1">
        <v>43191</v>
      </c>
      <c r="B29">
        <v>50.84</v>
      </c>
      <c r="C29" s="2">
        <v>-2.9000000000000001E-2</v>
      </c>
      <c r="D29" s="3">
        <v>224.25</v>
      </c>
      <c r="E29" s="3">
        <v>1.82</v>
      </c>
      <c r="F29" s="3">
        <v>115.7225</v>
      </c>
      <c r="G29">
        <f t="shared" si="1"/>
        <v>52.36</v>
      </c>
      <c r="H29">
        <f t="shared" si="2"/>
        <v>51.48</v>
      </c>
      <c r="I29" s="2">
        <f t="shared" si="3"/>
        <v>1.7100000000000001E-2</v>
      </c>
      <c r="J29" s="2">
        <f t="shared" si="4"/>
        <v>-1.9800000000000002E-2</v>
      </c>
      <c r="K29">
        <f t="shared" si="5"/>
        <v>220.25</v>
      </c>
      <c r="L29">
        <f t="shared" si="6"/>
        <v>219.58</v>
      </c>
      <c r="M29">
        <f t="shared" si="7"/>
        <v>0.31</v>
      </c>
      <c r="N29">
        <f t="shared" si="8"/>
        <v>-0.31</v>
      </c>
      <c r="O29">
        <f t="shared" si="9"/>
        <v>112.4798</v>
      </c>
      <c r="P29">
        <f t="shared" si="10"/>
        <v>110.74299999999999</v>
      </c>
      <c r="Q29" t="s">
        <v>93</v>
      </c>
      <c r="R29" t="str">
        <f t="shared" si="0"/>
        <v>np.nan,</v>
      </c>
      <c r="S29" s="4">
        <v>3.9750000000000001</v>
      </c>
      <c r="T29">
        <f t="shared" si="11"/>
        <v>3.9633333333333298</v>
      </c>
      <c r="U29">
        <f t="shared" si="12"/>
        <v>3.95166666666666</v>
      </c>
    </row>
    <row r="30" spans="1:21" x14ac:dyDescent="0.35">
      <c r="A30" s="1">
        <v>43221</v>
      </c>
      <c r="B30">
        <v>47.4</v>
      </c>
      <c r="C30" s="2">
        <v>-6.7699999999999996E-2</v>
      </c>
      <c r="D30" s="3">
        <v>225.4</v>
      </c>
      <c r="E30" s="3">
        <v>0.51</v>
      </c>
      <c r="F30" s="3">
        <v>115.82810000000001</v>
      </c>
      <c r="G30">
        <f t="shared" si="1"/>
        <v>50.84</v>
      </c>
      <c r="H30">
        <f t="shared" si="2"/>
        <v>52.36</v>
      </c>
      <c r="I30" s="2">
        <f t="shared" si="3"/>
        <v>-2.9000000000000001E-2</v>
      </c>
      <c r="J30" s="2">
        <f t="shared" si="4"/>
        <v>1.7100000000000001E-2</v>
      </c>
      <c r="K30">
        <f t="shared" si="5"/>
        <v>224.25</v>
      </c>
      <c r="L30">
        <f t="shared" si="6"/>
        <v>220.25</v>
      </c>
      <c r="M30">
        <f t="shared" si="7"/>
        <v>1.82</v>
      </c>
      <c r="N30">
        <f t="shared" si="8"/>
        <v>0.31</v>
      </c>
      <c r="O30">
        <f t="shared" si="9"/>
        <v>115.7225</v>
      </c>
      <c r="P30">
        <f t="shared" si="10"/>
        <v>112.4798</v>
      </c>
      <c r="Q30" t="s">
        <v>93</v>
      </c>
      <c r="R30" t="str">
        <f t="shared" si="0"/>
        <v>np.nan,</v>
      </c>
      <c r="S30" s="4">
        <v>3.9866666666666601</v>
      </c>
      <c r="T30">
        <f t="shared" si="11"/>
        <v>3.9750000000000001</v>
      </c>
      <c r="U30">
        <f t="shared" si="12"/>
        <v>3.9633333333333298</v>
      </c>
    </row>
    <row r="31" spans="1:21" x14ac:dyDescent="0.35">
      <c r="A31" s="1">
        <v>43252</v>
      </c>
      <c r="B31">
        <v>44.28</v>
      </c>
      <c r="C31" s="2">
        <v>-6.5799999999999997E-2</v>
      </c>
      <c r="D31" s="3">
        <v>226.68</v>
      </c>
      <c r="E31" s="3">
        <v>0.56999999999999995</v>
      </c>
      <c r="F31" s="3">
        <v>118.9447</v>
      </c>
      <c r="G31">
        <f t="shared" si="1"/>
        <v>47.4</v>
      </c>
      <c r="H31">
        <f t="shared" si="2"/>
        <v>50.84</v>
      </c>
      <c r="I31" s="2">
        <f t="shared" si="3"/>
        <v>-6.7699999999999996E-2</v>
      </c>
      <c r="J31" s="2">
        <f t="shared" si="4"/>
        <v>-2.9000000000000001E-2</v>
      </c>
      <c r="K31">
        <f t="shared" si="5"/>
        <v>225.4</v>
      </c>
      <c r="L31">
        <f t="shared" si="6"/>
        <v>224.25</v>
      </c>
      <c r="M31">
        <f t="shared" si="7"/>
        <v>0.51</v>
      </c>
      <c r="N31">
        <f t="shared" si="8"/>
        <v>1.82</v>
      </c>
      <c r="O31">
        <f t="shared" si="9"/>
        <v>115.82810000000001</v>
      </c>
      <c r="P31">
        <f t="shared" si="10"/>
        <v>115.7225</v>
      </c>
      <c r="Q31" t="s">
        <v>93</v>
      </c>
      <c r="R31" t="str">
        <f t="shared" si="0"/>
        <v>np.nan,</v>
      </c>
      <c r="S31" s="4">
        <v>3.99833333333333</v>
      </c>
      <c r="T31">
        <f t="shared" si="11"/>
        <v>3.9866666666666601</v>
      </c>
      <c r="U31">
        <f t="shared" si="12"/>
        <v>3.9750000000000001</v>
      </c>
    </row>
    <row r="32" spans="1:21" x14ac:dyDescent="0.35">
      <c r="A32" s="1">
        <v>43282</v>
      </c>
      <c r="B32">
        <v>46.08</v>
      </c>
      <c r="C32" s="2">
        <v>4.07E-2</v>
      </c>
      <c r="D32" s="3">
        <v>228.8</v>
      </c>
      <c r="E32" s="3">
        <v>0.94</v>
      </c>
      <c r="F32" s="3">
        <v>124.422</v>
      </c>
      <c r="G32">
        <f t="shared" si="1"/>
        <v>44.28</v>
      </c>
      <c r="H32">
        <f t="shared" si="2"/>
        <v>47.4</v>
      </c>
      <c r="I32" s="2">
        <f t="shared" si="3"/>
        <v>-6.5799999999999997E-2</v>
      </c>
      <c r="J32" s="2">
        <f t="shared" si="4"/>
        <v>-6.7699999999999996E-2</v>
      </c>
      <c r="K32">
        <f t="shared" si="5"/>
        <v>226.68</v>
      </c>
      <c r="L32">
        <f t="shared" si="6"/>
        <v>225.4</v>
      </c>
      <c r="M32">
        <f t="shared" si="7"/>
        <v>0.56999999999999995</v>
      </c>
      <c r="N32">
        <f t="shared" si="8"/>
        <v>0.51</v>
      </c>
      <c r="O32">
        <f t="shared" si="9"/>
        <v>118.9447</v>
      </c>
      <c r="P32">
        <f t="shared" si="10"/>
        <v>115.82810000000001</v>
      </c>
      <c r="Q32" t="s">
        <v>93</v>
      </c>
      <c r="R32" t="str">
        <f t="shared" si="0"/>
        <v>np.nan,</v>
      </c>
      <c r="S32" s="4">
        <v>4.01</v>
      </c>
      <c r="T32">
        <f t="shared" si="11"/>
        <v>3.99833333333333</v>
      </c>
      <c r="U32">
        <f t="shared" si="12"/>
        <v>3.9866666666666601</v>
      </c>
    </row>
    <row r="33" spans="1:21" x14ac:dyDescent="0.35">
      <c r="A33" s="1">
        <v>43313</v>
      </c>
      <c r="B33">
        <v>44.2</v>
      </c>
      <c r="C33" s="2">
        <v>-4.0800000000000003E-2</v>
      </c>
      <c r="D33" s="3">
        <v>229.27</v>
      </c>
      <c r="E33" s="3">
        <v>0.21</v>
      </c>
      <c r="F33" s="3">
        <v>122.9191</v>
      </c>
      <c r="G33">
        <f t="shared" si="1"/>
        <v>46.08</v>
      </c>
      <c r="H33">
        <f t="shared" si="2"/>
        <v>44.28</v>
      </c>
      <c r="I33" s="2">
        <f t="shared" si="3"/>
        <v>4.07E-2</v>
      </c>
      <c r="J33" s="2">
        <f t="shared" si="4"/>
        <v>-6.5799999999999997E-2</v>
      </c>
      <c r="K33">
        <f t="shared" si="5"/>
        <v>228.8</v>
      </c>
      <c r="L33">
        <f t="shared" si="6"/>
        <v>226.68</v>
      </c>
      <c r="M33">
        <f t="shared" si="7"/>
        <v>0.94</v>
      </c>
      <c r="N33">
        <f t="shared" si="8"/>
        <v>0.56999999999999995</v>
      </c>
      <c r="O33">
        <f t="shared" si="9"/>
        <v>124.422</v>
      </c>
      <c r="P33">
        <f t="shared" si="10"/>
        <v>118.9447</v>
      </c>
      <c r="Q33" t="s">
        <v>93</v>
      </c>
      <c r="R33" t="str">
        <f t="shared" si="0"/>
        <v>np.nan,</v>
      </c>
      <c r="S33" s="4">
        <v>4.0216666666666603</v>
      </c>
      <c r="T33">
        <f t="shared" si="11"/>
        <v>4.01</v>
      </c>
      <c r="U33">
        <f t="shared" si="12"/>
        <v>3.99833333333333</v>
      </c>
    </row>
    <row r="34" spans="1:21" x14ac:dyDescent="0.35">
      <c r="A34" s="1">
        <v>43344</v>
      </c>
      <c r="B34">
        <v>42.44</v>
      </c>
      <c r="C34" s="2">
        <v>-3.9800000000000002E-2</v>
      </c>
      <c r="D34" s="3">
        <v>229.12</v>
      </c>
      <c r="E34" s="3">
        <v>-7.0000000000000007E-2</v>
      </c>
      <c r="F34" s="3">
        <v>123.24760000000001</v>
      </c>
      <c r="G34">
        <f t="shared" si="1"/>
        <v>44.2</v>
      </c>
      <c r="H34">
        <f t="shared" si="2"/>
        <v>46.08</v>
      </c>
      <c r="I34" s="2">
        <f t="shared" si="3"/>
        <v>-4.0800000000000003E-2</v>
      </c>
      <c r="J34" s="2">
        <f t="shared" si="4"/>
        <v>4.07E-2</v>
      </c>
      <c r="K34">
        <f t="shared" si="5"/>
        <v>229.27</v>
      </c>
      <c r="L34">
        <f t="shared" si="6"/>
        <v>228.8</v>
      </c>
      <c r="M34">
        <f t="shared" si="7"/>
        <v>0.21</v>
      </c>
      <c r="N34">
        <f t="shared" si="8"/>
        <v>0.94</v>
      </c>
      <c r="O34">
        <f t="shared" si="9"/>
        <v>122.9191</v>
      </c>
      <c r="P34">
        <f t="shared" si="10"/>
        <v>124.422</v>
      </c>
      <c r="Q34" t="s">
        <v>93</v>
      </c>
      <c r="R34" t="str">
        <f t="shared" si="0"/>
        <v>np.nan,</v>
      </c>
      <c r="S34" s="4">
        <v>4.0333333333333297</v>
      </c>
      <c r="T34">
        <f t="shared" si="11"/>
        <v>4.0216666666666603</v>
      </c>
      <c r="U34">
        <f t="shared" si="12"/>
        <v>4.01</v>
      </c>
    </row>
    <row r="35" spans="1:21" x14ac:dyDescent="0.35">
      <c r="A35" s="1">
        <v>43374</v>
      </c>
      <c r="B35">
        <v>40.04</v>
      </c>
      <c r="C35" s="2">
        <v>-5.6599999999999998E-2</v>
      </c>
      <c r="D35" s="3">
        <v>234.49</v>
      </c>
      <c r="E35" s="3">
        <v>2.34</v>
      </c>
      <c r="F35" s="3">
        <v>130.14830000000001</v>
      </c>
      <c r="G35">
        <f t="shared" si="1"/>
        <v>42.44</v>
      </c>
      <c r="H35">
        <f t="shared" si="2"/>
        <v>44.2</v>
      </c>
      <c r="I35" s="2">
        <f t="shared" si="3"/>
        <v>-3.9800000000000002E-2</v>
      </c>
      <c r="J35" s="2">
        <f t="shared" si="4"/>
        <v>-4.0800000000000003E-2</v>
      </c>
      <c r="K35">
        <f t="shared" si="5"/>
        <v>229.12</v>
      </c>
      <c r="L35">
        <f t="shared" si="6"/>
        <v>229.27</v>
      </c>
      <c r="M35">
        <f t="shared" si="7"/>
        <v>-7.0000000000000007E-2</v>
      </c>
      <c r="N35">
        <f t="shared" si="8"/>
        <v>0.21</v>
      </c>
      <c r="O35">
        <f t="shared" si="9"/>
        <v>123.24760000000001</v>
      </c>
      <c r="P35">
        <f t="shared" si="10"/>
        <v>122.9191</v>
      </c>
      <c r="Q35" t="s">
        <v>93</v>
      </c>
      <c r="R35" t="str">
        <f t="shared" si="0"/>
        <v>np.nan,</v>
      </c>
      <c r="S35" s="4">
        <v>4.0449999999999999</v>
      </c>
      <c r="T35">
        <f t="shared" si="11"/>
        <v>4.0333333333333297</v>
      </c>
      <c r="U35">
        <f t="shared" si="12"/>
        <v>4.0216666666666603</v>
      </c>
    </row>
    <row r="36" spans="1:21" x14ac:dyDescent="0.35">
      <c r="A36" s="1">
        <v>43405</v>
      </c>
      <c r="B36">
        <v>38.6</v>
      </c>
      <c r="C36" s="2">
        <v>-3.5999999999999997E-2</v>
      </c>
      <c r="D36" s="3">
        <v>234.75</v>
      </c>
      <c r="E36" s="3">
        <v>0.11</v>
      </c>
      <c r="F36" s="3">
        <v>134.25149999999999</v>
      </c>
      <c r="G36">
        <f t="shared" si="1"/>
        <v>40.04</v>
      </c>
      <c r="H36">
        <f t="shared" si="2"/>
        <v>42.44</v>
      </c>
      <c r="I36" s="2">
        <f t="shared" si="3"/>
        <v>-5.6599999999999998E-2</v>
      </c>
      <c r="J36" s="2">
        <f t="shared" si="4"/>
        <v>-3.9800000000000002E-2</v>
      </c>
      <c r="K36">
        <f t="shared" si="5"/>
        <v>234.49</v>
      </c>
      <c r="L36">
        <f t="shared" si="6"/>
        <v>229.12</v>
      </c>
      <c r="M36">
        <f t="shared" si="7"/>
        <v>2.34</v>
      </c>
      <c r="N36">
        <f t="shared" si="8"/>
        <v>-7.0000000000000007E-2</v>
      </c>
      <c r="O36">
        <f t="shared" si="9"/>
        <v>130.14830000000001</v>
      </c>
      <c r="P36">
        <f t="shared" si="10"/>
        <v>123.24760000000001</v>
      </c>
      <c r="Q36" t="s">
        <v>93</v>
      </c>
      <c r="R36" t="str">
        <f t="shared" si="0"/>
        <v>np.nan,</v>
      </c>
      <c r="S36" s="4">
        <v>4.0566666666666604</v>
      </c>
      <c r="T36">
        <f t="shared" si="11"/>
        <v>4.0449999999999999</v>
      </c>
      <c r="U36">
        <f t="shared" si="12"/>
        <v>4.0333333333333297</v>
      </c>
    </row>
    <row r="37" spans="1:21" x14ac:dyDescent="0.35">
      <c r="A37" s="1">
        <v>43435</v>
      </c>
      <c r="B37">
        <v>32.28</v>
      </c>
      <c r="C37" s="2">
        <v>-0.16370000000000001</v>
      </c>
      <c r="D37" s="3">
        <v>233.78</v>
      </c>
      <c r="E37" s="3">
        <v>-0.41</v>
      </c>
      <c r="F37" s="3">
        <v>139.57730000000001</v>
      </c>
      <c r="G37">
        <f t="shared" si="1"/>
        <v>38.6</v>
      </c>
      <c r="H37">
        <f t="shared" si="2"/>
        <v>40.04</v>
      </c>
      <c r="I37" s="2">
        <f t="shared" si="3"/>
        <v>-3.5999999999999997E-2</v>
      </c>
      <c r="J37" s="2">
        <f t="shared" si="4"/>
        <v>-5.6599999999999998E-2</v>
      </c>
      <c r="K37">
        <f t="shared" si="5"/>
        <v>234.75</v>
      </c>
      <c r="L37">
        <f t="shared" si="6"/>
        <v>234.49</v>
      </c>
      <c r="M37">
        <f t="shared" si="7"/>
        <v>0.11</v>
      </c>
      <c r="N37">
        <f t="shared" si="8"/>
        <v>2.34</v>
      </c>
      <c r="O37">
        <f t="shared" si="9"/>
        <v>134.25149999999999</v>
      </c>
      <c r="P37">
        <f t="shared" si="10"/>
        <v>130.14830000000001</v>
      </c>
      <c r="Q37" t="s">
        <v>93</v>
      </c>
      <c r="R37" t="str">
        <f t="shared" si="0"/>
        <v>np.nan,</v>
      </c>
      <c r="S37" s="4">
        <v>4.0683333333333298</v>
      </c>
      <c r="T37">
        <f t="shared" si="11"/>
        <v>4.0566666666666604</v>
      </c>
      <c r="U37">
        <f t="shared" si="12"/>
        <v>4.0449999999999999</v>
      </c>
    </row>
    <row r="38" spans="1:21" x14ac:dyDescent="0.35">
      <c r="A38" s="1">
        <v>43466</v>
      </c>
      <c r="B38">
        <v>36.18</v>
      </c>
      <c r="C38" s="2">
        <v>0.1208</v>
      </c>
      <c r="D38" s="3">
        <v>236.11</v>
      </c>
      <c r="E38" s="3">
        <v>1</v>
      </c>
      <c r="F38" s="3">
        <v>139.65209999999999</v>
      </c>
      <c r="G38">
        <f t="shared" si="1"/>
        <v>32.28</v>
      </c>
      <c r="H38">
        <f t="shared" si="2"/>
        <v>38.6</v>
      </c>
      <c r="I38" s="2">
        <f t="shared" si="3"/>
        <v>-0.16370000000000001</v>
      </c>
      <c r="J38" s="2">
        <f t="shared" si="4"/>
        <v>-3.5999999999999997E-2</v>
      </c>
      <c r="K38">
        <f t="shared" si="5"/>
        <v>233.78</v>
      </c>
      <c r="L38">
        <f t="shared" si="6"/>
        <v>234.75</v>
      </c>
      <c r="M38">
        <f t="shared" si="7"/>
        <v>-0.41</v>
      </c>
      <c r="N38">
        <f t="shared" si="8"/>
        <v>0.11</v>
      </c>
      <c r="O38">
        <f t="shared" si="9"/>
        <v>139.57730000000001</v>
      </c>
      <c r="P38">
        <f t="shared" si="10"/>
        <v>134.25149999999999</v>
      </c>
      <c r="Q38">
        <v>4.08</v>
      </c>
      <c r="R38" t="str">
        <f t="shared" si="0"/>
        <v>4.08,</v>
      </c>
      <c r="S38" s="4">
        <v>4.08</v>
      </c>
      <c r="T38">
        <f t="shared" si="11"/>
        <v>4.0683333333333298</v>
      </c>
      <c r="U38">
        <f t="shared" si="12"/>
        <v>4.0566666666666604</v>
      </c>
    </row>
    <row r="39" spans="1:21" x14ac:dyDescent="0.35">
      <c r="A39" s="1">
        <v>43497</v>
      </c>
      <c r="B39">
        <v>35.56</v>
      </c>
      <c r="C39" s="2">
        <v>-1.7100000000000001E-2</v>
      </c>
      <c r="D39" s="3">
        <v>237.61</v>
      </c>
      <c r="E39" s="3">
        <v>0.64</v>
      </c>
      <c r="F39" s="3">
        <v>139.6326</v>
      </c>
      <c r="G39">
        <f t="shared" si="1"/>
        <v>36.18</v>
      </c>
      <c r="H39">
        <f t="shared" si="2"/>
        <v>32.28</v>
      </c>
      <c r="I39" s="2">
        <f t="shared" si="3"/>
        <v>0.1208</v>
      </c>
      <c r="J39" s="2">
        <f t="shared" si="4"/>
        <v>-0.16370000000000001</v>
      </c>
      <c r="K39">
        <f t="shared" si="5"/>
        <v>236.11</v>
      </c>
      <c r="L39">
        <f t="shared" si="6"/>
        <v>233.78</v>
      </c>
      <c r="M39">
        <f t="shared" si="7"/>
        <v>1</v>
      </c>
      <c r="N39">
        <f t="shared" si="8"/>
        <v>-0.41</v>
      </c>
      <c r="O39">
        <f t="shared" si="9"/>
        <v>139.65209999999999</v>
      </c>
      <c r="P39">
        <f t="shared" si="10"/>
        <v>139.57730000000001</v>
      </c>
      <c r="Q39" t="s">
        <v>93</v>
      </c>
      <c r="R39" t="str">
        <f t="shared" si="0"/>
        <v>np.nan,</v>
      </c>
      <c r="S39" s="4">
        <v>4.0723076923076897</v>
      </c>
      <c r="T39">
        <f t="shared" si="11"/>
        <v>4.08</v>
      </c>
      <c r="U39">
        <f t="shared" si="12"/>
        <v>4.0683333333333298</v>
      </c>
    </row>
    <row r="40" spans="1:21" x14ac:dyDescent="0.35">
      <c r="A40" s="1">
        <v>43525</v>
      </c>
      <c r="B40">
        <v>34.32</v>
      </c>
      <c r="C40" s="2">
        <v>-3.49E-2</v>
      </c>
      <c r="D40" s="3">
        <v>240.99</v>
      </c>
      <c r="E40" s="3">
        <v>1.42</v>
      </c>
      <c r="F40" s="3">
        <v>140.0333</v>
      </c>
      <c r="G40">
        <f t="shared" si="1"/>
        <v>35.56</v>
      </c>
      <c r="H40">
        <f t="shared" si="2"/>
        <v>36.18</v>
      </c>
      <c r="I40" s="2">
        <f t="shared" si="3"/>
        <v>-1.7100000000000001E-2</v>
      </c>
      <c r="J40" s="2">
        <f t="shared" si="4"/>
        <v>0.1208</v>
      </c>
      <c r="K40">
        <f t="shared" si="5"/>
        <v>237.61</v>
      </c>
      <c r="L40">
        <f t="shared" si="6"/>
        <v>236.11</v>
      </c>
      <c r="M40">
        <f t="shared" si="7"/>
        <v>0.64</v>
      </c>
      <c r="N40">
        <f t="shared" si="8"/>
        <v>1</v>
      </c>
      <c r="O40">
        <f t="shared" si="9"/>
        <v>139.6326</v>
      </c>
      <c r="P40">
        <f t="shared" si="10"/>
        <v>139.65209999999999</v>
      </c>
      <c r="Q40" t="s">
        <v>93</v>
      </c>
      <c r="R40" t="str">
        <f t="shared" si="0"/>
        <v>np.nan,</v>
      </c>
      <c r="S40" s="4">
        <v>4.0646153846153803</v>
      </c>
      <c r="T40">
        <f t="shared" si="11"/>
        <v>4.0723076923076897</v>
      </c>
      <c r="U40">
        <f t="shared" si="12"/>
        <v>4.08</v>
      </c>
    </row>
    <row r="41" spans="1:21" x14ac:dyDescent="0.35">
      <c r="A41" s="1">
        <v>43556</v>
      </c>
      <c r="B41">
        <v>32.92</v>
      </c>
      <c r="C41" s="2">
        <v>-4.0800000000000003E-2</v>
      </c>
      <c r="D41" s="3">
        <v>244.03</v>
      </c>
      <c r="E41" s="3">
        <v>1.26</v>
      </c>
      <c r="F41" s="3">
        <v>141.6464</v>
      </c>
      <c r="G41">
        <f t="shared" si="1"/>
        <v>34.32</v>
      </c>
      <c r="H41">
        <f t="shared" si="2"/>
        <v>35.56</v>
      </c>
      <c r="I41" s="2">
        <f t="shared" si="3"/>
        <v>-3.49E-2</v>
      </c>
      <c r="J41" s="2">
        <f t="shared" si="4"/>
        <v>-1.7100000000000001E-2</v>
      </c>
      <c r="K41">
        <f t="shared" si="5"/>
        <v>240.99</v>
      </c>
      <c r="L41">
        <f t="shared" si="6"/>
        <v>237.61</v>
      </c>
      <c r="M41">
        <f t="shared" si="7"/>
        <v>1.42</v>
      </c>
      <c r="N41">
        <f t="shared" si="8"/>
        <v>0.64</v>
      </c>
      <c r="O41">
        <f t="shared" si="9"/>
        <v>140.0333</v>
      </c>
      <c r="P41">
        <f t="shared" si="10"/>
        <v>139.6326</v>
      </c>
      <c r="Q41" t="s">
        <v>93</v>
      </c>
      <c r="R41" t="str">
        <f t="shared" si="0"/>
        <v>np.nan,</v>
      </c>
      <c r="S41" s="4">
        <v>4.05692307692307</v>
      </c>
      <c r="T41">
        <f t="shared" si="11"/>
        <v>4.0646153846153803</v>
      </c>
      <c r="U41">
        <f t="shared" si="12"/>
        <v>4.0723076923076897</v>
      </c>
    </row>
    <row r="42" spans="1:21" x14ac:dyDescent="0.35">
      <c r="A42" s="1">
        <v>43586</v>
      </c>
      <c r="B42">
        <v>30.32</v>
      </c>
      <c r="C42" s="2">
        <v>-7.9000000000000001E-2</v>
      </c>
      <c r="D42" s="3">
        <v>245.94</v>
      </c>
      <c r="E42" s="3">
        <v>0.78</v>
      </c>
      <c r="F42" s="3">
        <v>145.92019999999999</v>
      </c>
      <c r="G42">
        <f t="shared" si="1"/>
        <v>32.92</v>
      </c>
      <c r="H42">
        <f t="shared" si="2"/>
        <v>34.32</v>
      </c>
      <c r="I42" s="2">
        <f t="shared" si="3"/>
        <v>-4.0800000000000003E-2</v>
      </c>
      <c r="J42" s="2">
        <f t="shared" si="4"/>
        <v>-3.49E-2</v>
      </c>
      <c r="K42">
        <f t="shared" si="5"/>
        <v>244.03</v>
      </c>
      <c r="L42">
        <f t="shared" si="6"/>
        <v>240.99</v>
      </c>
      <c r="M42">
        <f t="shared" si="7"/>
        <v>1.26</v>
      </c>
      <c r="N42">
        <f t="shared" si="8"/>
        <v>1.42</v>
      </c>
      <c r="O42">
        <f t="shared" si="9"/>
        <v>141.6464</v>
      </c>
      <c r="P42">
        <f t="shared" si="10"/>
        <v>140.0333</v>
      </c>
      <c r="Q42" t="s">
        <v>93</v>
      </c>
      <c r="R42" t="str">
        <f t="shared" si="0"/>
        <v>np.nan,</v>
      </c>
      <c r="S42" s="4">
        <v>4.0492307692307596</v>
      </c>
      <c r="T42">
        <f t="shared" si="11"/>
        <v>4.05692307692307</v>
      </c>
      <c r="U42">
        <f t="shared" si="12"/>
        <v>4.0646153846153803</v>
      </c>
    </row>
    <row r="43" spans="1:21" x14ac:dyDescent="0.35">
      <c r="A43" s="1">
        <v>43617</v>
      </c>
      <c r="B43">
        <v>26.4</v>
      </c>
      <c r="C43" s="2">
        <v>-0.1293</v>
      </c>
      <c r="D43" s="3">
        <v>246.82</v>
      </c>
      <c r="E43" s="3">
        <v>0.36</v>
      </c>
      <c r="F43" s="3">
        <v>154.7646</v>
      </c>
      <c r="G43">
        <f t="shared" si="1"/>
        <v>30.32</v>
      </c>
      <c r="H43">
        <f t="shared" si="2"/>
        <v>32.92</v>
      </c>
      <c r="I43" s="2">
        <f t="shared" si="3"/>
        <v>-7.9000000000000001E-2</v>
      </c>
      <c r="J43" s="2">
        <f t="shared" si="4"/>
        <v>-4.0800000000000003E-2</v>
      </c>
      <c r="K43">
        <f t="shared" si="5"/>
        <v>245.94</v>
      </c>
      <c r="L43">
        <f t="shared" si="6"/>
        <v>244.03</v>
      </c>
      <c r="M43">
        <f t="shared" si="7"/>
        <v>0.78</v>
      </c>
      <c r="N43">
        <f t="shared" si="8"/>
        <v>1.26</v>
      </c>
      <c r="O43">
        <f t="shared" si="9"/>
        <v>145.92019999999999</v>
      </c>
      <c r="P43">
        <f t="shared" si="10"/>
        <v>141.6464</v>
      </c>
      <c r="Q43" t="s">
        <v>93</v>
      </c>
      <c r="R43" t="str">
        <f t="shared" si="0"/>
        <v>np.nan,</v>
      </c>
      <c r="S43" s="4">
        <v>4.04153846153846</v>
      </c>
      <c r="T43">
        <f t="shared" si="11"/>
        <v>4.0492307692307596</v>
      </c>
      <c r="U43">
        <f t="shared" si="12"/>
        <v>4.05692307692307</v>
      </c>
    </row>
    <row r="44" spans="1:21" x14ac:dyDescent="0.35">
      <c r="A44" s="1">
        <v>43647</v>
      </c>
      <c r="B44">
        <v>24.4</v>
      </c>
      <c r="C44" s="2">
        <v>-7.5800000000000006E-2</v>
      </c>
      <c r="D44" s="3">
        <v>252.46</v>
      </c>
      <c r="E44" s="3">
        <v>2.29</v>
      </c>
      <c r="F44" s="3">
        <v>159.46979999999999</v>
      </c>
      <c r="G44">
        <f t="shared" si="1"/>
        <v>26.4</v>
      </c>
      <c r="H44">
        <f t="shared" si="2"/>
        <v>30.32</v>
      </c>
      <c r="I44" s="2">
        <f t="shared" si="3"/>
        <v>-0.1293</v>
      </c>
      <c r="J44" s="2">
        <f t="shared" si="4"/>
        <v>-7.9000000000000001E-2</v>
      </c>
      <c r="K44">
        <f t="shared" si="5"/>
        <v>246.82</v>
      </c>
      <c r="L44">
        <f t="shared" si="6"/>
        <v>245.94</v>
      </c>
      <c r="M44">
        <f t="shared" si="7"/>
        <v>0.36</v>
      </c>
      <c r="N44">
        <f t="shared" si="8"/>
        <v>0.78</v>
      </c>
      <c r="O44">
        <f t="shared" si="9"/>
        <v>154.7646</v>
      </c>
      <c r="P44">
        <f t="shared" si="10"/>
        <v>145.92019999999999</v>
      </c>
      <c r="Q44" t="s">
        <v>93</v>
      </c>
      <c r="R44" t="str">
        <f t="shared" si="0"/>
        <v>np.nan,</v>
      </c>
      <c r="S44" s="4">
        <v>4.0338461538461496</v>
      </c>
      <c r="T44">
        <f t="shared" si="11"/>
        <v>4.04153846153846</v>
      </c>
      <c r="U44">
        <f t="shared" si="12"/>
        <v>4.0492307692307596</v>
      </c>
    </row>
    <row r="45" spans="1:21" x14ac:dyDescent="0.35">
      <c r="A45" s="1">
        <v>43678</v>
      </c>
      <c r="B45">
        <v>22.48</v>
      </c>
      <c r="C45" s="2">
        <v>-7.8700000000000006E-2</v>
      </c>
      <c r="D45" s="3">
        <v>255.94</v>
      </c>
      <c r="E45" s="3">
        <v>1.38</v>
      </c>
      <c r="F45" s="3">
        <v>159.47800000000001</v>
      </c>
      <c r="G45">
        <f t="shared" si="1"/>
        <v>24.4</v>
      </c>
      <c r="H45">
        <f t="shared" si="2"/>
        <v>26.4</v>
      </c>
      <c r="I45" s="2">
        <f t="shared" si="3"/>
        <v>-7.5800000000000006E-2</v>
      </c>
      <c r="J45" s="2">
        <f t="shared" si="4"/>
        <v>-0.1293</v>
      </c>
      <c r="K45">
        <f t="shared" si="5"/>
        <v>252.46</v>
      </c>
      <c r="L45">
        <f t="shared" si="6"/>
        <v>246.82</v>
      </c>
      <c r="M45">
        <f t="shared" si="7"/>
        <v>2.29</v>
      </c>
      <c r="N45">
        <f t="shared" si="8"/>
        <v>0.36</v>
      </c>
      <c r="O45">
        <f t="shared" si="9"/>
        <v>159.46979999999999</v>
      </c>
      <c r="P45">
        <f t="shared" si="10"/>
        <v>154.7646</v>
      </c>
      <c r="Q45" t="s">
        <v>93</v>
      </c>
      <c r="R45" t="str">
        <f t="shared" si="0"/>
        <v>np.nan,</v>
      </c>
      <c r="S45" s="4">
        <v>4.0261538461538402</v>
      </c>
      <c r="T45">
        <f t="shared" si="11"/>
        <v>4.0338461538461496</v>
      </c>
      <c r="U45">
        <f t="shared" si="12"/>
        <v>4.04153846153846</v>
      </c>
    </row>
    <row r="46" spans="1:21" x14ac:dyDescent="0.35">
      <c r="A46" s="1">
        <v>43709</v>
      </c>
      <c r="B46">
        <v>24.84</v>
      </c>
      <c r="C46" s="2">
        <v>0.105</v>
      </c>
      <c r="D46" s="3">
        <v>126.86</v>
      </c>
      <c r="E46" s="3">
        <v>1.6</v>
      </c>
      <c r="F46" s="3">
        <v>156.7193</v>
      </c>
      <c r="G46">
        <f t="shared" si="1"/>
        <v>22.48</v>
      </c>
      <c r="H46">
        <f t="shared" si="2"/>
        <v>24.4</v>
      </c>
      <c r="I46" s="2">
        <f t="shared" si="3"/>
        <v>-7.8700000000000006E-2</v>
      </c>
      <c r="J46" s="2">
        <f t="shared" si="4"/>
        <v>-7.5800000000000006E-2</v>
      </c>
      <c r="K46">
        <f t="shared" si="5"/>
        <v>255.94</v>
      </c>
      <c r="L46">
        <f t="shared" si="6"/>
        <v>252.46</v>
      </c>
      <c r="M46">
        <f t="shared" si="7"/>
        <v>1.38</v>
      </c>
      <c r="N46">
        <f t="shared" si="8"/>
        <v>2.29</v>
      </c>
      <c r="O46">
        <f t="shared" si="9"/>
        <v>159.47800000000001</v>
      </c>
      <c r="P46">
        <f t="shared" si="10"/>
        <v>159.46979999999999</v>
      </c>
      <c r="Q46" t="s">
        <v>93</v>
      </c>
      <c r="R46" t="str">
        <f t="shared" si="0"/>
        <v>np.nan,</v>
      </c>
      <c r="S46" s="4">
        <v>4.0184615384615299</v>
      </c>
      <c r="T46">
        <f t="shared" si="11"/>
        <v>4.0261538461538402</v>
      </c>
      <c r="U46">
        <f t="shared" si="12"/>
        <v>4.0338461538461496</v>
      </c>
    </row>
    <row r="47" spans="1:21" x14ac:dyDescent="0.35">
      <c r="A47" s="1">
        <v>43739</v>
      </c>
      <c r="B47">
        <v>26.2</v>
      </c>
      <c r="C47" s="2">
        <v>5.4800000000000001E-2</v>
      </c>
      <c r="D47" s="3">
        <v>129.16</v>
      </c>
      <c r="E47" s="3">
        <v>1.81</v>
      </c>
      <c r="F47" s="3">
        <v>156.31800000000001</v>
      </c>
      <c r="G47">
        <f t="shared" si="1"/>
        <v>24.84</v>
      </c>
      <c r="H47">
        <f t="shared" si="2"/>
        <v>22.48</v>
      </c>
      <c r="I47" s="2">
        <f t="shared" si="3"/>
        <v>0.105</v>
      </c>
      <c r="J47" s="2">
        <f t="shared" si="4"/>
        <v>-7.8700000000000006E-2</v>
      </c>
      <c r="K47">
        <f t="shared" si="5"/>
        <v>126.86</v>
      </c>
      <c r="L47">
        <f t="shared" si="6"/>
        <v>255.94</v>
      </c>
      <c r="M47">
        <f t="shared" si="7"/>
        <v>1.6</v>
      </c>
      <c r="N47">
        <f t="shared" si="8"/>
        <v>1.38</v>
      </c>
      <c r="O47">
        <f t="shared" si="9"/>
        <v>156.7193</v>
      </c>
      <c r="P47">
        <f t="shared" si="10"/>
        <v>159.47800000000001</v>
      </c>
      <c r="Q47" t="s">
        <v>93</v>
      </c>
      <c r="R47" t="str">
        <f t="shared" si="0"/>
        <v>np.nan,</v>
      </c>
      <c r="S47" s="4">
        <v>4.0107692307692302</v>
      </c>
      <c r="T47">
        <f t="shared" si="11"/>
        <v>4.0184615384615299</v>
      </c>
      <c r="U47">
        <f t="shared" si="12"/>
        <v>4.0261538461538402</v>
      </c>
    </row>
    <row r="48" spans="1:21" x14ac:dyDescent="0.35">
      <c r="A48" s="1">
        <v>43770</v>
      </c>
      <c r="B48">
        <v>30.6</v>
      </c>
      <c r="C48" s="2">
        <v>0.16789999999999999</v>
      </c>
      <c r="D48" s="3">
        <v>130.9</v>
      </c>
      <c r="E48" s="3">
        <v>1.35</v>
      </c>
      <c r="F48" s="3">
        <v>155.73920000000001</v>
      </c>
      <c r="G48">
        <f t="shared" si="1"/>
        <v>26.2</v>
      </c>
      <c r="H48">
        <f t="shared" si="2"/>
        <v>24.84</v>
      </c>
      <c r="I48" s="2">
        <f t="shared" si="3"/>
        <v>5.4800000000000001E-2</v>
      </c>
      <c r="J48" s="2">
        <f t="shared" si="4"/>
        <v>0.105</v>
      </c>
      <c r="K48">
        <f t="shared" si="5"/>
        <v>129.16</v>
      </c>
      <c r="L48">
        <f t="shared" si="6"/>
        <v>126.86</v>
      </c>
      <c r="M48">
        <f t="shared" si="7"/>
        <v>1.81</v>
      </c>
      <c r="N48">
        <f t="shared" si="8"/>
        <v>1.6</v>
      </c>
      <c r="O48">
        <f t="shared" si="9"/>
        <v>156.31800000000001</v>
      </c>
      <c r="P48">
        <f t="shared" si="10"/>
        <v>156.7193</v>
      </c>
      <c r="Q48" t="s">
        <v>93</v>
      </c>
      <c r="R48" t="str">
        <f t="shared" si="0"/>
        <v>np.nan,</v>
      </c>
      <c r="S48" s="4">
        <v>4.0030769230769199</v>
      </c>
      <c r="T48">
        <f t="shared" si="11"/>
        <v>4.0107692307692302</v>
      </c>
      <c r="U48">
        <f t="shared" si="12"/>
        <v>4.0184615384615299</v>
      </c>
    </row>
    <row r="49" spans="1:21" x14ac:dyDescent="0.35">
      <c r="A49" s="1">
        <v>43800</v>
      </c>
      <c r="B49">
        <v>31.36</v>
      </c>
      <c r="C49" s="2">
        <v>2.4799999999999999E-2</v>
      </c>
      <c r="D49" s="3">
        <v>130.44999999999999</v>
      </c>
      <c r="E49" s="3">
        <v>-0.34</v>
      </c>
      <c r="F49" s="3">
        <v>154.89189999999999</v>
      </c>
      <c r="G49">
        <f t="shared" si="1"/>
        <v>30.6</v>
      </c>
      <c r="H49">
        <f t="shared" si="2"/>
        <v>26.2</v>
      </c>
      <c r="I49" s="2">
        <f t="shared" si="3"/>
        <v>0.16789999999999999</v>
      </c>
      <c r="J49" s="2">
        <f t="shared" si="4"/>
        <v>5.4800000000000001E-2</v>
      </c>
      <c r="K49">
        <f t="shared" si="5"/>
        <v>130.9</v>
      </c>
      <c r="L49">
        <f t="shared" si="6"/>
        <v>129.16</v>
      </c>
      <c r="M49">
        <f t="shared" si="7"/>
        <v>1.35</v>
      </c>
      <c r="N49">
        <f t="shared" si="8"/>
        <v>1.81</v>
      </c>
      <c r="O49">
        <f t="shared" si="9"/>
        <v>155.73920000000001</v>
      </c>
      <c r="P49">
        <f t="shared" si="10"/>
        <v>156.31800000000001</v>
      </c>
      <c r="Q49" t="s">
        <v>93</v>
      </c>
      <c r="R49" t="str">
        <f t="shared" si="0"/>
        <v>np.nan,</v>
      </c>
      <c r="S49" s="4">
        <v>3.99538461538461</v>
      </c>
      <c r="T49">
        <f t="shared" si="11"/>
        <v>4.0030769230769199</v>
      </c>
      <c r="U49">
        <f t="shared" si="12"/>
        <v>4.0107692307692302</v>
      </c>
    </row>
    <row r="50" spans="1:21" x14ac:dyDescent="0.35">
      <c r="A50" s="1">
        <v>43831</v>
      </c>
      <c r="B50">
        <v>31.04</v>
      </c>
      <c r="C50" s="2">
        <v>-1.0200000000000001E-2</v>
      </c>
      <c r="D50" s="3">
        <v>133.03</v>
      </c>
      <c r="E50" s="3">
        <v>1.98</v>
      </c>
      <c r="F50" s="3">
        <v>154.74289999999999</v>
      </c>
      <c r="G50">
        <f t="shared" si="1"/>
        <v>31.36</v>
      </c>
      <c r="H50">
        <f t="shared" si="2"/>
        <v>30.6</v>
      </c>
      <c r="I50" s="2">
        <f t="shared" si="3"/>
        <v>2.4799999999999999E-2</v>
      </c>
      <c r="J50" s="2">
        <f t="shared" si="4"/>
        <v>0.16789999999999999</v>
      </c>
      <c r="K50">
        <f t="shared" si="5"/>
        <v>130.44999999999999</v>
      </c>
      <c r="L50">
        <f t="shared" si="6"/>
        <v>130.9</v>
      </c>
      <c r="M50">
        <f t="shared" si="7"/>
        <v>-0.34</v>
      </c>
      <c r="N50">
        <f t="shared" si="8"/>
        <v>1.35</v>
      </c>
      <c r="O50">
        <f t="shared" si="9"/>
        <v>154.89189999999999</v>
      </c>
      <c r="P50">
        <f t="shared" si="10"/>
        <v>155.73920000000001</v>
      </c>
      <c r="Q50" t="s">
        <v>93</v>
      </c>
      <c r="R50" t="str">
        <f t="shared" si="0"/>
        <v>np.nan,</v>
      </c>
      <c r="S50" s="4">
        <v>3.9876923076923001</v>
      </c>
      <c r="T50">
        <f t="shared" si="11"/>
        <v>3.99538461538461</v>
      </c>
      <c r="U50">
        <f t="shared" si="12"/>
        <v>4.0030769230769199</v>
      </c>
    </row>
    <row r="51" spans="1:21" x14ac:dyDescent="0.35">
      <c r="A51" s="1">
        <v>43862</v>
      </c>
      <c r="B51">
        <v>26.92</v>
      </c>
      <c r="C51" s="2">
        <v>-0.13270000000000001</v>
      </c>
      <c r="D51" s="3">
        <v>131.63999999999999</v>
      </c>
      <c r="E51" s="3">
        <v>-1.04</v>
      </c>
      <c r="F51" s="3">
        <v>154.36660000000001</v>
      </c>
      <c r="G51">
        <f t="shared" si="1"/>
        <v>31.04</v>
      </c>
      <c r="H51">
        <f t="shared" si="2"/>
        <v>31.36</v>
      </c>
      <c r="I51" s="2">
        <f t="shared" si="3"/>
        <v>-1.0200000000000001E-2</v>
      </c>
      <c r="J51" s="2">
        <f t="shared" si="4"/>
        <v>2.4799999999999999E-2</v>
      </c>
      <c r="K51">
        <f t="shared" si="5"/>
        <v>133.03</v>
      </c>
      <c r="L51">
        <f t="shared" si="6"/>
        <v>130.44999999999999</v>
      </c>
      <c r="M51">
        <f t="shared" si="7"/>
        <v>1.98</v>
      </c>
      <c r="N51">
        <f t="shared" si="8"/>
        <v>-0.34</v>
      </c>
      <c r="O51">
        <f t="shared" si="9"/>
        <v>154.74289999999999</v>
      </c>
      <c r="P51">
        <f t="shared" si="10"/>
        <v>154.89189999999999</v>
      </c>
      <c r="Q51">
        <v>3.98</v>
      </c>
      <c r="R51" t="str">
        <f t="shared" si="0"/>
        <v>3.98,</v>
      </c>
      <c r="S51" s="4">
        <v>3.98</v>
      </c>
      <c r="T51">
        <f t="shared" si="11"/>
        <v>3.9876923076923001</v>
      </c>
      <c r="U51">
        <f t="shared" si="12"/>
        <v>3.99538461538461</v>
      </c>
    </row>
    <row r="52" spans="1:21" x14ac:dyDescent="0.35">
      <c r="A52" s="1">
        <v>43891</v>
      </c>
      <c r="B52">
        <v>19.440000000000001</v>
      </c>
      <c r="C52" s="2">
        <v>-0.27789999999999998</v>
      </c>
      <c r="D52" s="3">
        <v>131.69</v>
      </c>
      <c r="E52" s="3">
        <v>0.04</v>
      </c>
      <c r="F52" s="3">
        <v>158.2482</v>
      </c>
      <c r="G52">
        <f t="shared" si="1"/>
        <v>26.92</v>
      </c>
      <c r="H52">
        <f t="shared" si="2"/>
        <v>31.04</v>
      </c>
      <c r="I52" s="2">
        <f t="shared" si="3"/>
        <v>-0.13270000000000001</v>
      </c>
      <c r="J52" s="2">
        <f t="shared" si="4"/>
        <v>-1.0200000000000001E-2</v>
      </c>
      <c r="K52">
        <f t="shared" si="5"/>
        <v>131.63999999999999</v>
      </c>
      <c r="L52">
        <f t="shared" si="6"/>
        <v>133.03</v>
      </c>
      <c r="M52">
        <f t="shared" si="7"/>
        <v>-1.04</v>
      </c>
      <c r="N52">
        <f t="shared" si="8"/>
        <v>1.98</v>
      </c>
      <c r="O52">
        <f t="shared" si="9"/>
        <v>154.36660000000001</v>
      </c>
      <c r="P52">
        <f t="shared" si="10"/>
        <v>154.74289999999999</v>
      </c>
      <c r="Q52" t="s">
        <v>93</v>
      </c>
      <c r="R52" t="str">
        <f t="shared" si="0"/>
        <v>np.nan,</v>
      </c>
      <c r="S52" s="4">
        <v>4.0409090909090901</v>
      </c>
      <c r="T52">
        <f t="shared" si="11"/>
        <v>3.98</v>
      </c>
      <c r="U52">
        <f t="shared" si="12"/>
        <v>3.9876923076923001</v>
      </c>
    </row>
    <row r="53" spans="1:21" x14ac:dyDescent="0.35">
      <c r="A53" s="1">
        <v>43922</v>
      </c>
      <c r="B53">
        <v>23.81</v>
      </c>
      <c r="C53" s="2">
        <v>0.2248</v>
      </c>
      <c r="D53" s="3">
        <v>130.59</v>
      </c>
      <c r="E53" s="3">
        <v>-0.84</v>
      </c>
      <c r="F53" s="3">
        <v>164.45249999999999</v>
      </c>
      <c r="G53">
        <f t="shared" si="1"/>
        <v>19.440000000000001</v>
      </c>
      <c r="H53">
        <f t="shared" si="2"/>
        <v>26.92</v>
      </c>
      <c r="I53" s="2">
        <f t="shared" si="3"/>
        <v>-0.27789999999999998</v>
      </c>
      <c r="J53" s="2">
        <f t="shared" si="4"/>
        <v>-0.13270000000000001</v>
      </c>
      <c r="K53">
        <f t="shared" si="5"/>
        <v>131.69</v>
      </c>
      <c r="L53">
        <f t="shared" si="6"/>
        <v>131.63999999999999</v>
      </c>
      <c r="M53">
        <f t="shared" si="7"/>
        <v>0.04</v>
      </c>
      <c r="N53">
        <f t="shared" si="8"/>
        <v>-1.04</v>
      </c>
      <c r="O53">
        <f t="shared" si="9"/>
        <v>158.2482</v>
      </c>
      <c r="P53">
        <f t="shared" si="10"/>
        <v>154.36660000000001</v>
      </c>
      <c r="Q53" t="s">
        <v>93</v>
      </c>
      <c r="R53" t="str">
        <f t="shared" si="0"/>
        <v>np.nan,</v>
      </c>
      <c r="S53" s="4">
        <v>4.1018181818181798</v>
      </c>
      <c r="T53">
        <f t="shared" si="11"/>
        <v>4.0409090909090901</v>
      </c>
      <c r="U53">
        <f t="shared" si="12"/>
        <v>3.98</v>
      </c>
    </row>
    <row r="54" spans="1:21" x14ac:dyDescent="0.35">
      <c r="A54" s="1">
        <v>43952</v>
      </c>
      <c r="B54">
        <v>23.4</v>
      </c>
      <c r="C54" s="2">
        <v>-1.72E-2</v>
      </c>
      <c r="D54" s="3">
        <v>131.01</v>
      </c>
      <c r="E54" s="3">
        <v>0.32</v>
      </c>
      <c r="F54" s="3">
        <v>160.393</v>
      </c>
      <c r="G54">
        <f t="shared" si="1"/>
        <v>23.81</v>
      </c>
      <c r="H54">
        <f t="shared" si="2"/>
        <v>19.440000000000001</v>
      </c>
      <c r="I54" s="2">
        <f t="shared" si="3"/>
        <v>0.2248</v>
      </c>
      <c r="J54" s="2">
        <f t="shared" si="4"/>
        <v>-0.27789999999999998</v>
      </c>
      <c r="K54">
        <f t="shared" si="5"/>
        <v>130.59</v>
      </c>
      <c r="L54">
        <f t="shared" si="6"/>
        <v>131.69</v>
      </c>
      <c r="M54">
        <f t="shared" si="7"/>
        <v>-0.84</v>
      </c>
      <c r="N54">
        <f t="shared" si="8"/>
        <v>0.04</v>
      </c>
      <c r="O54">
        <f t="shared" si="9"/>
        <v>164.45249999999999</v>
      </c>
      <c r="P54">
        <f t="shared" si="10"/>
        <v>158.2482</v>
      </c>
      <c r="Q54" t="s">
        <v>93</v>
      </c>
      <c r="R54" t="str">
        <f t="shared" si="0"/>
        <v>np.nan,</v>
      </c>
      <c r="S54" s="4">
        <v>4.1627272727272704</v>
      </c>
      <c r="T54">
        <f t="shared" si="11"/>
        <v>4.1018181818181798</v>
      </c>
      <c r="U54">
        <f t="shared" si="12"/>
        <v>4.0409090909090901</v>
      </c>
    </row>
    <row r="55" spans="1:21" x14ac:dyDescent="0.35">
      <c r="A55" s="1">
        <v>43983</v>
      </c>
      <c r="B55">
        <v>22.41</v>
      </c>
      <c r="C55" s="2">
        <v>-4.2299999999999997E-2</v>
      </c>
      <c r="D55" s="3">
        <v>132.08000000000001</v>
      </c>
      <c r="E55" s="3">
        <v>0.82</v>
      </c>
      <c r="F55" s="3">
        <v>165.52789999999999</v>
      </c>
      <c r="G55">
        <f t="shared" si="1"/>
        <v>23.4</v>
      </c>
      <c r="H55">
        <f t="shared" si="2"/>
        <v>23.81</v>
      </c>
      <c r="I55" s="2">
        <f t="shared" si="3"/>
        <v>-1.72E-2</v>
      </c>
      <c r="J55" s="2">
        <f t="shared" si="4"/>
        <v>0.2248</v>
      </c>
      <c r="K55">
        <f t="shared" si="5"/>
        <v>131.01</v>
      </c>
      <c r="L55">
        <f t="shared" si="6"/>
        <v>130.59</v>
      </c>
      <c r="M55">
        <f t="shared" si="7"/>
        <v>0.32</v>
      </c>
      <c r="N55">
        <f t="shared" si="8"/>
        <v>-0.84</v>
      </c>
      <c r="O55">
        <f t="shared" si="9"/>
        <v>160.393</v>
      </c>
      <c r="P55">
        <f t="shared" si="10"/>
        <v>164.45249999999999</v>
      </c>
      <c r="Q55" t="s">
        <v>93</v>
      </c>
      <c r="R55" t="str">
        <f t="shared" si="0"/>
        <v>np.nan,</v>
      </c>
      <c r="S55" s="4">
        <v>4.2236363636363601</v>
      </c>
      <c r="T55">
        <f t="shared" si="11"/>
        <v>4.1627272727272704</v>
      </c>
      <c r="U55">
        <f t="shared" si="12"/>
        <v>4.1018181818181798</v>
      </c>
    </row>
    <row r="56" spans="1:21" x14ac:dyDescent="0.35">
      <c r="A56" s="1">
        <v>44013</v>
      </c>
      <c r="B56">
        <v>26.38</v>
      </c>
      <c r="C56" s="2">
        <v>0.1772</v>
      </c>
      <c r="D56" s="3">
        <v>135.38</v>
      </c>
      <c r="E56" s="3">
        <v>2.5</v>
      </c>
      <c r="F56" s="3">
        <v>167.0429</v>
      </c>
      <c r="G56">
        <f t="shared" si="1"/>
        <v>22.41</v>
      </c>
      <c r="H56">
        <f t="shared" si="2"/>
        <v>23.4</v>
      </c>
      <c r="I56" s="2">
        <f t="shared" si="3"/>
        <v>-4.2299999999999997E-2</v>
      </c>
      <c r="J56" s="2">
        <f t="shared" si="4"/>
        <v>-1.72E-2</v>
      </c>
      <c r="K56">
        <f t="shared" si="5"/>
        <v>132.08000000000001</v>
      </c>
      <c r="L56">
        <f t="shared" si="6"/>
        <v>131.01</v>
      </c>
      <c r="M56">
        <f t="shared" si="7"/>
        <v>0.82</v>
      </c>
      <c r="N56">
        <f t="shared" si="8"/>
        <v>0.32</v>
      </c>
      <c r="O56">
        <f t="shared" si="9"/>
        <v>165.52789999999999</v>
      </c>
      <c r="P56">
        <f t="shared" si="10"/>
        <v>160.393</v>
      </c>
      <c r="Q56" t="s">
        <v>93</v>
      </c>
      <c r="R56" t="str">
        <f t="shared" si="0"/>
        <v>np.nan,</v>
      </c>
      <c r="S56" s="4">
        <v>4.2845454545454498</v>
      </c>
      <c r="T56">
        <f t="shared" si="11"/>
        <v>4.2236363636363601</v>
      </c>
      <c r="U56">
        <f t="shared" si="12"/>
        <v>4.1627272727272704</v>
      </c>
    </row>
    <row r="57" spans="1:21" x14ac:dyDescent="0.35">
      <c r="A57" s="1">
        <v>44044</v>
      </c>
      <c r="B57">
        <v>26.94</v>
      </c>
      <c r="C57" s="2">
        <v>2.12E-2</v>
      </c>
      <c r="D57" s="3">
        <v>136.22999999999999</v>
      </c>
      <c r="E57" s="3">
        <v>0.63</v>
      </c>
      <c r="F57" s="3">
        <v>168.0659</v>
      </c>
      <c r="G57">
        <f t="shared" si="1"/>
        <v>26.38</v>
      </c>
      <c r="H57">
        <f t="shared" si="2"/>
        <v>22.41</v>
      </c>
      <c r="I57" s="2">
        <f t="shared" si="3"/>
        <v>0.1772</v>
      </c>
      <c r="J57" s="2">
        <f t="shared" si="4"/>
        <v>-4.2299999999999997E-2</v>
      </c>
      <c r="K57">
        <f t="shared" si="5"/>
        <v>135.38</v>
      </c>
      <c r="L57">
        <f t="shared" si="6"/>
        <v>132.08000000000001</v>
      </c>
      <c r="M57">
        <f t="shared" si="7"/>
        <v>2.5</v>
      </c>
      <c r="N57">
        <f t="shared" si="8"/>
        <v>0.82</v>
      </c>
      <c r="O57">
        <f t="shared" si="9"/>
        <v>167.0429</v>
      </c>
      <c r="P57">
        <f t="shared" si="10"/>
        <v>165.52789999999999</v>
      </c>
      <c r="Q57" t="s">
        <v>93</v>
      </c>
      <c r="R57" t="str">
        <f t="shared" si="0"/>
        <v>np.nan,</v>
      </c>
      <c r="S57" s="4">
        <v>4.3454545454545404</v>
      </c>
      <c r="T57">
        <f t="shared" si="11"/>
        <v>4.2845454545454498</v>
      </c>
      <c r="U57">
        <f t="shared" si="12"/>
        <v>4.2236363636363601</v>
      </c>
    </row>
    <row r="58" spans="1:21" x14ac:dyDescent="0.35">
      <c r="A58" s="1">
        <v>44075</v>
      </c>
      <c r="B58">
        <v>26.62</v>
      </c>
      <c r="C58" s="2">
        <v>-1.1900000000000001E-2</v>
      </c>
      <c r="D58" s="3">
        <v>138.32</v>
      </c>
      <c r="E58" s="3">
        <v>1.53</v>
      </c>
      <c r="F58" s="3">
        <v>166.0506</v>
      </c>
      <c r="G58">
        <f t="shared" si="1"/>
        <v>26.94</v>
      </c>
      <c r="H58">
        <f t="shared" si="2"/>
        <v>26.38</v>
      </c>
      <c r="I58" s="2">
        <f t="shared" si="3"/>
        <v>2.12E-2</v>
      </c>
      <c r="J58" s="2">
        <f t="shared" si="4"/>
        <v>0.1772</v>
      </c>
      <c r="K58">
        <f t="shared" si="5"/>
        <v>136.22999999999999</v>
      </c>
      <c r="L58">
        <f t="shared" si="6"/>
        <v>135.38</v>
      </c>
      <c r="M58">
        <f t="shared" si="7"/>
        <v>0.63</v>
      </c>
      <c r="N58">
        <f t="shared" si="8"/>
        <v>2.5</v>
      </c>
      <c r="O58">
        <f t="shared" si="9"/>
        <v>168.0659</v>
      </c>
      <c r="P58">
        <f t="shared" si="10"/>
        <v>167.0429</v>
      </c>
      <c r="Q58" t="s">
        <v>93</v>
      </c>
      <c r="R58" t="str">
        <f t="shared" si="0"/>
        <v>np.nan,</v>
      </c>
      <c r="S58" s="4">
        <v>4.40636363636363</v>
      </c>
      <c r="T58">
        <f t="shared" si="11"/>
        <v>4.3454545454545404</v>
      </c>
      <c r="U58">
        <f t="shared" si="12"/>
        <v>4.2845454545454498</v>
      </c>
    </row>
    <row r="59" spans="1:21" x14ac:dyDescent="0.35">
      <c r="A59" s="1">
        <v>44105</v>
      </c>
      <c r="B59">
        <v>26.9</v>
      </c>
      <c r="C59" s="2">
        <v>1.0500000000000001E-2</v>
      </c>
      <c r="D59" s="3">
        <v>140.66999999999999</v>
      </c>
      <c r="E59" s="3">
        <v>1.7</v>
      </c>
      <c r="F59" s="3">
        <v>162.7106</v>
      </c>
      <c r="G59">
        <f t="shared" si="1"/>
        <v>26.62</v>
      </c>
      <c r="H59">
        <f t="shared" si="2"/>
        <v>26.94</v>
      </c>
      <c r="I59" s="2">
        <f t="shared" si="3"/>
        <v>-1.1900000000000001E-2</v>
      </c>
      <c r="J59" s="2">
        <f t="shared" si="4"/>
        <v>2.12E-2</v>
      </c>
      <c r="K59">
        <f t="shared" si="5"/>
        <v>138.32</v>
      </c>
      <c r="L59">
        <f t="shared" si="6"/>
        <v>136.22999999999999</v>
      </c>
      <c r="M59">
        <f t="shared" si="7"/>
        <v>1.53</v>
      </c>
      <c r="N59">
        <f t="shared" si="8"/>
        <v>0.63</v>
      </c>
      <c r="O59">
        <f t="shared" si="9"/>
        <v>166.0506</v>
      </c>
      <c r="P59">
        <f t="shared" si="10"/>
        <v>168.0659</v>
      </c>
      <c r="Q59" t="s">
        <v>93</v>
      </c>
      <c r="R59" t="str">
        <f t="shared" si="0"/>
        <v>np.nan,</v>
      </c>
      <c r="S59" s="4">
        <v>4.4672727272727197</v>
      </c>
      <c r="T59">
        <f t="shared" si="11"/>
        <v>4.40636363636363</v>
      </c>
      <c r="U59">
        <f t="shared" si="12"/>
        <v>4.3454545454545404</v>
      </c>
    </row>
    <row r="60" spans="1:21" x14ac:dyDescent="0.35">
      <c r="A60" s="1">
        <v>44136</v>
      </c>
      <c r="B60">
        <v>28.1</v>
      </c>
      <c r="C60" s="2">
        <v>4.4600000000000001E-2</v>
      </c>
      <c r="D60" s="3">
        <v>141.83000000000001</v>
      </c>
      <c r="E60" s="3">
        <v>0.82</v>
      </c>
      <c r="F60" s="3">
        <v>159.2996</v>
      </c>
      <c r="G60">
        <f t="shared" si="1"/>
        <v>26.9</v>
      </c>
      <c r="H60">
        <f t="shared" si="2"/>
        <v>26.62</v>
      </c>
      <c r="I60" s="2">
        <f t="shared" si="3"/>
        <v>1.0500000000000001E-2</v>
      </c>
      <c r="J60" s="2">
        <f t="shared" si="4"/>
        <v>-1.1900000000000001E-2</v>
      </c>
      <c r="K60">
        <f t="shared" si="5"/>
        <v>140.66999999999999</v>
      </c>
      <c r="L60">
        <f t="shared" si="6"/>
        <v>138.32</v>
      </c>
      <c r="M60">
        <f t="shared" si="7"/>
        <v>1.7</v>
      </c>
      <c r="N60">
        <f t="shared" si="8"/>
        <v>1.53</v>
      </c>
      <c r="O60">
        <f t="shared" si="9"/>
        <v>162.7106</v>
      </c>
      <c r="P60">
        <f t="shared" si="10"/>
        <v>166.0506</v>
      </c>
      <c r="Q60" t="s">
        <v>93</v>
      </c>
      <c r="R60" t="str">
        <f t="shared" si="0"/>
        <v>np.nan,</v>
      </c>
      <c r="S60" s="4">
        <v>4.5281818181818103</v>
      </c>
      <c r="T60">
        <f t="shared" si="11"/>
        <v>4.4672727272727197</v>
      </c>
      <c r="U60">
        <f t="shared" si="12"/>
        <v>4.40636363636363</v>
      </c>
    </row>
    <row r="61" spans="1:21" x14ac:dyDescent="0.35">
      <c r="A61" s="1">
        <v>44166</v>
      </c>
      <c r="B61">
        <v>28.85</v>
      </c>
      <c r="C61" s="2">
        <v>2.6700000000000002E-2</v>
      </c>
      <c r="D61" s="3">
        <v>140.86000000000001</v>
      </c>
      <c r="E61" s="3">
        <v>-0.68</v>
      </c>
      <c r="F61" s="3">
        <v>160.19390000000001</v>
      </c>
      <c r="G61">
        <f t="shared" si="1"/>
        <v>28.1</v>
      </c>
      <c r="H61">
        <f t="shared" si="2"/>
        <v>26.9</v>
      </c>
      <c r="I61" s="2">
        <f t="shared" si="3"/>
        <v>4.4600000000000001E-2</v>
      </c>
      <c r="J61" s="2">
        <f t="shared" si="4"/>
        <v>1.0500000000000001E-2</v>
      </c>
      <c r="K61">
        <f t="shared" si="5"/>
        <v>141.83000000000001</v>
      </c>
      <c r="L61">
        <f t="shared" si="6"/>
        <v>140.66999999999999</v>
      </c>
      <c r="M61">
        <f t="shared" si="7"/>
        <v>0.82</v>
      </c>
      <c r="N61">
        <f t="shared" si="8"/>
        <v>1.7</v>
      </c>
      <c r="O61">
        <f t="shared" si="9"/>
        <v>159.2996</v>
      </c>
      <c r="P61">
        <f t="shared" si="10"/>
        <v>162.7106</v>
      </c>
      <c r="Q61" t="s">
        <v>93</v>
      </c>
      <c r="R61" t="str">
        <f t="shared" si="0"/>
        <v>np.nan,</v>
      </c>
      <c r="S61" s="4">
        <v>4.5890909090909098</v>
      </c>
      <c r="T61">
        <f t="shared" si="11"/>
        <v>4.5281818181818103</v>
      </c>
      <c r="U61">
        <f t="shared" si="12"/>
        <v>4.4672727272727197</v>
      </c>
    </row>
    <row r="62" spans="1:21" x14ac:dyDescent="0.35">
      <c r="A62" s="1">
        <v>44197</v>
      </c>
      <c r="B62">
        <v>29.87</v>
      </c>
      <c r="C62" s="2">
        <v>3.5400000000000001E-2</v>
      </c>
      <c r="D62" s="3">
        <v>140.56</v>
      </c>
      <c r="E62" s="3">
        <v>-0.21</v>
      </c>
      <c r="F62" s="3">
        <v>160.64230000000001</v>
      </c>
      <c r="G62">
        <f t="shared" si="1"/>
        <v>28.85</v>
      </c>
      <c r="H62">
        <f t="shared" si="2"/>
        <v>28.1</v>
      </c>
      <c r="I62" s="2">
        <f t="shared" si="3"/>
        <v>2.6700000000000002E-2</v>
      </c>
      <c r="J62" s="2">
        <f t="shared" si="4"/>
        <v>4.4600000000000001E-2</v>
      </c>
      <c r="K62">
        <f t="shared" si="5"/>
        <v>140.86000000000001</v>
      </c>
      <c r="L62">
        <f t="shared" si="6"/>
        <v>141.83000000000001</v>
      </c>
      <c r="M62">
        <f t="shared" si="7"/>
        <v>-0.68</v>
      </c>
      <c r="N62">
        <f t="shared" si="8"/>
        <v>0.82</v>
      </c>
      <c r="O62">
        <f t="shared" si="9"/>
        <v>160.19390000000001</v>
      </c>
      <c r="P62">
        <f t="shared" si="10"/>
        <v>159.2996</v>
      </c>
      <c r="Q62">
        <v>4.6500000000000004</v>
      </c>
      <c r="R62" t="str">
        <f t="shared" si="0"/>
        <v>4.65,</v>
      </c>
      <c r="S62" s="4">
        <v>4.6500000000000004</v>
      </c>
      <c r="T62">
        <f t="shared" si="11"/>
        <v>4.5890909090909098</v>
      </c>
      <c r="U62">
        <f t="shared" si="12"/>
        <v>4.5281818181818103</v>
      </c>
    </row>
    <row r="63" spans="1:21" x14ac:dyDescent="0.35">
      <c r="A63" s="1">
        <v>44228</v>
      </c>
      <c r="B63">
        <v>30.74</v>
      </c>
      <c r="C63" s="2">
        <v>2.9100000000000001E-2</v>
      </c>
      <c r="D63" s="3">
        <v>143.09</v>
      </c>
      <c r="E63" s="3">
        <v>1.8</v>
      </c>
      <c r="F63" s="3">
        <v>159.31379999999999</v>
      </c>
      <c r="G63">
        <f t="shared" si="1"/>
        <v>29.87</v>
      </c>
      <c r="H63">
        <f t="shared" si="2"/>
        <v>28.85</v>
      </c>
      <c r="I63" s="2">
        <f t="shared" si="3"/>
        <v>3.5400000000000001E-2</v>
      </c>
      <c r="J63" s="2">
        <f t="shared" si="4"/>
        <v>2.6700000000000002E-2</v>
      </c>
      <c r="K63">
        <f t="shared" si="5"/>
        <v>140.56</v>
      </c>
      <c r="L63">
        <f t="shared" si="6"/>
        <v>140.86000000000001</v>
      </c>
      <c r="M63">
        <f t="shared" si="7"/>
        <v>-0.21</v>
      </c>
      <c r="N63">
        <f t="shared" si="8"/>
        <v>-0.68</v>
      </c>
      <c r="O63">
        <f t="shared" si="9"/>
        <v>160.64230000000001</v>
      </c>
      <c r="P63">
        <f t="shared" si="10"/>
        <v>160.19390000000001</v>
      </c>
      <c r="Q63" t="s">
        <v>93</v>
      </c>
      <c r="R63" t="str">
        <f t="shared" si="0"/>
        <v>np.nan,</v>
      </c>
      <c r="S63" s="4">
        <v>4.7450000000000001</v>
      </c>
      <c r="T63">
        <f t="shared" si="11"/>
        <v>4.6500000000000004</v>
      </c>
      <c r="U63">
        <f t="shared" si="12"/>
        <v>4.5890909090909098</v>
      </c>
    </row>
    <row r="64" spans="1:21" x14ac:dyDescent="0.35">
      <c r="A64" s="1">
        <v>44256</v>
      </c>
      <c r="B64">
        <v>30.17</v>
      </c>
      <c r="C64" s="2">
        <v>-1.8499999999999999E-2</v>
      </c>
      <c r="D64" s="3">
        <v>143.61000000000001</v>
      </c>
      <c r="E64" s="3">
        <v>0.36</v>
      </c>
      <c r="F64" s="3">
        <v>156.1095</v>
      </c>
      <c r="G64">
        <f t="shared" si="1"/>
        <v>30.74</v>
      </c>
      <c r="H64">
        <f t="shared" si="2"/>
        <v>29.87</v>
      </c>
      <c r="I64" s="2">
        <f t="shared" si="3"/>
        <v>2.9100000000000001E-2</v>
      </c>
      <c r="J64" s="2">
        <f t="shared" si="4"/>
        <v>3.5400000000000001E-2</v>
      </c>
      <c r="K64">
        <f t="shared" si="5"/>
        <v>143.09</v>
      </c>
      <c r="L64">
        <f t="shared" si="6"/>
        <v>140.56</v>
      </c>
      <c r="M64">
        <f t="shared" si="7"/>
        <v>1.8</v>
      </c>
      <c r="N64">
        <f t="shared" si="8"/>
        <v>-0.21</v>
      </c>
      <c r="O64">
        <f t="shared" si="9"/>
        <v>159.31379999999999</v>
      </c>
      <c r="P64">
        <f t="shared" si="10"/>
        <v>160.64230000000001</v>
      </c>
      <c r="Q64" t="s">
        <v>93</v>
      </c>
      <c r="R64" t="str">
        <f t="shared" si="0"/>
        <v>np.nan,</v>
      </c>
      <c r="S64" s="4">
        <v>4.84</v>
      </c>
      <c r="T64">
        <f t="shared" si="11"/>
        <v>4.7450000000000001</v>
      </c>
      <c r="U64">
        <f t="shared" si="12"/>
        <v>4.6500000000000004</v>
      </c>
    </row>
    <row r="65" spans="1:21" x14ac:dyDescent="0.35">
      <c r="A65" s="1">
        <v>44287</v>
      </c>
      <c r="B65">
        <v>29.49</v>
      </c>
      <c r="C65" s="2">
        <v>-2.2499999999999999E-2</v>
      </c>
      <c r="D65" s="3">
        <v>145.09</v>
      </c>
      <c r="E65" s="3">
        <v>1.03</v>
      </c>
      <c r="F65" s="3">
        <v>153.05520000000001</v>
      </c>
      <c r="G65">
        <f t="shared" si="1"/>
        <v>30.17</v>
      </c>
      <c r="H65">
        <f t="shared" si="2"/>
        <v>30.74</v>
      </c>
      <c r="I65" s="2">
        <f t="shared" si="3"/>
        <v>-1.8499999999999999E-2</v>
      </c>
      <c r="J65" s="2">
        <f t="shared" si="4"/>
        <v>2.9100000000000001E-2</v>
      </c>
      <c r="K65">
        <f t="shared" si="5"/>
        <v>143.61000000000001</v>
      </c>
      <c r="L65">
        <f t="shared" si="6"/>
        <v>143.09</v>
      </c>
      <c r="M65">
        <f t="shared" si="7"/>
        <v>0.36</v>
      </c>
      <c r="N65">
        <f t="shared" si="8"/>
        <v>1.8</v>
      </c>
      <c r="O65">
        <f t="shared" si="9"/>
        <v>156.1095</v>
      </c>
      <c r="P65">
        <f t="shared" si="10"/>
        <v>159.31379999999999</v>
      </c>
      <c r="Q65" t="s">
        <v>93</v>
      </c>
      <c r="R65" t="str">
        <f t="shared" si="0"/>
        <v>np.nan,</v>
      </c>
      <c r="S65" s="4">
        <v>4.9349999999999996</v>
      </c>
      <c r="T65">
        <f t="shared" si="11"/>
        <v>4.84</v>
      </c>
      <c r="U65">
        <f t="shared" si="12"/>
        <v>4.7450000000000001</v>
      </c>
    </row>
    <row r="66" spans="1:21" x14ac:dyDescent="0.35">
      <c r="A66" s="1">
        <v>44317</v>
      </c>
      <c r="B66">
        <v>31.1</v>
      </c>
      <c r="C66" s="2">
        <v>5.4600000000000003E-2</v>
      </c>
      <c r="D66" s="3">
        <v>145.24</v>
      </c>
      <c r="E66" s="3">
        <v>0.1</v>
      </c>
      <c r="F66" s="3">
        <v>153.28579999999999</v>
      </c>
      <c r="G66">
        <f t="shared" si="1"/>
        <v>29.49</v>
      </c>
      <c r="H66">
        <f t="shared" si="2"/>
        <v>30.17</v>
      </c>
      <c r="I66" s="2">
        <f t="shared" si="3"/>
        <v>-2.2499999999999999E-2</v>
      </c>
      <c r="J66" s="2">
        <f t="shared" si="4"/>
        <v>-1.8499999999999999E-2</v>
      </c>
      <c r="K66">
        <f t="shared" si="5"/>
        <v>145.09</v>
      </c>
      <c r="L66">
        <f t="shared" si="6"/>
        <v>143.61000000000001</v>
      </c>
      <c r="M66">
        <f t="shared" si="7"/>
        <v>1.03</v>
      </c>
      <c r="N66">
        <f t="shared" si="8"/>
        <v>0.36</v>
      </c>
      <c r="O66">
        <f t="shared" si="9"/>
        <v>153.05520000000001</v>
      </c>
      <c r="P66">
        <f t="shared" si="10"/>
        <v>156.1095</v>
      </c>
      <c r="Q66" t="s">
        <v>93</v>
      </c>
      <c r="R66" t="str">
        <f t="shared" si="0"/>
        <v>np.nan,</v>
      </c>
      <c r="S66" s="4">
        <v>5.03</v>
      </c>
      <c r="T66">
        <f t="shared" si="11"/>
        <v>4.9349999999999996</v>
      </c>
      <c r="U66">
        <f t="shared" si="12"/>
        <v>4.84</v>
      </c>
    </row>
    <row r="67" spans="1:21" x14ac:dyDescent="0.35">
      <c r="A67" s="1">
        <v>44348</v>
      </c>
      <c r="B67">
        <v>29.13</v>
      </c>
      <c r="C67" s="2">
        <v>-6.3299999999999995E-2</v>
      </c>
      <c r="D67" s="3">
        <v>144.82</v>
      </c>
      <c r="E67" s="3">
        <v>-0.28999999999999998</v>
      </c>
      <c r="F67" s="3">
        <v>156.61850000000001</v>
      </c>
      <c r="G67">
        <f t="shared" si="1"/>
        <v>31.1</v>
      </c>
      <c r="H67">
        <f t="shared" si="2"/>
        <v>29.49</v>
      </c>
      <c r="I67" s="2">
        <f t="shared" si="3"/>
        <v>5.4600000000000003E-2</v>
      </c>
      <c r="J67" s="2">
        <f t="shared" si="4"/>
        <v>-2.2499999999999999E-2</v>
      </c>
      <c r="K67">
        <f t="shared" si="5"/>
        <v>145.24</v>
      </c>
      <c r="L67">
        <f t="shared" si="6"/>
        <v>145.09</v>
      </c>
      <c r="M67">
        <f t="shared" si="7"/>
        <v>0.1</v>
      </c>
      <c r="N67">
        <f t="shared" si="8"/>
        <v>1.03</v>
      </c>
      <c r="O67">
        <f t="shared" si="9"/>
        <v>153.28579999999999</v>
      </c>
      <c r="P67">
        <f t="shared" si="10"/>
        <v>153.05520000000001</v>
      </c>
      <c r="Q67" t="s">
        <v>93</v>
      </c>
      <c r="R67" t="str">
        <f t="shared" ref="R67:R71" si="13">Q67&amp;","</f>
        <v>np.nan,</v>
      </c>
      <c r="S67" s="4">
        <v>5.125</v>
      </c>
      <c r="T67">
        <f t="shared" si="11"/>
        <v>5.03</v>
      </c>
      <c r="U67">
        <f t="shared" si="12"/>
        <v>4.9349999999999996</v>
      </c>
    </row>
    <row r="68" spans="1:21" x14ac:dyDescent="0.35">
      <c r="A68" s="1">
        <v>44378</v>
      </c>
      <c r="B68">
        <v>28</v>
      </c>
      <c r="C68" s="2">
        <v>-3.8800000000000001E-2</v>
      </c>
      <c r="D68" s="3">
        <v>146.76</v>
      </c>
      <c r="E68" s="3">
        <v>1.34</v>
      </c>
      <c r="F68" s="3">
        <v>159.98509999999999</v>
      </c>
      <c r="G68">
        <f t="shared" si="1"/>
        <v>29.13</v>
      </c>
      <c r="H68">
        <f t="shared" si="2"/>
        <v>31.1</v>
      </c>
      <c r="I68" s="2">
        <f t="shared" si="3"/>
        <v>-6.3299999999999995E-2</v>
      </c>
      <c r="J68" s="2">
        <f t="shared" si="4"/>
        <v>5.4600000000000003E-2</v>
      </c>
      <c r="K68">
        <f t="shared" si="5"/>
        <v>144.82</v>
      </c>
      <c r="L68">
        <f t="shared" si="6"/>
        <v>145.24</v>
      </c>
      <c r="M68">
        <f t="shared" si="7"/>
        <v>-0.28999999999999998</v>
      </c>
      <c r="N68">
        <f t="shared" si="8"/>
        <v>0.1</v>
      </c>
      <c r="O68">
        <f t="shared" si="9"/>
        <v>156.61850000000001</v>
      </c>
      <c r="P68">
        <f t="shared" si="10"/>
        <v>153.28579999999999</v>
      </c>
      <c r="Q68" t="s">
        <v>93</v>
      </c>
      <c r="R68" t="str">
        <f t="shared" si="13"/>
        <v>np.nan,</v>
      </c>
      <c r="S68" s="4">
        <v>5.22</v>
      </c>
      <c r="T68">
        <f t="shared" si="11"/>
        <v>5.125</v>
      </c>
      <c r="U68">
        <f t="shared" si="12"/>
        <v>5.03</v>
      </c>
    </row>
    <row r="69" spans="1:21" x14ac:dyDescent="0.35">
      <c r="A69" s="1">
        <v>44409</v>
      </c>
      <c r="B69">
        <v>27.6</v>
      </c>
      <c r="C69" s="2">
        <v>-1.43E-2</v>
      </c>
      <c r="D69" s="3">
        <v>147.61000000000001</v>
      </c>
      <c r="E69" s="3">
        <v>0.57999999999999996</v>
      </c>
      <c r="F69" s="3">
        <v>164.29470000000001</v>
      </c>
      <c r="G69">
        <f t="shared" ref="G69:G71" si="14">B68</f>
        <v>28</v>
      </c>
      <c r="H69">
        <f t="shared" ref="H69:H71" si="15">B67</f>
        <v>29.13</v>
      </c>
      <c r="I69" s="2">
        <f t="shared" ref="I69:I71" si="16">C68</f>
        <v>-3.8800000000000001E-2</v>
      </c>
      <c r="J69" s="2">
        <f t="shared" ref="J69:J71" si="17">C67</f>
        <v>-6.3299999999999995E-2</v>
      </c>
      <c r="K69">
        <f t="shared" ref="K69:K71" si="18">D68</f>
        <v>146.76</v>
      </c>
      <c r="L69">
        <f t="shared" ref="L69:L71" si="19">D67</f>
        <v>144.82</v>
      </c>
      <c r="M69">
        <f t="shared" ref="M69:M71" si="20">E68</f>
        <v>1.34</v>
      </c>
      <c r="N69">
        <f t="shared" ref="N69:N71" si="21">E67</f>
        <v>-0.28999999999999998</v>
      </c>
      <c r="O69">
        <f t="shared" ref="O69:O71" si="22">F68</f>
        <v>159.98509999999999</v>
      </c>
      <c r="P69">
        <f t="shared" ref="P69:P71" si="23">F67</f>
        <v>156.61850000000001</v>
      </c>
      <c r="Q69" t="s">
        <v>93</v>
      </c>
      <c r="R69" t="str">
        <f t="shared" si="13"/>
        <v>np.nan,</v>
      </c>
      <c r="S69" s="4">
        <v>5.3150000000000004</v>
      </c>
      <c r="T69">
        <f t="shared" ref="T69:T70" si="24">S68</f>
        <v>5.22</v>
      </c>
      <c r="U69">
        <f t="shared" ref="U69:U70" si="25">S67</f>
        <v>5.125</v>
      </c>
    </row>
    <row r="70" spans="1:21" x14ac:dyDescent="0.35">
      <c r="A70" s="1">
        <v>44440</v>
      </c>
      <c r="B70">
        <v>24.5</v>
      </c>
      <c r="C70" s="2">
        <v>-0.1123</v>
      </c>
      <c r="D70" s="3">
        <v>150.74</v>
      </c>
      <c r="E70" s="3">
        <v>2.12</v>
      </c>
      <c r="F70" s="3">
        <v>168.8777</v>
      </c>
      <c r="G70">
        <f t="shared" si="14"/>
        <v>27.6</v>
      </c>
      <c r="H70">
        <f t="shared" si="15"/>
        <v>28</v>
      </c>
      <c r="I70" s="2">
        <f t="shared" si="16"/>
        <v>-1.43E-2</v>
      </c>
      <c r="J70" s="2">
        <f t="shared" si="17"/>
        <v>-3.8800000000000001E-2</v>
      </c>
      <c r="K70">
        <f t="shared" si="18"/>
        <v>147.61000000000001</v>
      </c>
      <c r="L70">
        <f t="shared" si="19"/>
        <v>146.76</v>
      </c>
      <c r="M70">
        <f t="shared" si="20"/>
        <v>0.57999999999999996</v>
      </c>
      <c r="N70">
        <f t="shared" si="21"/>
        <v>1.34</v>
      </c>
      <c r="O70">
        <f t="shared" si="22"/>
        <v>164.29470000000001</v>
      </c>
      <c r="P70">
        <f t="shared" si="23"/>
        <v>159.98509999999999</v>
      </c>
      <c r="Q70" t="s">
        <v>93</v>
      </c>
      <c r="R70" t="str">
        <f t="shared" si="13"/>
        <v>np.nan,</v>
      </c>
      <c r="S70" s="4">
        <v>5.41</v>
      </c>
      <c r="T70">
        <f t="shared" si="24"/>
        <v>5.3150000000000004</v>
      </c>
      <c r="U70">
        <f t="shared" si="25"/>
        <v>5.22</v>
      </c>
    </row>
    <row r="71" spans="1:21" x14ac:dyDescent="0.35">
      <c r="C71" s="2">
        <v>3.3E-3</v>
      </c>
      <c r="G71">
        <f t="shared" si="14"/>
        <v>24.5</v>
      </c>
      <c r="H71">
        <f t="shared" si="15"/>
        <v>27.6</v>
      </c>
      <c r="I71" s="2">
        <f t="shared" si="16"/>
        <v>-0.1123</v>
      </c>
      <c r="J71" s="2">
        <f t="shared" si="17"/>
        <v>-1.43E-2</v>
      </c>
      <c r="K71">
        <f t="shared" si="18"/>
        <v>150.74</v>
      </c>
      <c r="L71">
        <f t="shared" si="19"/>
        <v>147.61000000000001</v>
      </c>
      <c r="M71">
        <f t="shared" si="20"/>
        <v>2.12</v>
      </c>
      <c r="N71">
        <f t="shared" si="21"/>
        <v>0.57999999999999996</v>
      </c>
      <c r="O71">
        <f t="shared" si="22"/>
        <v>168.8777</v>
      </c>
      <c r="P71">
        <f t="shared" si="23"/>
        <v>164.29470000000001</v>
      </c>
      <c r="Q71" t="s">
        <v>93</v>
      </c>
      <c r="R71">
        <v>5.41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8"/>
  <sheetViews>
    <sheetView tabSelected="1" topLeftCell="A40" workbookViewId="0">
      <selection activeCell="Q2" sqref="Q2:S68"/>
    </sheetView>
  </sheetViews>
  <sheetFormatPr defaultRowHeight="14.5" x14ac:dyDescent="0.35"/>
  <cols>
    <col min="1" max="1" width="8.7265625" style="1"/>
  </cols>
  <sheetData>
    <row r="1" spans="1:19" x14ac:dyDescent="0.35">
      <c r="A1" s="1" t="s">
        <v>0</v>
      </c>
      <c r="B1" t="s">
        <v>80</v>
      </c>
      <c r="C1" t="s">
        <v>83</v>
      </c>
      <c r="D1" t="s">
        <v>77</v>
      </c>
      <c r="E1" t="s">
        <v>78</v>
      </c>
      <c r="F1" t="s">
        <v>79</v>
      </c>
      <c r="G1" t="s">
        <v>81</v>
      </c>
      <c r="H1" t="s">
        <v>82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</row>
    <row r="2" spans="1:19" x14ac:dyDescent="0.35">
      <c r="A2" s="1">
        <v>42430</v>
      </c>
      <c r="B2">
        <v>52.64</v>
      </c>
      <c r="C2">
        <v>5.28E-2</v>
      </c>
      <c r="D2">
        <v>203.28</v>
      </c>
      <c r="E2">
        <v>0.15</v>
      </c>
      <c r="F2">
        <v>104.7058</v>
      </c>
      <c r="G2">
        <v>50</v>
      </c>
      <c r="H2">
        <v>49.12</v>
      </c>
      <c r="I2">
        <v>1.7899999999999999E-2</v>
      </c>
      <c r="J2">
        <v>-5.6800000000000003E-2</v>
      </c>
      <c r="K2">
        <v>202.98</v>
      </c>
      <c r="L2">
        <v>203.49</v>
      </c>
      <c r="M2">
        <v>-0.25</v>
      </c>
      <c r="N2">
        <v>0.21</v>
      </c>
      <c r="O2">
        <v>104.602</v>
      </c>
      <c r="P2">
        <v>104.8938</v>
      </c>
      <c r="Q2">
        <v>3.605</v>
      </c>
      <c r="R2">
        <v>3.5874999999999999</v>
      </c>
      <c r="S2">
        <v>3.57</v>
      </c>
    </row>
    <row r="3" spans="1:19" x14ac:dyDescent="0.35">
      <c r="A3" s="1">
        <v>42461</v>
      </c>
      <c r="B3">
        <v>55.34</v>
      </c>
      <c r="C3">
        <v>5.1299999999999998E-2</v>
      </c>
      <c r="D3">
        <v>206.43</v>
      </c>
      <c r="E3">
        <v>1.55</v>
      </c>
      <c r="F3">
        <v>104.7248</v>
      </c>
      <c r="G3">
        <v>52.64</v>
      </c>
      <c r="H3">
        <v>50</v>
      </c>
      <c r="I3">
        <v>5.28E-2</v>
      </c>
      <c r="J3">
        <v>1.7899999999999999E-2</v>
      </c>
      <c r="K3">
        <v>203.28</v>
      </c>
      <c r="L3">
        <v>202.98</v>
      </c>
      <c r="M3">
        <v>0.15</v>
      </c>
      <c r="N3">
        <v>-0.25</v>
      </c>
      <c r="O3">
        <v>104.7058</v>
      </c>
      <c r="P3">
        <v>104.602</v>
      </c>
      <c r="Q3">
        <v>3.6224999999999898</v>
      </c>
      <c r="R3">
        <v>3.605</v>
      </c>
      <c r="S3">
        <v>3.5874999999999999</v>
      </c>
    </row>
    <row r="4" spans="1:19" x14ac:dyDescent="0.35">
      <c r="A4" s="1">
        <v>42491</v>
      </c>
      <c r="B4">
        <v>57.4</v>
      </c>
      <c r="C4">
        <v>3.7199999999999997E-2</v>
      </c>
      <c r="D4">
        <v>205.99</v>
      </c>
      <c r="E4">
        <v>-0.21</v>
      </c>
      <c r="F4">
        <v>104.7325</v>
      </c>
      <c r="G4">
        <v>55.34</v>
      </c>
      <c r="H4">
        <v>52.64</v>
      </c>
      <c r="I4">
        <v>5.1299999999999998E-2</v>
      </c>
      <c r="J4">
        <v>5.28E-2</v>
      </c>
      <c r="K4">
        <v>206.43</v>
      </c>
      <c r="L4">
        <v>203.28</v>
      </c>
      <c r="M4">
        <v>1.55</v>
      </c>
      <c r="N4">
        <v>0.15</v>
      </c>
      <c r="O4">
        <v>104.7248</v>
      </c>
      <c r="P4">
        <v>104.7058</v>
      </c>
      <c r="Q4">
        <v>3.6399999999999899</v>
      </c>
      <c r="R4">
        <v>3.6224999999999898</v>
      </c>
      <c r="S4">
        <v>3.605</v>
      </c>
    </row>
    <row r="5" spans="1:19" x14ac:dyDescent="0.35">
      <c r="A5" s="1">
        <v>42522</v>
      </c>
      <c r="B5">
        <v>60.8</v>
      </c>
      <c r="C5">
        <v>5.9200000000000003E-2</v>
      </c>
      <c r="D5">
        <v>207.3</v>
      </c>
      <c r="E5">
        <v>0.64</v>
      </c>
      <c r="F5">
        <v>104.58459999999999</v>
      </c>
      <c r="G5">
        <v>57.4</v>
      </c>
      <c r="H5">
        <v>55.34</v>
      </c>
      <c r="I5">
        <v>3.7199999999999997E-2</v>
      </c>
      <c r="J5">
        <v>5.1299999999999998E-2</v>
      </c>
      <c r="K5">
        <v>205.99</v>
      </c>
      <c r="L5">
        <v>206.43</v>
      </c>
      <c r="M5">
        <v>-0.21</v>
      </c>
      <c r="N5">
        <v>1.55</v>
      </c>
      <c r="O5">
        <v>104.7325</v>
      </c>
      <c r="P5">
        <v>104.7248</v>
      </c>
      <c r="Q5">
        <v>3.65749999999999</v>
      </c>
      <c r="R5">
        <v>3.6399999999999899</v>
      </c>
      <c r="S5">
        <v>3.6224999999999898</v>
      </c>
    </row>
    <row r="6" spans="1:19" x14ac:dyDescent="0.35">
      <c r="A6" s="1">
        <v>42552</v>
      </c>
      <c r="B6">
        <v>62.88</v>
      </c>
      <c r="C6">
        <v>3.4200000000000001E-2</v>
      </c>
      <c r="D6">
        <v>210.08</v>
      </c>
      <c r="E6">
        <v>1.34</v>
      </c>
      <c r="F6">
        <v>104.7714</v>
      </c>
      <c r="G6">
        <v>60.8</v>
      </c>
      <c r="H6">
        <v>57.4</v>
      </c>
      <c r="I6">
        <v>5.9200000000000003E-2</v>
      </c>
      <c r="J6">
        <v>3.7199999999999997E-2</v>
      </c>
      <c r="K6">
        <v>207.3</v>
      </c>
      <c r="L6">
        <v>205.99</v>
      </c>
      <c r="M6">
        <v>0.64</v>
      </c>
      <c r="N6">
        <v>-0.21</v>
      </c>
      <c r="O6">
        <v>104.58459999999999</v>
      </c>
      <c r="P6">
        <v>104.7325</v>
      </c>
      <c r="Q6">
        <v>3.6749999999999998</v>
      </c>
      <c r="R6">
        <v>3.65749999999999</v>
      </c>
      <c r="S6">
        <v>3.6399999999999899</v>
      </c>
    </row>
    <row r="7" spans="1:19" x14ac:dyDescent="0.35">
      <c r="A7" s="1">
        <v>42583</v>
      </c>
      <c r="B7">
        <v>62.11</v>
      </c>
      <c r="C7">
        <v>-1.2200000000000001E-2</v>
      </c>
      <c r="D7">
        <v>209.46</v>
      </c>
      <c r="E7">
        <v>-0.3</v>
      </c>
      <c r="F7">
        <v>104.6562</v>
      </c>
      <c r="G7">
        <v>62.88</v>
      </c>
      <c r="H7">
        <v>60.8</v>
      </c>
      <c r="I7">
        <v>3.4200000000000001E-2</v>
      </c>
      <c r="J7">
        <v>5.9200000000000003E-2</v>
      </c>
      <c r="K7">
        <v>210.08</v>
      </c>
      <c r="L7">
        <v>207.3</v>
      </c>
      <c r="M7">
        <v>1.34</v>
      </c>
      <c r="N7">
        <v>0.64</v>
      </c>
      <c r="O7">
        <v>104.7714</v>
      </c>
      <c r="P7">
        <v>104.58459999999999</v>
      </c>
      <c r="Q7">
        <v>3.6924999999999999</v>
      </c>
      <c r="R7">
        <v>3.6749999999999998</v>
      </c>
      <c r="S7">
        <v>3.65749999999999</v>
      </c>
    </row>
    <row r="8" spans="1:19" x14ac:dyDescent="0.35">
      <c r="A8" s="1">
        <v>42614</v>
      </c>
      <c r="B8">
        <v>63.36</v>
      </c>
      <c r="C8">
        <v>2.01E-2</v>
      </c>
      <c r="D8">
        <v>209.88</v>
      </c>
      <c r="E8">
        <v>0.2</v>
      </c>
      <c r="F8">
        <v>104.483</v>
      </c>
      <c r="G8">
        <v>62.11</v>
      </c>
      <c r="H8">
        <v>62.88</v>
      </c>
      <c r="I8">
        <v>-1.2200000000000001E-2</v>
      </c>
      <c r="J8">
        <v>3.4200000000000001E-2</v>
      </c>
      <c r="K8">
        <v>209.46</v>
      </c>
      <c r="L8">
        <v>210.08</v>
      </c>
      <c r="M8">
        <v>-0.3</v>
      </c>
      <c r="N8">
        <v>1.34</v>
      </c>
      <c r="O8">
        <v>104.6562</v>
      </c>
      <c r="P8">
        <v>104.7714</v>
      </c>
      <c r="Q8">
        <v>3.71</v>
      </c>
      <c r="R8">
        <v>3.6924999999999999</v>
      </c>
      <c r="S8">
        <v>3.6749999999999998</v>
      </c>
    </row>
    <row r="9" spans="1:19" x14ac:dyDescent="0.35">
      <c r="A9" s="1">
        <v>42644</v>
      </c>
      <c r="B9">
        <v>61.24</v>
      </c>
      <c r="C9">
        <v>-3.3500000000000002E-2</v>
      </c>
      <c r="D9">
        <v>211.57</v>
      </c>
      <c r="E9">
        <v>0.81</v>
      </c>
      <c r="F9">
        <v>104.5485</v>
      </c>
      <c r="G9">
        <v>63.36</v>
      </c>
      <c r="H9">
        <v>62.11</v>
      </c>
      <c r="I9">
        <v>2.01E-2</v>
      </c>
      <c r="J9">
        <v>-1.2200000000000001E-2</v>
      </c>
      <c r="K9">
        <v>209.88</v>
      </c>
      <c r="L9">
        <v>209.46</v>
      </c>
      <c r="M9">
        <v>0.2</v>
      </c>
      <c r="N9">
        <v>-0.3</v>
      </c>
      <c r="O9">
        <v>104.483</v>
      </c>
      <c r="P9">
        <v>104.6562</v>
      </c>
      <c r="Q9">
        <v>3.7275</v>
      </c>
      <c r="R9">
        <v>3.71</v>
      </c>
      <c r="S9">
        <v>3.6924999999999999</v>
      </c>
    </row>
    <row r="10" spans="1:19" x14ac:dyDescent="0.35">
      <c r="A10" s="1">
        <v>42675</v>
      </c>
      <c r="B10">
        <v>63.27</v>
      </c>
      <c r="C10">
        <v>3.3099999999999997E-2</v>
      </c>
      <c r="D10">
        <v>212.01</v>
      </c>
      <c r="E10">
        <v>0.21</v>
      </c>
      <c r="F10">
        <v>104.75239999999999</v>
      </c>
      <c r="G10">
        <v>61.24</v>
      </c>
      <c r="H10">
        <v>63.36</v>
      </c>
      <c r="I10">
        <v>-3.3500000000000002E-2</v>
      </c>
      <c r="J10">
        <v>2.01E-2</v>
      </c>
      <c r="K10">
        <v>211.57</v>
      </c>
      <c r="L10">
        <v>209.88</v>
      </c>
      <c r="M10">
        <v>0.81</v>
      </c>
      <c r="N10">
        <v>0.2</v>
      </c>
      <c r="O10">
        <v>104.5485</v>
      </c>
      <c r="P10">
        <v>104.483</v>
      </c>
      <c r="Q10">
        <v>3.7449999999999899</v>
      </c>
      <c r="R10">
        <v>3.7275</v>
      </c>
      <c r="S10">
        <v>3.71</v>
      </c>
    </row>
    <row r="11" spans="1:19" x14ac:dyDescent="0.35">
      <c r="A11" s="1">
        <v>42705</v>
      </c>
      <c r="B11">
        <v>70</v>
      </c>
      <c r="C11">
        <v>0.10639999999999999</v>
      </c>
      <c r="D11">
        <v>210.57</v>
      </c>
      <c r="E11">
        <v>-0.68</v>
      </c>
      <c r="F11">
        <v>104.79170000000001</v>
      </c>
      <c r="G11">
        <v>63.27</v>
      </c>
      <c r="H11">
        <v>61.24</v>
      </c>
      <c r="I11">
        <v>3.3099999999999997E-2</v>
      </c>
      <c r="J11">
        <v>-3.3500000000000002E-2</v>
      </c>
      <c r="K11">
        <v>212.01</v>
      </c>
      <c r="L11">
        <v>211.57</v>
      </c>
      <c r="M11">
        <v>0.21</v>
      </c>
      <c r="N11">
        <v>0.81</v>
      </c>
      <c r="O11">
        <v>104.75239999999999</v>
      </c>
      <c r="P11">
        <v>104.5485</v>
      </c>
      <c r="Q11">
        <v>3.76249999999999</v>
      </c>
      <c r="R11">
        <v>3.7449999999999899</v>
      </c>
      <c r="S11">
        <v>3.7275</v>
      </c>
    </row>
    <row r="12" spans="1:19" x14ac:dyDescent="0.35">
      <c r="A12" s="1">
        <v>42736</v>
      </c>
      <c r="B12">
        <v>70.400000000000006</v>
      </c>
      <c r="C12">
        <v>5.7000000000000002E-3</v>
      </c>
      <c r="D12">
        <v>210.94</v>
      </c>
      <c r="E12">
        <v>0.18</v>
      </c>
      <c r="F12">
        <v>104.7792</v>
      </c>
      <c r="G12">
        <v>70</v>
      </c>
      <c r="H12">
        <v>63.27</v>
      </c>
      <c r="I12">
        <v>0.10639999999999999</v>
      </c>
      <c r="J12">
        <v>3.3099999999999997E-2</v>
      </c>
      <c r="K12">
        <v>210.57</v>
      </c>
      <c r="L12">
        <v>212.01</v>
      </c>
      <c r="M12">
        <v>-0.68</v>
      </c>
      <c r="N12">
        <v>0.21</v>
      </c>
      <c r="O12">
        <v>104.79170000000001</v>
      </c>
      <c r="P12">
        <v>104.75239999999999</v>
      </c>
      <c r="Q12">
        <v>3.78</v>
      </c>
      <c r="R12">
        <v>3.76249999999999</v>
      </c>
      <c r="S12">
        <v>3.7449999999999899</v>
      </c>
    </row>
    <row r="13" spans="1:19" x14ac:dyDescent="0.35">
      <c r="A13" s="1">
        <v>42767</v>
      </c>
      <c r="B13">
        <v>70.040000000000006</v>
      </c>
      <c r="C13">
        <v>-5.1000000000000004E-3</v>
      </c>
      <c r="D13">
        <v>211.54</v>
      </c>
      <c r="E13">
        <v>0.28000000000000003</v>
      </c>
      <c r="F13">
        <v>104.7941</v>
      </c>
      <c r="G13">
        <v>70.400000000000006</v>
      </c>
      <c r="H13">
        <v>70</v>
      </c>
      <c r="I13">
        <v>5.7000000000000002E-3</v>
      </c>
      <c r="J13">
        <v>0.10639999999999999</v>
      </c>
      <c r="K13">
        <v>210.94</v>
      </c>
      <c r="L13">
        <v>210.57</v>
      </c>
      <c r="M13">
        <v>0.18</v>
      </c>
      <c r="N13">
        <v>-0.68</v>
      </c>
      <c r="O13">
        <v>104.7792</v>
      </c>
      <c r="P13">
        <v>104.79170000000001</v>
      </c>
      <c r="Q13">
        <v>3.7933333333333299</v>
      </c>
      <c r="R13">
        <v>3.78</v>
      </c>
      <c r="S13">
        <v>3.76249999999999</v>
      </c>
    </row>
    <row r="14" spans="1:19" x14ac:dyDescent="0.35">
      <c r="A14" s="1">
        <v>42795</v>
      </c>
      <c r="B14">
        <v>67.92</v>
      </c>
      <c r="C14">
        <v>-3.0300000000000001E-2</v>
      </c>
      <c r="D14">
        <v>213.32</v>
      </c>
      <c r="E14">
        <v>0.84</v>
      </c>
      <c r="F14">
        <v>104.8155</v>
      </c>
      <c r="G14">
        <v>70.040000000000006</v>
      </c>
      <c r="H14">
        <v>70.400000000000006</v>
      </c>
      <c r="I14">
        <v>-5.1000000000000004E-3</v>
      </c>
      <c r="J14">
        <v>5.7000000000000002E-3</v>
      </c>
      <c r="K14">
        <v>211.54</v>
      </c>
      <c r="L14">
        <v>210.94</v>
      </c>
      <c r="M14">
        <v>0.28000000000000003</v>
      </c>
      <c r="N14">
        <v>0.18</v>
      </c>
      <c r="O14">
        <v>104.7941</v>
      </c>
      <c r="P14">
        <v>104.7792</v>
      </c>
      <c r="Q14">
        <v>3.80666666666666</v>
      </c>
      <c r="R14">
        <v>3.7933333333333299</v>
      </c>
      <c r="S14">
        <v>3.78</v>
      </c>
    </row>
    <row r="15" spans="1:19" x14ac:dyDescent="0.35">
      <c r="A15" s="1">
        <v>42826</v>
      </c>
      <c r="B15">
        <v>71.2</v>
      </c>
      <c r="C15">
        <v>4.8300000000000003E-2</v>
      </c>
      <c r="D15">
        <v>216.3</v>
      </c>
      <c r="E15">
        <v>1.4</v>
      </c>
      <c r="F15">
        <v>104.81529999999999</v>
      </c>
      <c r="G15">
        <v>67.92</v>
      </c>
      <c r="H15">
        <v>70.040000000000006</v>
      </c>
      <c r="I15">
        <v>-3.0300000000000001E-2</v>
      </c>
      <c r="J15">
        <v>-5.1000000000000004E-3</v>
      </c>
      <c r="K15">
        <v>213.32</v>
      </c>
      <c r="L15">
        <v>211.54</v>
      </c>
      <c r="M15">
        <v>0.84</v>
      </c>
      <c r="N15">
        <v>0.28000000000000003</v>
      </c>
      <c r="O15">
        <v>104.8155</v>
      </c>
      <c r="P15">
        <v>104.7941</v>
      </c>
      <c r="Q15">
        <v>3.82</v>
      </c>
      <c r="R15">
        <v>3.80666666666666</v>
      </c>
      <c r="S15">
        <v>3.7933333333333299</v>
      </c>
    </row>
    <row r="16" spans="1:19" x14ac:dyDescent="0.35">
      <c r="A16" s="1">
        <v>42856</v>
      </c>
      <c r="B16">
        <v>72.08</v>
      </c>
      <c r="C16">
        <v>1.24E-2</v>
      </c>
      <c r="D16">
        <v>216.33</v>
      </c>
      <c r="E16">
        <v>0.01</v>
      </c>
      <c r="F16">
        <v>104.8032</v>
      </c>
      <c r="G16">
        <v>71.2</v>
      </c>
      <c r="H16">
        <v>67.92</v>
      </c>
      <c r="I16">
        <v>4.8300000000000003E-2</v>
      </c>
      <c r="J16">
        <v>-3.0300000000000001E-2</v>
      </c>
      <c r="K16">
        <v>216.3</v>
      </c>
      <c r="L16">
        <v>213.32</v>
      </c>
      <c r="M16">
        <v>1.4</v>
      </c>
      <c r="N16">
        <v>0.84</v>
      </c>
      <c r="O16">
        <v>104.81529999999999</v>
      </c>
      <c r="P16">
        <v>104.8155</v>
      </c>
      <c r="Q16">
        <v>3.8333333333333299</v>
      </c>
      <c r="R16">
        <v>3.82</v>
      </c>
      <c r="S16">
        <v>3.80666666666666</v>
      </c>
    </row>
    <row r="17" spans="1:19" x14ac:dyDescent="0.35">
      <c r="A17" s="1">
        <v>42887</v>
      </c>
      <c r="B17">
        <v>66.48</v>
      </c>
      <c r="C17">
        <v>-7.7700000000000005E-2</v>
      </c>
      <c r="D17">
        <v>215.45</v>
      </c>
      <c r="E17">
        <v>-0.41</v>
      </c>
      <c r="F17">
        <v>104.8257</v>
      </c>
      <c r="G17">
        <v>72.08</v>
      </c>
      <c r="H17">
        <v>71.2</v>
      </c>
      <c r="I17">
        <v>1.24E-2</v>
      </c>
      <c r="J17">
        <v>4.8300000000000003E-2</v>
      </c>
      <c r="K17">
        <v>216.33</v>
      </c>
      <c r="L17">
        <v>216.3</v>
      </c>
      <c r="M17">
        <v>0.01</v>
      </c>
      <c r="N17">
        <v>1.4</v>
      </c>
      <c r="O17">
        <v>104.8032</v>
      </c>
      <c r="P17">
        <v>104.81529999999999</v>
      </c>
      <c r="Q17">
        <v>3.84666666666666</v>
      </c>
      <c r="R17">
        <v>3.8333333333333299</v>
      </c>
      <c r="S17">
        <v>3.82</v>
      </c>
    </row>
    <row r="18" spans="1:19" x14ac:dyDescent="0.35">
      <c r="A18" s="1">
        <v>42917</v>
      </c>
      <c r="B18">
        <v>64.400000000000006</v>
      </c>
      <c r="C18">
        <v>-3.1300000000000001E-2</v>
      </c>
      <c r="D18">
        <v>216.49</v>
      </c>
      <c r="E18">
        <v>0.48</v>
      </c>
      <c r="F18">
        <v>105.37520000000001</v>
      </c>
      <c r="G18">
        <v>66.48</v>
      </c>
      <c r="H18">
        <v>72.08</v>
      </c>
      <c r="I18">
        <v>-7.7700000000000005E-2</v>
      </c>
      <c r="J18">
        <v>1.24E-2</v>
      </c>
      <c r="K18">
        <v>215.45</v>
      </c>
      <c r="L18">
        <v>216.33</v>
      </c>
      <c r="M18">
        <v>-0.41</v>
      </c>
      <c r="N18">
        <v>0.01</v>
      </c>
      <c r="O18">
        <v>104.8257</v>
      </c>
      <c r="P18">
        <v>104.8032</v>
      </c>
      <c r="Q18">
        <v>3.86</v>
      </c>
      <c r="R18">
        <v>3.84666666666666</v>
      </c>
      <c r="S18">
        <v>3.8333333333333299</v>
      </c>
    </row>
    <row r="19" spans="1:19" x14ac:dyDescent="0.35">
      <c r="A19" s="1">
        <v>42948</v>
      </c>
      <c r="B19">
        <v>57.8</v>
      </c>
      <c r="C19">
        <v>-0.10249999999999999</v>
      </c>
      <c r="D19">
        <v>216.61</v>
      </c>
      <c r="E19">
        <v>0.06</v>
      </c>
      <c r="F19">
        <v>105.3429</v>
      </c>
      <c r="G19">
        <v>64.400000000000006</v>
      </c>
      <c r="H19">
        <v>66.48</v>
      </c>
      <c r="I19">
        <v>-3.1300000000000001E-2</v>
      </c>
      <c r="J19">
        <v>-7.7700000000000005E-2</v>
      </c>
      <c r="K19">
        <v>216.49</v>
      </c>
      <c r="L19">
        <v>215.45</v>
      </c>
      <c r="M19">
        <v>0.48</v>
      </c>
      <c r="N19">
        <v>-0.41</v>
      </c>
      <c r="O19">
        <v>105.37520000000001</v>
      </c>
      <c r="P19">
        <v>104.8257</v>
      </c>
      <c r="Q19">
        <v>3.87333333333333</v>
      </c>
      <c r="R19">
        <v>3.86</v>
      </c>
      <c r="S19">
        <v>3.84666666666666</v>
      </c>
    </row>
    <row r="20" spans="1:19" x14ac:dyDescent="0.35">
      <c r="A20" s="1">
        <v>42979</v>
      </c>
      <c r="B20">
        <v>58.08</v>
      </c>
      <c r="C20">
        <v>4.7999999999999996E-3</v>
      </c>
      <c r="D20">
        <v>217.98</v>
      </c>
      <c r="E20">
        <v>0.63</v>
      </c>
      <c r="F20">
        <v>105.348</v>
      </c>
      <c r="G20">
        <v>57.8</v>
      </c>
      <c r="H20">
        <v>64.400000000000006</v>
      </c>
      <c r="I20">
        <v>-0.10249999999999999</v>
      </c>
      <c r="J20">
        <v>-3.1300000000000001E-2</v>
      </c>
      <c r="K20">
        <v>216.61</v>
      </c>
      <c r="L20">
        <v>216.49</v>
      </c>
      <c r="M20">
        <v>0.06</v>
      </c>
      <c r="N20">
        <v>0.48</v>
      </c>
      <c r="O20">
        <v>105.3429</v>
      </c>
      <c r="P20">
        <v>105.37520000000001</v>
      </c>
      <c r="Q20">
        <v>3.8866666666666601</v>
      </c>
      <c r="R20">
        <v>3.87333333333333</v>
      </c>
      <c r="S20">
        <v>3.86</v>
      </c>
    </row>
    <row r="21" spans="1:19" x14ac:dyDescent="0.35">
      <c r="A21" s="1">
        <v>43009</v>
      </c>
      <c r="B21">
        <v>54.08</v>
      </c>
      <c r="C21">
        <v>-6.8900000000000003E-2</v>
      </c>
      <c r="D21">
        <v>219.61</v>
      </c>
      <c r="E21">
        <v>0.75</v>
      </c>
      <c r="F21">
        <v>105.3614</v>
      </c>
      <c r="G21">
        <v>58.08</v>
      </c>
      <c r="H21">
        <v>57.8</v>
      </c>
      <c r="I21">
        <v>4.7999999999999996E-3</v>
      </c>
      <c r="J21">
        <v>-0.10249999999999999</v>
      </c>
      <c r="K21">
        <v>217.98</v>
      </c>
      <c r="L21">
        <v>216.61</v>
      </c>
      <c r="M21">
        <v>0.63</v>
      </c>
      <c r="N21">
        <v>0.06</v>
      </c>
      <c r="O21">
        <v>105.348</v>
      </c>
      <c r="P21">
        <v>105.3429</v>
      </c>
      <c r="Q21">
        <v>3.9</v>
      </c>
      <c r="R21">
        <v>3.8866666666666601</v>
      </c>
      <c r="S21">
        <v>3.87333333333333</v>
      </c>
    </row>
    <row r="22" spans="1:19" x14ac:dyDescent="0.35">
      <c r="A22" s="1">
        <v>43040</v>
      </c>
      <c r="B22">
        <v>54.24</v>
      </c>
      <c r="C22">
        <v>3.0000000000000001E-3</v>
      </c>
      <c r="D22">
        <v>220.42</v>
      </c>
      <c r="E22">
        <v>0.37</v>
      </c>
      <c r="F22">
        <v>105.248</v>
      </c>
      <c r="G22">
        <v>54.08</v>
      </c>
      <c r="H22">
        <v>58.08</v>
      </c>
      <c r="I22">
        <v>-6.8900000000000003E-2</v>
      </c>
      <c r="J22">
        <v>4.7999999999999996E-3</v>
      </c>
      <c r="K22">
        <v>219.61</v>
      </c>
      <c r="L22">
        <v>217.98</v>
      </c>
      <c r="M22">
        <v>0.75</v>
      </c>
      <c r="N22">
        <v>0.63</v>
      </c>
      <c r="O22">
        <v>105.3614</v>
      </c>
      <c r="P22">
        <v>105.348</v>
      </c>
      <c r="Q22">
        <v>3.91333333333333</v>
      </c>
      <c r="R22">
        <v>3.9</v>
      </c>
      <c r="S22">
        <v>3.8866666666666601</v>
      </c>
    </row>
    <row r="23" spans="1:19" x14ac:dyDescent="0.35">
      <c r="A23" s="1">
        <v>43070</v>
      </c>
      <c r="B23">
        <v>49.52</v>
      </c>
      <c r="C23">
        <v>-8.6999999999999994E-2</v>
      </c>
      <c r="D23">
        <v>220.2</v>
      </c>
      <c r="E23">
        <v>-0.1</v>
      </c>
      <c r="F23">
        <v>108.6831</v>
      </c>
      <c r="G23">
        <v>54.24</v>
      </c>
      <c r="H23">
        <v>54.08</v>
      </c>
      <c r="I23">
        <v>3.0000000000000001E-3</v>
      </c>
      <c r="J23">
        <v>-6.8900000000000003E-2</v>
      </c>
      <c r="K23">
        <v>220.42</v>
      </c>
      <c r="L23">
        <v>219.61</v>
      </c>
      <c r="M23">
        <v>0.37</v>
      </c>
      <c r="N23">
        <v>0.75</v>
      </c>
      <c r="O23">
        <v>105.248</v>
      </c>
      <c r="P23">
        <v>105.3614</v>
      </c>
      <c r="Q23">
        <v>3.9266666666666601</v>
      </c>
      <c r="R23">
        <v>3.91333333333333</v>
      </c>
      <c r="S23">
        <v>3.9</v>
      </c>
    </row>
    <row r="24" spans="1:19" x14ac:dyDescent="0.35">
      <c r="A24" s="1">
        <v>43101</v>
      </c>
      <c r="B24">
        <v>52.52</v>
      </c>
      <c r="C24">
        <v>6.0600000000000001E-2</v>
      </c>
      <c r="D24">
        <v>220.27</v>
      </c>
      <c r="E24">
        <v>0.03</v>
      </c>
      <c r="F24">
        <v>110.6247</v>
      </c>
      <c r="G24">
        <v>49.52</v>
      </c>
      <c r="H24">
        <v>54.24</v>
      </c>
      <c r="I24">
        <v>-8.6999999999999994E-2</v>
      </c>
      <c r="J24">
        <v>3.0000000000000001E-3</v>
      </c>
      <c r="K24">
        <v>220.2</v>
      </c>
      <c r="L24">
        <v>220.42</v>
      </c>
      <c r="M24">
        <v>-0.1</v>
      </c>
      <c r="N24">
        <v>0.37</v>
      </c>
      <c r="O24">
        <v>108.6831</v>
      </c>
      <c r="P24">
        <v>105.248</v>
      </c>
      <c r="Q24">
        <v>3.94</v>
      </c>
      <c r="R24">
        <v>3.9266666666666601</v>
      </c>
      <c r="S24">
        <v>3.91333333333333</v>
      </c>
    </row>
    <row r="25" spans="1:19" x14ac:dyDescent="0.35">
      <c r="A25" s="1">
        <v>43132</v>
      </c>
      <c r="B25">
        <v>51.48</v>
      </c>
      <c r="C25">
        <v>-1.9800000000000002E-2</v>
      </c>
      <c r="D25">
        <v>219.58</v>
      </c>
      <c r="E25">
        <v>-0.31</v>
      </c>
      <c r="F25">
        <v>110.74299999999999</v>
      </c>
      <c r="G25">
        <v>52.52</v>
      </c>
      <c r="H25">
        <v>49.52</v>
      </c>
      <c r="I25">
        <v>6.0600000000000001E-2</v>
      </c>
      <c r="J25">
        <v>-8.6999999999999994E-2</v>
      </c>
      <c r="K25">
        <v>220.27</v>
      </c>
      <c r="L25">
        <v>220.2</v>
      </c>
      <c r="M25">
        <v>0.03</v>
      </c>
      <c r="N25">
        <v>-0.1</v>
      </c>
      <c r="O25">
        <v>110.6247</v>
      </c>
      <c r="P25">
        <v>108.6831</v>
      </c>
      <c r="Q25">
        <v>3.95166666666666</v>
      </c>
      <c r="R25">
        <v>3.94</v>
      </c>
      <c r="S25">
        <v>3.9266666666666601</v>
      </c>
    </row>
    <row r="26" spans="1:19" x14ac:dyDescent="0.35">
      <c r="A26" s="1">
        <v>43160</v>
      </c>
      <c r="B26">
        <v>52.36</v>
      </c>
      <c r="C26">
        <v>1.7100000000000001E-2</v>
      </c>
      <c r="D26">
        <v>220.25</v>
      </c>
      <c r="E26">
        <v>0.31</v>
      </c>
      <c r="F26">
        <v>112.4798</v>
      </c>
      <c r="G26">
        <v>51.48</v>
      </c>
      <c r="H26">
        <v>52.52</v>
      </c>
      <c r="I26">
        <v>-1.9800000000000002E-2</v>
      </c>
      <c r="J26">
        <v>6.0600000000000001E-2</v>
      </c>
      <c r="K26">
        <v>219.58</v>
      </c>
      <c r="L26">
        <v>220.27</v>
      </c>
      <c r="M26">
        <v>-0.31</v>
      </c>
      <c r="N26">
        <v>0.03</v>
      </c>
      <c r="O26">
        <v>110.74299999999999</v>
      </c>
      <c r="P26">
        <v>110.6247</v>
      </c>
      <c r="Q26">
        <v>3.9633333333333298</v>
      </c>
      <c r="R26">
        <v>3.95166666666666</v>
      </c>
      <c r="S26">
        <v>3.94</v>
      </c>
    </row>
    <row r="27" spans="1:19" x14ac:dyDescent="0.35">
      <c r="A27" s="1">
        <v>43191</v>
      </c>
      <c r="B27">
        <v>50.84</v>
      </c>
      <c r="C27">
        <v>-2.9000000000000001E-2</v>
      </c>
      <c r="D27">
        <v>224.25</v>
      </c>
      <c r="E27">
        <v>1.82</v>
      </c>
      <c r="F27">
        <v>115.7225</v>
      </c>
      <c r="G27">
        <v>52.36</v>
      </c>
      <c r="H27">
        <v>51.48</v>
      </c>
      <c r="I27">
        <v>1.7100000000000001E-2</v>
      </c>
      <c r="J27">
        <v>-1.9800000000000002E-2</v>
      </c>
      <c r="K27">
        <v>220.25</v>
      </c>
      <c r="L27">
        <v>219.58</v>
      </c>
      <c r="M27">
        <v>0.31</v>
      </c>
      <c r="N27">
        <v>-0.31</v>
      </c>
      <c r="O27">
        <v>112.4798</v>
      </c>
      <c r="P27">
        <v>110.74299999999999</v>
      </c>
      <c r="Q27">
        <v>3.9750000000000001</v>
      </c>
      <c r="R27">
        <v>3.9633333333333298</v>
      </c>
      <c r="S27">
        <v>3.95166666666666</v>
      </c>
    </row>
    <row r="28" spans="1:19" x14ac:dyDescent="0.35">
      <c r="A28" s="1">
        <v>43221</v>
      </c>
      <c r="B28">
        <v>47.4</v>
      </c>
      <c r="C28">
        <v>-6.7699999999999996E-2</v>
      </c>
      <c r="D28">
        <v>225.4</v>
      </c>
      <c r="E28">
        <v>0.51</v>
      </c>
      <c r="F28">
        <v>115.82810000000001</v>
      </c>
      <c r="G28">
        <v>50.84</v>
      </c>
      <c r="H28">
        <v>52.36</v>
      </c>
      <c r="I28">
        <v>-2.9000000000000001E-2</v>
      </c>
      <c r="J28">
        <v>1.7100000000000001E-2</v>
      </c>
      <c r="K28">
        <v>224.25</v>
      </c>
      <c r="L28">
        <v>220.25</v>
      </c>
      <c r="M28">
        <v>1.82</v>
      </c>
      <c r="N28">
        <v>0.31</v>
      </c>
      <c r="O28">
        <v>115.7225</v>
      </c>
      <c r="P28">
        <v>112.4798</v>
      </c>
      <c r="Q28">
        <v>3.9866666666666601</v>
      </c>
      <c r="R28">
        <v>3.9750000000000001</v>
      </c>
      <c r="S28">
        <v>3.9633333333333298</v>
      </c>
    </row>
    <row r="29" spans="1:19" x14ac:dyDescent="0.35">
      <c r="A29" s="1">
        <v>43252</v>
      </c>
      <c r="B29">
        <v>44.28</v>
      </c>
      <c r="C29">
        <v>-6.5799999999999997E-2</v>
      </c>
      <c r="D29">
        <v>226.68</v>
      </c>
      <c r="E29">
        <v>0.56999999999999995</v>
      </c>
      <c r="F29">
        <v>118.9447</v>
      </c>
      <c r="G29">
        <v>47.4</v>
      </c>
      <c r="H29">
        <v>50.84</v>
      </c>
      <c r="I29">
        <v>-6.7699999999999996E-2</v>
      </c>
      <c r="J29">
        <v>-2.9000000000000001E-2</v>
      </c>
      <c r="K29">
        <v>225.4</v>
      </c>
      <c r="L29">
        <v>224.25</v>
      </c>
      <c r="M29">
        <v>0.51</v>
      </c>
      <c r="N29">
        <v>1.82</v>
      </c>
      <c r="O29">
        <v>115.82810000000001</v>
      </c>
      <c r="P29">
        <v>115.7225</v>
      </c>
      <c r="Q29">
        <v>3.99833333333333</v>
      </c>
      <c r="R29">
        <v>3.9866666666666601</v>
      </c>
      <c r="S29">
        <v>3.9750000000000001</v>
      </c>
    </row>
    <row r="30" spans="1:19" x14ac:dyDescent="0.35">
      <c r="A30" s="1">
        <v>43282</v>
      </c>
      <c r="B30">
        <v>46.08</v>
      </c>
      <c r="C30">
        <v>4.07E-2</v>
      </c>
      <c r="D30">
        <v>228.8</v>
      </c>
      <c r="E30">
        <v>0.94</v>
      </c>
      <c r="F30">
        <v>124.422</v>
      </c>
      <c r="G30">
        <v>44.28</v>
      </c>
      <c r="H30">
        <v>47.4</v>
      </c>
      <c r="I30">
        <v>-6.5799999999999997E-2</v>
      </c>
      <c r="J30">
        <v>-6.7699999999999996E-2</v>
      </c>
      <c r="K30">
        <v>226.68</v>
      </c>
      <c r="L30">
        <v>225.4</v>
      </c>
      <c r="M30">
        <v>0.56999999999999995</v>
      </c>
      <c r="N30">
        <v>0.51</v>
      </c>
      <c r="O30">
        <v>118.9447</v>
      </c>
      <c r="P30">
        <v>115.82810000000001</v>
      </c>
      <c r="Q30">
        <v>4.01</v>
      </c>
      <c r="R30">
        <v>3.99833333333333</v>
      </c>
      <c r="S30">
        <v>3.9866666666666601</v>
      </c>
    </row>
    <row r="31" spans="1:19" x14ac:dyDescent="0.35">
      <c r="A31" s="1">
        <v>43313</v>
      </c>
      <c r="B31">
        <v>44.2</v>
      </c>
      <c r="C31">
        <v>-4.0800000000000003E-2</v>
      </c>
      <c r="D31">
        <v>229.27</v>
      </c>
      <c r="E31">
        <v>0.21</v>
      </c>
      <c r="F31">
        <v>122.9191</v>
      </c>
      <c r="G31">
        <v>46.08</v>
      </c>
      <c r="H31">
        <v>44.28</v>
      </c>
      <c r="I31">
        <v>4.07E-2</v>
      </c>
      <c r="J31">
        <v>-6.5799999999999997E-2</v>
      </c>
      <c r="K31">
        <v>228.8</v>
      </c>
      <c r="L31">
        <v>226.68</v>
      </c>
      <c r="M31">
        <v>0.94</v>
      </c>
      <c r="N31">
        <v>0.56999999999999995</v>
      </c>
      <c r="O31">
        <v>124.422</v>
      </c>
      <c r="P31">
        <v>118.9447</v>
      </c>
      <c r="Q31">
        <v>4.0216666666666603</v>
      </c>
      <c r="R31">
        <v>4.01</v>
      </c>
      <c r="S31">
        <v>3.99833333333333</v>
      </c>
    </row>
    <row r="32" spans="1:19" x14ac:dyDescent="0.35">
      <c r="A32" s="1">
        <v>43344</v>
      </c>
      <c r="B32">
        <v>42.44</v>
      </c>
      <c r="C32">
        <v>-3.9800000000000002E-2</v>
      </c>
      <c r="D32">
        <v>229.12</v>
      </c>
      <c r="E32">
        <v>-7.0000000000000007E-2</v>
      </c>
      <c r="F32">
        <v>123.24760000000001</v>
      </c>
      <c r="G32">
        <v>44.2</v>
      </c>
      <c r="H32">
        <v>46.08</v>
      </c>
      <c r="I32">
        <v>-4.0800000000000003E-2</v>
      </c>
      <c r="J32">
        <v>4.07E-2</v>
      </c>
      <c r="K32">
        <v>229.27</v>
      </c>
      <c r="L32">
        <v>228.8</v>
      </c>
      <c r="M32">
        <v>0.21</v>
      </c>
      <c r="N32">
        <v>0.94</v>
      </c>
      <c r="O32">
        <v>122.9191</v>
      </c>
      <c r="P32">
        <v>124.422</v>
      </c>
      <c r="Q32">
        <v>4.0333333333333297</v>
      </c>
      <c r="R32">
        <v>4.0216666666666603</v>
      </c>
      <c r="S32">
        <v>4.01</v>
      </c>
    </row>
    <row r="33" spans="1:19" x14ac:dyDescent="0.35">
      <c r="A33" s="1">
        <v>43374</v>
      </c>
      <c r="B33">
        <v>40.04</v>
      </c>
      <c r="C33">
        <v>-5.6599999999999998E-2</v>
      </c>
      <c r="D33">
        <v>234.49</v>
      </c>
      <c r="E33">
        <v>2.34</v>
      </c>
      <c r="F33">
        <v>130.14830000000001</v>
      </c>
      <c r="G33">
        <v>42.44</v>
      </c>
      <c r="H33">
        <v>44.2</v>
      </c>
      <c r="I33">
        <v>-3.9800000000000002E-2</v>
      </c>
      <c r="J33">
        <v>-4.0800000000000003E-2</v>
      </c>
      <c r="K33">
        <v>229.12</v>
      </c>
      <c r="L33">
        <v>229.27</v>
      </c>
      <c r="M33">
        <v>-7.0000000000000007E-2</v>
      </c>
      <c r="N33">
        <v>0.21</v>
      </c>
      <c r="O33">
        <v>123.24760000000001</v>
      </c>
      <c r="P33">
        <v>122.9191</v>
      </c>
      <c r="Q33">
        <v>4.0449999999999999</v>
      </c>
      <c r="R33">
        <v>4.0333333333333297</v>
      </c>
      <c r="S33">
        <v>4.0216666666666603</v>
      </c>
    </row>
    <row r="34" spans="1:19" x14ac:dyDescent="0.35">
      <c r="A34" s="1">
        <v>43405</v>
      </c>
      <c r="B34">
        <v>38.6</v>
      </c>
      <c r="C34">
        <v>-3.5999999999999997E-2</v>
      </c>
      <c r="D34">
        <v>234.75</v>
      </c>
      <c r="E34">
        <v>0.11</v>
      </c>
      <c r="F34">
        <v>134.25149999999999</v>
      </c>
      <c r="G34">
        <v>40.04</v>
      </c>
      <c r="H34">
        <v>42.44</v>
      </c>
      <c r="I34">
        <v>-5.6599999999999998E-2</v>
      </c>
      <c r="J34">
        <v>-3.9800000000000002E-2</v>
      </c>
      <c r="K34">
        <v>234.49</v>
      </c>
      <c r="L34">
        <v>229.12</v>
      </c>
      <c r="M34">
        <v>2.34</v>
      </c>
      <c r="N34">
        <v>-7.0000000000000007E-2</v>
      </c>
      <c r="O34">
        <v>130.14830000000001</v>
      </c>
      <c r="P34">
        <v>123.24760000000001</v>
      </c>
      <c r="Q34">
        <v>4.0566666666666604</v>
      </c>
      <c r="R34">
        <v>4.0449999999999999</v>
      </c>
      <c r="S34">
        <v>4.0333333333333297</v>
      </c>
    </row>
    <row r="35" spans="1:19" x14ac:dyDescent="0.35">
      <c r="A35" s="1">
        <v>43435</v>
      </c>
      <c r="B35">
        <v>32.28</v>
      </c>
      <c r="C35">
        <v>-0.16370000000000001</v>
      </c>
      <c r="D35">
        <v>233.78</v>
      </c>
      <c r="E35">
        <v>-0.41</v>
      </c>
      <c r="F35">
        <v>139.57730000000001</v>
      </c>
      <c r="G35">
        <v>38.6</v>
      </c>
      <c r="H35">
        <v>40.04</v>
      </c>
      <c r="I35">
        <v>-3.5999999999999997E-2</v>
      </c>
      <c r="J35">
        <v>-5.6599999999999998E-2</v>
      </c>
      <c r="K35">
        <v>234.75</v>
      </c>
      <c r="L35">
        <v>234.49</v>
      </c>
      <c r="M35">
        <v>0.11</v>
      </c>
      <c r="N35">
        <v>2.34</v>
      </c>
      <c r="O35">
        <v>134.25149999999999</v>
      </c>
      <c r="P35">
        <v>130.14830000000001</v>
      </c>
      <c r="Q35">
        <v>4.0683333333333298</v>
      </c>
      <c r="R35">
        <v>4.0566666666666604</v>
      </c>
      <c r="S35">
        <v>4.0449999999999999</v>
      </c>
    </row>
    <row r="36" spans="1:19" x14ac:dyDescent="0.35">
      <c r="A36" s="1">
        <v>43466</v>
      </c>
      <c r="B36">
        <v>36.18</v>
      </c>
      <c r="C36">
        <v>0.1208</v>
      </c>
      <c r="D36">
        <v>236.11</v>
      </c>
      <c r="E36">
        <v>1</v>
      </c>
      <c r="F36">
        <v>139.65209999999999</v>
      </c>
      <c r="G36">
        <v>32.28</v>
      </c>
      <c r="H36">
        <v>38.6</v>
      </c>
      <c r="I36">
        <v>-0.16370000000000001</v>
      </c>
      <c r="J36">
        <v>-3.5999999999999997E-2</v>
      </c>
      <c r="K36">
        <v>233.78</v>
      </c>
      <c r="L36">
        <v>234.75</v>
      </c>
      <c r="M36">
        <v>-0.41</v>
      </c>
      <c r="N36">
        <v>0.11</v>
      </c>
      <c r="O36">
        <v>139.57730000000001</v>
      </c>
      <c r="P36">
        <v>134.25149999999999</v>
      </c>
      <c r="Q36">
        <v>4.08</v>
      </c>
      <c r="R36">
        <v>4.0683333333333298</v>
      </c>
      <c r="S36">
        <v>4.0566666666666604</v>
      </c>
    </row>
    <row r="37" spans="1:19" x14ac:dyDescent="0.35">
      <c r="A37" s="1">
        <v>43497</v>
      </c>
      <c r="B37">
        <v>35.56</v>
      </c>
      <c r="C37">
        <v>-1.7100000000000001E-2</v>
      </c>
      <c r="D37">
        <v>237.61</v>
      </c>
      <c r="E37">
        <v>0.64</v>
      </c>
      <c r="F37">
        <v>139.6326</v>
      </c>
      <c r="G37">
        <v>36.18</v>
      </c>
      <c r="H37">
        <v>32.28</v>
      </c>
      <c r="I37">
        <v>0.1208</v>
      </c>
      <c r="J37">
        <v>-0.16370000000000001</v>
      </c>
      <c r="K37">
        <v>236.11</v>
      </c>
      <c r="L37">
        <v>233.78</v>
      </c>
      <c r="M37">
        <v>1</v>
      </c>
      <c r="N37">
        <v>-0.41</v>
      </c>
      <c r="O37">
        <v>139.65209999999999</v>
      </c>
      <c r="P37">
        <v>139.57730000000001</v>
      </c>
      <c r="Q37">
        <v>4.0723076923076897</v>
      </c>
      <c r="R37">
        <v>4.08</v>
      </c>
      <c r="S37">
        <v>4.0683333333333298</v>
      </c>
    </row>
    <row r="38" spans="1:19" x14ac:dyDescent="0.35">
      <c r="A38" s="1">
        <v>43525</v>
      </c>
      <c r="B38">
        <v>34.32</v>
      </c>
      <c r="C38">
        <v>-3.49E-2</v>
      </c>
      <c r="D38">
        <v>240.99</v>
      </c>
      <c r="E38">
        <v>1.42</v>
      </c>
      <c r="F38">
        <v>140.0333</v>
      </c>
      <c r="G38">
        <v>35.56</v>
      </c>
      <c r="H38">
        <v>36.18</v>
      </c>
      <c r="I38">
        <v>-1.7100000000000001E-2</v>
      </c>
      <c r="J38">
        <v>0.1208</v>
      </c>
      <c r="K38">
        <v>237.61</v>
      </c>
      <c r="L38">
        <v>236.11</v>
      </c>
      <c r="M38">
        <v>0.64</v>
      </c>
      <c r="N38">
        <v>1</v>
      </c>
      <c r="O38">
        <v>139.6326</v>
      </c>
      <c r="P38">
        <v>139.65209999999999</v>
      </c>
      <c r="Q38">
        <v>4.0646153846153803</v>
      </c>
      <c r="R38">
        <v>4.0723076923076897</v>
      </c>
      <c r="S38">
        <v>4.08</v>
      </c>
    </row>
    <row r="39" spans="1:19" x14ac:dyDescent="0.35">
      <c r="A39" s="1">
        <v>43556</v>
      </c>
      <c r="B39">
        <v>32.92</v>
      </c>
      <c r="C39">
        <v>-4.0800000000000003E-2</v>
      </c>
      <c r="D39">
        <v>244.03</v>
      </c>
      <c r="E39">
        <v>1.26</v>
      </c>
      <c r="F39">
        <v>141.6464</v>
      </c>
      <c r="G39">
        <v>34.32</v>
      </c>
      <c r="H39">
        <v>35.56</v>
      </c>
      <c r="I39">
        <v>-3.49E-2</v>
      </c>
      <c r="J39">
        <v>-1.7100000000000001E-2</v>
      </c>
      <c r="K39">
        <v>240.99</v>
      </c>
      <c r="L39">
        <v>237.61</v>
      </c>
      <c r="M39">
        <v>1.42</v>
      </c>
      <c r="N39">
        <v>0.64</v>
      </c>
      <c r="O39">
        <v>140.0333</v>
      </c>
      <c r="P39">
        <v>139.6326</v>
      </c>
      <c r="Q39">
        <v>4.05692307692307</v>
      </c>
      <c r="R39">
        <v>4.0646153846153803</v>
      </c>
      <c r="S39">
        <v>4.0723076923076897</v>
      </c>
    </row>
    <row r="40" spans="1:19" x14ac:dyDescent="0.35">
      <c r="A40" s="1">
        <v>43586</v>
      </c>
      <c r="B40">
        <v>30.32</v>
      </c>
      <c r="C40">
        <v>-7.9000000000000001E-2</v>
      </c>
      <c r="D40">
        <v>245.94</v>
      </c>
      <c r="E40">
        <v>0.78</v>
      </c>
      <c r="F40">
        <v>145.92019999999999</v>
      </c>
      <c r="G40">
        <v>32.92</v>
      </c>
      <c r="H40">
        <v>34.32</v>
      </c>
      <c r="I40">
        <v>-4.0800000000000003E-2</v>
      </c>
      <c r="J40">
        <v>-3.49E-2</v>
      </c>
      <c r="K40">
        <v>244.03</v>
      </c>
      <c r="L40">
        <v>240.99</v>
      </c>
      <c r="M40">
        <v>1.26</v>
      </c>
      <c r="N40">
        <v>1.42</v>
      </c>
      <c r="O40">
        <v>141.6464</v>
      </c>
      <c r="P40">
        <v>140.0333</v>
      </c>
      <c r="Q40">
        <v>4.0492307692307596</v>
      </c>
      <c r="R40">
        <v>4.05692307692307</v>
      </c>
      <c r="S40">
        <v>4.0646153846153803</v>
      </c>
    </row>
    <row r="41" spans="1:19" x14ac:dyDescent="0.35">
      <c r="A41" s="1">
        <v>43617</v>
      </c>
      <c r="B41">
        <v>26.4</v>
      </c>
      <c r="C41">
        <v>-0.1293</v>
      </c>
      <c r="D41">
        <v>246.82</v>
      </c>
      <c r="E41">
        <v>0.36</v>
      </c>
      <c r="F41">
        <v>154.7646</v>
      </c>
      <c r="G41">
        <v>30.32</v>
      </c>
      <c r="H41">
        <v>32.92</v>
      </c>
      <c r="I41">
        <v>-7.9000000000000001E-2</v>
      </c>
      <c r="J41">
        <v>-4.0800000000000003E-2</v>
      </c>
      <c r="K41">
        <v>245.94</v>
      </c>
      <c r="L41">
        <v>244.03</v>
      </c>
      <c r="M41">
        <v>0.78</v>
      </c>
      <c r="N41">
        <v>1.26</v>
      </c>
      <c r="O41">
        <v>145.92019999999999</v>
      </c>
      <c r="P41">
        <v>141.6464</v>
      </c>
      <c r="Q41">
        <v>4.04153846153846</v>
      </c>
      <c r="R41">
        <v>4.0492307692307596</v>
      </c>
      <c r="S41">
        <v>4.05692307692307</v>
      </c>
    </row>
    <row r="42" spans="1:19" x14ac:dyDescent="0.35">
      <c r="A42" s="1">
        <v>43647</v>
      </c>
      <c r="B42">
        <v>24.4</v>
      </c>
      <c r="C42">
        <v>-7.5800000000000006E-2</v>
      </c>
      <c r="D42">
        <v>252.46</v>
      </c>
      <c r="E42">
        <v>2.29</v>
      </c>
      <c r="F42">
        <v>159.46979999999999</v>
      </c>
      <c r="G42">
        <v>26.4</v>
      </c>
      <c r="H42">
        <v>30.32</v>
      </c>
      <c r="I42">
        <v>-0.1293</v>
      </c>
      <c r="J42">
        <v>-7.9000000000000001E-2</v>
      </c>
      <c r="K42">
        <v>246.82</v>
      </c>
      <c r="L42">
        <v>245.94</v>
      </c>
      <c r="M42">
        <v>0.36</v>
      </c>
      <c r="N42">
        <v>0.78</v>
      </c>
      <c r="O42">
        <v>154.7646</v>
      </c>
      <c r="P42">
        <v>145.92019999999999</v>
      </c>
      <c r="Q42">
        <v>4.0338461538461496</v>
      </c>
      <c r="R42">
        <v>4.04153846153846</v>
      </c>
      <c r="S42">
        <v>4.0492307692307596</v>
      </c>
    </row>
    <row r="43" spans="1:19" x14ac:dyDescent="0.35">
      <c r="A43" s="1">
        <v>43678</v>
      </c>
      <c r="B43">
        <v>22.48</v>
      </c>
      <c r="C43">
        <v>-7.8700000000000006E-2</v>
      </c>
      <c r="D43">
        <v>255.94</v>
      </c>
      <c r="E43">
        <v>1.38</v>
      </c>
      <c r="F43">
        <v>159.47800000000001</v>
      </c>
      <c r="G43">
        <v>24.4</v>
      </c>
      <c r="H43">
        <v>26.4</v>
      </c>
      <c r="I43">
        <v>-7.5800000000000006E-2</v>
      </c>
      <c r="J43">
        <v>-0.1293</v>
      </c>
      <c r="K43">
        <v>252.46</v>
      </c>
      <c r="L43">
        <v>246.82</v>
      </c>
      <c r="M43">
        <v>2.29</v>
      </c>
      <c r="N43">
        <v>0.36</v>
      </c>
      <c r="O43">
        <v>159.46979999999999</v>
      </c>
      <c r="P43">
        <v>154.7646</v>
      </c>
      <c r="Q43">
        <v>4.0261538461538402</v>
      </c>
      <c r="R43">
        <v>4.0338461538461496</v>
      </c>
      <c r="S43">
        <v>4.04153846153846</v>
      </c>
    </row>
    <row r="44" spans="1:19" x14ac:dyDescent="0.35">
      <c r="A44" s="1">
        <v>43709</v>
      </c>
      <c r="B44">
        <v>24.84</v>
      </c>
      <c r="C44">
        <v>0.105</v>
      </c>
      <c r="D44">
        <v>126.86</v>
      </c>
      <c r="E44">
        <v>1.6</v>
      </c>
      <c r="F44">
        <v>156.7193</v>
      </c>
      <c r="G44">
        <v>22.48</v>
      </c>
      <c r="H44">
        <v>24.4</v>
      </c>
      <c r="I44">
        <v>-7.8700000000000006E-2</v>
      </c>
      <c r="J44">
        <v>-7.5800000000000006E-2</v>
      </c>
      <c r="K44">
        <v>255.94</v>
      </c>
      <c r="L44">
        <v>252.46</v>
      </c>
      <c r="M44">
        <v>1.38</v>
      </c>
      <c r="N44">
        <v>2.29</v>
      </c>
      <c r="O44">
        <v>159.47800000000001</v>
      </c>
      <c r="P44">
        <v>159.46979999999999</v>
      </c>
      <c r="Q44">
        <v>4.0184615384615299</v>
      </c>
      <c r="R44">
        <v>4.0261538461538402</v>
      </c>
      <c r="S44">
        <v>4.0338461538461496</v>
      </c>
    </row>
    <row r="45" spans="1:19" x14ac:dyDescent="0.35">
      <c r="A45" s="1">
        <v>43739</v>
      </c>
      <c r="B45">
        <v>26.2</v>
      </c>
      <c r="C45">
        <v>5.4800000000000001E-2</v>
      </c>
      <c r="D45">
        <v>129.16</v>
      </c>
      <c r="E45">
        <v>1.81</v>
      </c>
      <c r="F45">
        <v>156.31800000000001</v>
      </c>
      <c r="G45">
        <v>24.84</v>
      </c>
      <c r="H45">
        <v>22.48</v>
      </c>
      <c r="I45">
        <v>0.105</v>
      </c>
      <c r="J45">
        <v>-7.8700000000000006E-2</v>
      </c>
      <c r="K45">
        <v>126.86</v>
      </c>
      <c r="L45">
        <v>255.94</v>
      </c>
      <c r="M45">
        <v>1.6</v>
      </c>
      <c r="N45">
        <v>1.38</v>
      </c>
      <c r="O45">
        <v>156.7193</v>
      </c>
      <c r="P45">
        <v>159.47800000000001</v>
      </c>
      <c r="Q45">
        <v>4.0107692307692302</v>
      </c>
      <c r="R45">
        <v>4.0184615384615299</v>
      </c>
      <c r="S45">
        <v>4.0261538461538402</v>
      </c>
    </row>
    <row r="46" spans="1:19" x14ac:dyDescent="0.35">
      <c r="A46" s="1">
        <v>43770</v>
      </c>
      <c r="B46">
        <v>30.6</v>
      </c>
      <c r="C46">
        <v>0.16789999999999999</v>
      </c>
      <c r="D46">
        <v>130.9</v>
      </c>
      <c r="E46">
        <v>1.35</v>
      </c>
      <c r="F46">
        <v>155.73920000000001</v>
      </c>
      <c r="G46">
        <v>26.2</v>
      </c>
      <c r="H46">
        <v>24.84</v>
      </c>
      <c r="I46">
        <v>5.4800000000000001E-2</v>
      </c>
      <c r="J46">
        <v>0.105</v>
      </c>
      <c r="K46">
        <v>129.16</v>
      </c>
      <c r="L46">
        <v>126.86</v>
      </c>
      <c r="M46">
        <v>1.81</v>
      </c>
      <c r="N46">
        <v>1.6</v>
      </c>
      <c r="O46">
        <v>156.31800000000001</v>
      </c>
      <c r="P46">
        <v>156.7193</v>
      </c>
      <c r="Q46">
        <v>4.0030769230769199</v>
      </c>
      <c r="R46">
        <v>4.0107692307692302</v>
      </c>
      <c r="S46">
        <v>4.0184615384615299</v>
      </c>
    </row>
    <row r="47" spans="1:19" x14ac:dyDescent="0.35">
      <c r="A47" s="1">
        <v>43800</v>
      </c>
      <c r="B47">
        <v>31.36</v>
      </c>
      <c r="C47">
        <v>2.4799999999999999E-2</v>
      </c>
      <c r="D47">
        <v>130.44999999999999</v>
      </c>
      <c r="E47">
        <v>-0.34</v>
      </c>
      <c r="F47">
        <v>154.89189999999999</v>
      </c>
      <c r="G47">
        <v>30.6</v>
      </c>
      <c r="H47">
        <v>26.2</v>
      </c>
      <c r="I47">
        <v>0.16789999999999999</v>
      </c>
      <c r="J47">
        <v>5.4800000000000001E-2</v>
      </c>
      <c r="K47">
        <v>130.9</v>
      </c>
      <c r="L47">
        <v>129.16</v>
      </c>
      <c r="M47">
        <v>1.35</v>
      </c>
      <c r="N47">
        <v>1.81</v>
      </c>
      <c r="O47">
        <v>155.73920000000001</v>
      </c>
      <c r="P47">
        <v>156.31800000000001</v>
      </c>
      <c r="Q47">
        <v>3.99538461538461</v>
      </c>
      <c r="R47">
        <v>4.0030769230769199</v>
      </c>
      <c r="S47">
        <v>4.0107692307692302</v>
      </c>
    </row>
    <row r="48" spans="1:19" x14ac:dyDescent="0.35">
      <c r="A48" s="1">
        <v>43831</v>
      </c>
      <c r="B48">
        <v>31.04</v>
      </c>
      <c r="C48">
        <v>-1.0200000000000001E-2</v>
      </c>
      <c r="D48">
        <v>133.03</v>
      </c>
      <c r="E48">
        <v>1.98</v>
      </c>
      <c r="F48">
        <v>154.74289999999999</v>
      </c>
      <c r="G48">
        <v>31.36</v>
      </c>
      <c r="H48">
        <v>30.6</v>
      </c>
      <c r="I48">
        <v>2.4799999999999999E-2</v>
      </c>
      <c r="J48">
        <v>0.16789999999999999</v>
      </c>
      <c r="K48">
        <v>130.44999999999999</v>
      </c>
      <c r="L48">
        <v>130.9</v>
      </c>
      <c r="M48">
        <v>-0.34</v>
      </c>
      <c r="N48">
        <v>1.35</v>
      </c>
      <c r="O48">
        <v>154.89189999999999</v>
      </c>
      <c r="P48">
        <v>155.73920000000001</v>
      </c>
      <c r="Q48">
        <v>3.9876923076923001</v>
      </c>
      <c r="R48">
        <v>3.99538461538461</v>
      </c>
      <c r="S48">
        <v>4.0030769230769199</v>
      </c>
    </row>
    <row r="49" spans="1:19" x14ac:dyDescent="0.35">
      <c r="A49" s="1">
        <v>43862</v>
      </c>
      <c r="B49">
        <v>26.92</v>
      </c>
      <c r="C49">
        <v>-0.13270000000000001</v>
      </c>
      <c r="D49">
        <v>131.63999999999999</v>
      </c>
      <c r="E49">
        <v>-1.04</v>
      </c>
      <c r="F49">
        <v>154.36660000000001</v>
      </c>
      <c r="G49">
        <v>31.04</v>
      </c>
      <c r="H49">
        <v>31.36</v>
      </c>
      <c r="I49">
        <v>-1.0200000000000001E-2</v>
      </c>
      <c r="J49">
        <v>2.4799999999999999E-2</v>
      </c>
      <c r="K49">
        <v>133.03</v>
      </c>
      <c r="L49">
        <v>130.44999999999999</v>
      </c>
      <c r="M49">
        <v>1.98</v>
      </c>
      <c r="N49">
        <v>-0.34</v>
      </c>
      <c r="O49">
        <v>154.74289999999999</v>
      </c>
      <c r="P49">
        <v>154.89189999999999</v>
      </c>
      <c r="Q49">
        <v>3.98</v>
      </c>
      <c r="R49">
        <v>3.9876923076923001</v>
      </c>
      <c r="S49">
        <v>3.99538461538461</v>
      </c>
    </row>
    <row r="50" spans="1:19" x14ac:dyDescent="0.35">
      <c r="A50" s="1">
        <v>43891</v>
      </c>
      <c r="B50">
        <v>19.440000000000001</v>
      </c>
      <c r="C50">
        <v>-0.27789999999999998</v>
      </c>
      <c r="D50">
        <v>131.69</v>
      </c>
      <c r="E50">
        <v>0.04</v>
      </c>
      <c r="F50">
        <v>158.2482</v>
      </c>
      <c r="G50">
        <v>26.92</v>
      </c>
      <c r="H50">
        <v>31.04</v>
      </c>
      <c r="I50">
        <v>-0.13270000000000001</v>
      </c>
      <c r="J50">
        <v>-1.0200000000000001E-2</v>
      </c>
      <c r="K50">
        <v>131.63999999999999</v>
      </c>
      <c r="L50">
        <v>133.03</v>
      </c>
      <c r="M50">
        <v>-1.04</v>
      </c>
      <c r="N50">
        <v>1.98</v>
      </c>
      <c r="O50">
        <v>154.36660000000001</v>
      </c>
      <c r="P50">
        <v>154.74289999999999</v>
      </c>
      <c r="Q50">
        <v>4.0409090909090901</v>
      </c>
      <c r="R50">
        <v>3.98</v>
      </c>
      <c r="S50">
        <v>3.9876923076923001</v>
      </c>
    </row>
    <row r="51" spans="1:19" x14ac:dyDescent="0.35">
      <c r="A51" s="1">
        <v>43922</v>
      </c>
      <c r="B51">
        <v>23.81</v>
      </c>
      <c r="C51">
        <v>0.2248</v>
      </c>
      <c r="D51">
        <v>130.59</v>
      </c>
      <c r="E51">
        <v>-0.84</v>
      </c>
      <c r="F51">
        <v>164.45249999999999</v>
      </c>
      <c r="G51">
        <v>19.440000000000001</v>
      </c>
      <c r="H51">
        <v>26.92</v>
      </c>
      <c r="I51">
        <v>-0.27789999999999998</v>
      </c>
      <c r="J51">
        <v>-0.13270000000000001</v>
      </c>
      <c r="K51">
        <v>131.69</v>
      </c>
      <c r="L51">
        <v>131.63999999999999</v>
      </c>
      <c r="M51">
        <v>0.04</v>
      </c>
      <c r="N51">
        <v>-1.04</v>
      </c>
      <c r="O51">
        <v>158.2482</v>
      </c>
      <c r="P51">
        <v>154.36660000000001</v>
      </c>
      <c r="Q51">
        <v>4.1018181818181798</v>
      </c>
      <c r="R51">
        <v>4.0409090909090901</v>
      </c>
      <c r="S51">
        <v>3.98</v>
      </c>
    </row>
    <row r="52" spans="1:19" x14ac:dyDescent="0.35">
      <c r="A52" s="1">
        <v>43952</v>
      </c>
      <c r="B52">
        <v>23.4</v>
      </c>
      <c r="C52">
        <v>-1.72E-2</v>
      </c>
      <c r="D52">
        <v>131.01</v>
      </c>
      <c r="E52">
        <v>0.32</v>
      </c>
      <c r="F52">
        <v>160.393</v>
      </c>
      <c r="G52">
        <v>23.81</v>
      </c>
      <c r="H52">
        <v>19.440000000000001</v>
      </c>
      <c r="I52">
        <v>0.2248</v>
      </c>
      <c r="J52">
        <v>-0.27789999999999998</v>
      </c>
      <c r="K52">
        <v>130.59</v>
      </c>
      <c r="L52">
        <v>131.69</v>
      </c>
      <c r="M52">
        <v>-0.84</v>
      </c>
      <c r="N52">
        <v>0.04</v>
      </c>
      <c r="O52">
        <v>164.45249999999999</v>
      </c>
      <c r="P52">
        <v>158.2482</v>
      </c>
      <c r="Q52">
        <v>4.1627272727272704</v>
      </c>
      <c r="R52">
        <v>4.1018181818181798</v>
      </c>
      <c r="S52">
        <v>4.0409090909090901</v>
      </c>
    </row>
    <row r="53" spans="1:19" x14ac:dyDescent="0.35">
      <c r="A53" s="1">
        <v>43983</v>
      </c>
      <c r="B53">
        <v>22.41</v>
      </c>
      <c r="C53">
        <v>-4.2299999999999997E-2</v>
      </c>
      <c r="D53">
        <v>132.08000000000001</v>
      </c>
      <c r="E53">
        <v>0.82</v>
      </c>
      <c r="F53">
        <v>165.52789999999999</v>
      </c>
      <c r="G53">
        <v>23.4</v>
      </c>
      <c r="H53">
        <v>23.81</v>
      </c>
      <c r="I53">
        <v>-1.72E-2</v>
      </c>
      <c r="J53">
        <v>0.2248</v>
      </c>
      <c r="K53">
        <v>131.01</v>
      </c>
      <c r="L53">
        <v>130.59</v>
      </c>
      <c r="M53">
        <v>0.32</v>
      </c>
      <c r="N53">
        <v>-0.84</v>
      </c>
      <c r="O53">
        <v>160.393</v>
      </c>
      <c r="P53">
        <v>164.45249999999999</v>
      </c>
      <c r="Q53">
        <v>4.2236363636363601</v>
      </c>
      <c r="R53">
        <v>4.1627272727272704</v>
      </c>
      <c r="S53">
        <v>4.1018181818181798</v>
      </c>
    </row>
    <row r="54" spans="1:19" x14ac:dyDescent="0.35">
      <c r="A54" s="1">
        <v>44013</v>
      </c>
      <c r="B54">
        <v>26.38</v>
      </c>
      <c r="C54">
        <v>0.1772</v>
      </c>
      <c r="D54">
        <v>135.38</v>
      </c>
      <c r="E54">
        <v>2.5</v>
      </c>
      <c r="F54">
        <v>167.0429</v>
      </c>
      <c r="G54">
        <v>22.41</v>
      </c>
      <c r="H54">
        <v>23.4</v>
      </c>
      <c r="I54">
        <v>-4.2299999999999997E-2</v>
      </c>
      <c r="J54">
        <v>-1.72E-2</v>
      </c>
      <c r="K54">
        <v>132.08000000000001</v>
      </c>
      <c r="L54">
        <v>131.01</v>
      </c>
      <c r="M54">
        <v>0.82</v>
      </c>
      <c r="N54">
        <v>0.32</v>
      </c>
      <c r="O54">
        <v>165.52789999999999</v>
      </c>
      <c r="P54">
        <v>160.393</v>
      </c>
      <c r="Q54">
        <v>4.2845454545454498</v>
      </c>
      <c r="R54">
        <v>4.2236363636363601</v>
      </c>
      <c r="S54">
        <v>4.1627272727272704</v>
      </c>
    </row>
    <row r="55" spans="1:19" x14ac:dyDescent="0.35">
      <c r="A55" s="1">
        <v>44044</v>
      </c>
      <c r="B55">
        <v>26.94</v>
      </c>
      <c r="C55">
        <v>2.12E-2</v>
      </c>
      <c r="D55">
        <v>136.22999999999999</v>
      </c>
      <c r="E55">
        <v>0.63</v>
      </c>
      <c r="F55">
        <v>168.0659</v>
      </c>
      <c r="G55">
        <v>26.38</v>
      </c>
      <c r="H55">
        <v>22.41</v>
      </c>
      <c r="I55">
        <v>0.1772</v>
      </c>
      <c r="J55">
        <v>-4.2299999999999997E-2</v>
      </c>
      <c r="K55">
        <v>135.38</v>
      </c>
      <c r="L55">
        <v>132.08000000000001</v>
      </c>
      <c r="M55">
        <v>2.5</v>
      </c>
      <c r="N55">
        <v>0.82</v>
      </c>
      <c r="O55">
        <v>167.0429</v>
      </c>
      <c r="P55">
        <v>165.52789999999999</v>
      </c>
      <c r="Q55">
        <v>4.3454545454545404</v>
      </c>
      <c r="R55">
        <v>4.2845454545454498</v>
      </c>
      <c r="S55">
        <v>4.2236363636363601</v>
      </c>
    </row>
    <row r="56" spans="1:19" x14ac:dyDescent="0.35">
      <c r="A56" s="1">
        <v>44075</v>
      </c>
      <c r="B56">
        <v>26.62</v>
      </c>
      <c r="C56">
        <v>-1.1900000000000001E-2</v>
      </c>
      <c r="D56">
        <v>138.32</v>
      </c>
      <c r="E56">
        <v>1.53</v>
      </c>
      <c r="F56">
        <v>166.0506</v>
      </c>
      <c r="G56">
        <v>26.94</v>
      </c>
      <c r="H56">
        <v>26.38</v>
      </c>
      <c r="I56">
        <v>2.12E-2</v>
      </c>
      <c r="J56">
        <v>0.1772</v>
      </c>
      <c r="K56">
        <v>136.22999999999999</v>
      </c>
      <c r="L56">
        <v>135.38</v>
      </c>
      <c r="M56">
        <v>0.63</v>
      </c>
      <c r="N56">
        <v>2.5</v>
      </c>
      <c r="O56">
        <v>168.0659</v>
      </c>
      <c r="P56">
        <v>167.0429</v>
      </c>
      <c r="Q56">
        <v>4.40636363636363</v>
      </c>
      <c r="R56">
        <v>4.3454545454545404</v>
      </c>
      <c r="S56">
        <v>4.2845454545454498</v>
      </c>
    </row>
    <row r="57" spans="1:19" x14ac:dyDescent="0.35">
      <c r="A57" s="1">
        <v>44105</v>
      </c>
      <c r="B57">
        <v>26.9</v>
      </c>
      <c r="C57">
        <v>1.0500000000000001E-2</v>
      </c>
      <c r="D57">
        <v>140.66999999999999</v>
      </c>
      <c r="E57">
        <v>1.7</v>
      </c>
      <c r="F57">
        <v>162.7106</v>
      </c>
      <c r="G57">
        <v>26.62</v>
      </c>
      <c r="H57">
        <v>26.94</v>
      </c>
      <c r="I57">
        <v>-1.1900000000000001E-2</v>
      </c>
      <c r="J57">
        <v>2.12E-2</v>
      </c>
      <c r="K57">
        <v>138.32</v>
      </c>
      <c r="L57">
        <v>136.22999999999999</v>
      </c>
      <c r="M57">
        <v>1.53</v>
      </c>
      <c r="N57">
        <v>0.63</v>
      </c>
      <c r="O57">
        <v>166.0506</v>
      </c>
      <c r="P57">
        <v>168.0659</v>
      </c>
      <c r="Q57">
        <v>4.4672727272727197</v>
      </c>
      <c r="R57">
        <v>4.40636363636363</v>
      </c>
      <c r="S57">
        <v>4.3454545454545404</v>
      </c>
    </row>
    <row r="58" spans="1:19" x14ac:dyDescent="0.35">
      <c r="A58" s="1">
        <v>44136</v>
      </c>
      <c r="B58">
        <v>28.1</v>
      </c>
      <c r="C58">
        <v>4.4600000000000001E-2</v>
      </c>
      <c r="D58">
        <v>141.83000000000001</v>
      </c>
      <c r="E58">
        <v>0.82</v>
      </c>
      <c r="F58">
        <v>159.2996</v>
      </c>
      <c r="G58">
        <v>26.9</v>
      </c>
      <c r="H58">
        <v>26.62</v>
      </c>
      <c r="I58">
        <v>1.0500000000000001E-2</v>
      </c>
      <c r="J58">
        <v>-1.1900000000000001E-2</v>
      </c>
      <c r="K58">
        <v>140.66999999999999</v>
      </c>
      <c r="L58">
        <v>138.32</v>
      </c>
      <c r="M58">
        <v>1.7</v>
      </c>
      <c r="N58">
        <v>1.53</v>
      </c>
      <c r="O58">
        <v>162.7106</v>
      </c>
      <c r="P58">
        <v>166.0506</v>
      </c>
      <c r="Q58">
        <v>4.5281818181818103</v>
      </c>
      <c r="R58">
        <v>4.4672727272727197</v>
      </c>
      <c r="S58">
        <v>4.40636363636363</v>
      </c>
    </row>
    <row r="59" spans="1:19" x14ac:dyDescent="0.35">
      <c r="A59" s="1">
        <v>44166</v>
      </c>
      <c r="B59">
        <v>28.85</v>
      </c>
      <c r="C59">
        <v>2.6700000000000002E-2</v>
      </c>
      <c r="D59">
        <v>140.86000000000001</v>
      </c>
      <c r="E59">
        <v>-0.68</v>
      </c>
      <c r="F59">
        <v>160.19390000000001</v>
      </c>
      <c r="G59">
        <v>28.1</v>
      </c>
      <c r="H59">
        <v>26.9</v>
      </c>
      <c r="I59">
        <v>4.4600000000000001E-2</v>
      </c>
      <c r="J59">
        <v>1.0500000000000001E-2</v>
      </c>
      <c r="K59">
        <v>141.83000000000001</v>
      </c>
      <c r="L59">
        <v>140.66999999999999</v>
      </c>
      <c r="M59">
        <v>0.82</v>
      </c>
      <c r="N59">
        <v>1.7</v>
      </c>
      <c r="O59">
        <v>159.2996</v>
      </c>
      <c r="P59">
        <v>162.7106</v>
      </c>
      <c r="Q59">
        <v>4.5890909090909098</v>
      </c>
      <c r="R59">
        <v>4.5281818181818103</v>
      </c>
      <c r="S59">
        <v>4.4672727272727197</v>
      </c>
    </row>
    <row r="60" spans="1:19" x14ac:dyDescent="0.35">
      <c r="A60" s="1">
        <v>44197</v>
      </c>
      <c r="B60">
        <v>29.87</v>
      </c>
      <c r="C60">
        <v>3.5400000000000001E-2</v>
      </c>
      <c r="D60">
        <v>140.56</v>
      </c>
      <c r="E60">
        <v>-0.21</v>
      </c>
      <c r="F60">
        <v>160.64230000000001</v>
      </c>
      <c r="G60">
        <v>28.85</v>
      </c>
      <c r="H60">
        <v>28.1</v>
      </c>
      <c r="I60">
        <v>2.6700000000000002E-2</v>
      </c>
      <c r="J60">
        <v>4.4600000000000001E-2</v>
      </c>
      <c r="K60">
        <v>140.86000000000001</v>
      </c>
      <c r="L60">
        <v>141.83000000000001</v>
      </c>
      <c r="M60">
        <v>-0.68</v>
      </c>
      <c r="N60">
        <v>0.82</v>
      </c>
      <c r="O60">
        <v>160.19390000000001</v>
      </c>
      <c r="P60">
        <v>159.2996</v>
      </c>
      <c r="Q60">
        <v>4.6500000000000004</v>
      </c>
      <c r="R60">
        <v>4.5890909090909098</v>
      </c>
      <c r="S60">
        <v>4.5281818181818103</v>
      </c>
    </row>
    <row r="61" spans="1:19" x14ac:dyDescent="0.35">
      <c r="A61" s="1">
        <v>44228</v>
      </c>
      <c r="B61">
        <v>30.74</v>
      </c>
      <c r="C61">
        <v>2.9100000000000001E-2</v>
      </c>
      <c r="D61">
        <v>143.09</v>
      </c>
      <c r="E61">
        <v>1.8</v>
      </c>
      <c r="F61">
        <v>159.31379999999999</v>
      </c>
      <c r="G61">
        <v>29.87</v>
      </c>
      <c r="H61">
        <v>28.85</v>
      </c>
      <c r="I61">
        <v>3.5400000000000001E-2</v>
      </c>
      <c r="J61">
        <v>2.6700000000000002E-2</v>
      </c>
      <c r="K61">
        <v>140.56</v>
      </c>
      <c r="L61">
        <v>140.86000000000001</v>
      </c>
      <c r="M61">
        <v>-0.21</v>
      </c>
      <c r="N61">
        <v>-0.68</v>
      </c>
      <c r="O61">
        <v>160.64230000000001</v>
      </c>
      <c r="P61">
        <v>160.19390000000001</v>
      </c>
      <c r="Q61">
        <v>4.7450000000000001</v>
      </c>
      <c r="R61">
        <v>4.6500000000000004</v>
      </c>
      <c r="S61">
        <v>4.5890909090909098</v>
      </c>
    </row>
    <row r="62" spans="1:19" x14ac:dyDescent="0.35">
      <c r="A62" s="1">
        <v>44256</v>
      </c>
      <c r="B62">
        <v>30.17</v>
      </c>
      <c r="C62">
        <v>-1.8499999999999999E-2</v>
      </c>
      <c r="D62">
        <v>143.61000000000001</v>
      </c>
      <c r="E62">
        <v>0.36</v>
      </c>
      <c r="F62">
        <v>156.1095</v>
      </c>
      <c r="G62">
        <v>30.74</v>
      </c>
      <c r="H62">
        <v>29.87</v>
      </c>
      <c r="I62">
        <v>2.9100000000000001E-2</v>
      </c>
      <c r="J62">
        <v>3.5400000000000001E-2</v>
      </c>
      <c r="K62">
        <v>143.09</v>
      </c>
      <c r="L62">
        <v>140.56</v>
      </c>
      <c r="M62">
        <v>1.8</v>
      </c>
      <c r="N62">
        <v>-0.21</v>
      </c>
      <c r="O62">
        <v>159.31379999999999</v>
      </c>
      <c r="P62">
        <v>160.64230000000001</v>
      </c>
      <c r="Q62">
        <v>4.84</v>
      </c>
      <c r="R62">
        <v>4.7450000000000001</v>
      </c>
      <c r="S62">
        <v>4.6500000000000004</v>
      </c>
    </row>
    <row r="63" spans="1:19" x14ac:dyDescent="0.35">
      <c r="A63" s="1">
        <v>44287</v>
      </c>
      <c r="B63">
        <v>29.49</v>
      </c>
      <c r="C63">
        <v>-2.2499999999999999E-2</v>
      </c>
      <c r="D63">
        <v>145.09</v>
      </c>
      <c r="E63">
        <v>1.03</v>
      </c>
      <c r="F63">
        <v>153.05520000000001</v>
      </c>
      <c r="G63">
        <v>30.17</v>
      </c>
      <c r="H63">
        <v>30.74</v>
      </c>
      <c r="I63">
        <v>-1.8499999999999999E-2</v>
      </c>
      <c r="J63">
        <v>2.9100000000000001E-2</v>
      </c>
      <c r="K63">
        <v>143.61000000000001</v>
      </c>
      <c r="L63">
        <v>143.09</v>
      </c>
      <c r="M63">
        <v>0.36</v>
      </c>
      <c r="N63">
        <v>1.8</v>
      </c>
      <c r="O63">
        <v>156.1095</v>
      </c>
      <c r="P63">
        <v>159.31379999999999</v>
      </c>
      <c r="Q63">
        <v>4.9349999999999996</v>
      </c>
      <c r="R63">
        <v>4.84</v>
      </c>
      <c r="S63">
        <v>4.7450000000000001</v>
      </c>
    </row>
    <row r="64" spans="1:19" x14ac:dyDescent="0.35">
      <c r="A64" s="1">
        <v>44317</v>
      </c>
      <c r="B64">
        <v>31.1</v>
      </c>
      <c r="C64">
        <v>5.4600000000000003E-2</v>
      </c>
      <c r="D64">
        <v>145.24</v>
      </c>
      <c r="E64">
        <v>0.1</v>
      </c>
      <c r="F64">
        <v>153.28579999999999</v>
      </c>
      <c r="G64">
        <v>29.49</v>
      </c>
      <c r="H64">
        <v>30.17</v>
      </c>
      <c r="I64">
        <v>-2.2499999999999999E-2</v>
      </c>
      <c r="J64">
        <v>-1.8499999999999999E-2</v>
      </c>
      <c r="K64">
        <v>145.09</v>
      </c>
      <c r="L64">
        <v>143.61000000000001</v>
      </c>
      <c r="M64">
        <v>1.03</v>
      </c>
      <c r="N64">
        <v>0.36</v>
      </c>
      <c r="O64">
        <v>153.05520000000001</v>
      </c>
      <c r="P64">
        <v>156.1095</v>
      </c>
      <c r="Q64">
        <v>5.03</v>
      </c>
      <c r="R64">
        <v>4.9349999999999996</v>
      </c>
      <c r="S64">
        <v>4.84</v>
      </c>
    </row>
    <row r="65" spans="1:19" x14ac:dyDescent="0.35">
      <c r="A65" s="1">
        <v>44348</v>
      </c>
      <c r="B65">
        <v>29.13</v>
      </c>
      <c r="C65">
        <v>-6.3299999999999995E-2</v>
      </c>
      <c r="D65">
        <v>144.82</v>
      </c>
      <c r="E65">
        <v>-0.28999999999999998</v>
      </c>
      <c r="F65">
        <v>156.61850000000001</v>
      </c>
      <c r="G65">
        <v>31.1</v>
      </c>
      <c r="H65">
        <v>29.49</v>
      </c>
      <c r="I65">
        <v>5.4600000000000003E-2</v>
      </c>
      <c r="J65">
        <v>-2.2499999999999999E-2</v>
      </c>
      <c r="K65">
        <v>145.24</v>
      </c>
      <c r="L65">
        <v>145.09</v>
      </c>
      <c r="M65">
        <v>0.1</v>
      </c>
      <c r="N65">
        <v>1.03</v>
      </c>
      <c r="O65">
        <v>153.28579999999999</v>
      </c>
      <c r="P65">
        <v>153.05520000000001</v>
      </c>
      <c r="Q65">
        <v>5.125</v>
      </c>
      <c r="R65">
        <v>5.03</v>
      </c>
      <c r="S65">
        <v>4.9349999999999996</v>
      </c>
    </row>
    <row r="66" spans="1:19" x14ac:dyDescent="0.35">
      <c r="A66" s="1">
        <v>44378</v>
      </c>
      <c r="B66">
        <v>28</v>
      </c>
      <c r="C66">
        <v>-3.8800000000000001E-2</v>
      </c>
      <c r="D66">
        <v>146.76</v>
      </c>
      <c r="E66">
        <v>1.34</v>
      </c>
      <c r="F66">
        <v>159.98509999999999</v>
      </c>
      <c r="G66">
        <v>29.13</v>
      </c>
      <c r="H66">
        <v>31.1</v>
      </c>
      <c r="I66">
        <v>-6.3299999999999995E-2</v>
      </c>
      <c r="J66">
        <v>5.4600000000000003E-2</v>
      </c>
      <c r="K66">
        <v>144.82</v>
      </c>
      <c r="L66">
        <v>145.24</v>
      </c>
      <c r="M66">
        <v>-0.28999999999999998</v>
      </c>
      <c r="N66">
        <v>0.1</v>
      </c>
      <c r="O66">
        <v>156.61850000000001</v>
      </c>
      <c r="P66">
        <v>153.28579999999999</v>
      </c>
      <c r="Q66">
        <v>5.22</v>
      </c>
      <c r="R66">
        <v>5.125</v>
      </c>
      <c r="S66">
        <v>5.03</v>
      </c>
    </row>
    <row r="67" spans="1:19" x14ac:dyDescent="0.35">
      <c r="A67" s="1">
        <v>44409</v>
      </c>
      <c r="B67">
        <v>27.6</v>
      </c>
      <c r="C67">
        <v>-1.43E-2</v>
      </c>
      <c r="D67">
        <v>147.61000000000001</v>
      </c>
      <c r="E67">
        <v>0.57999999999999996</v>
      </c>
      <c r="F67">
        <v>164.29470000000001</v>
      </c>
      <c r="G67">
        <v>28</v>
      </c>
      <c r="H67">
        <v>29.13</v>
      </c>
      <c r="I67">
        <v>-3.8800000000000001E-2</v>
      </c>
      <c r="J67">
        <v>-6.3299999999999995E-2</v>
      </c>
      <c r="K67">
        <v>146.76</v>
      </c>
      <c r="L67">
        <v>144.82</v>
      </c>
      <c r="M67">
        <v>1.34</v>
      </c>
      <c r="N67">
        <v>-0.28999999999999998</v>
      </c>
      <c r="O67">
        <v>159.98509999999999</v>
      </c>
      <c r="P67">
        <v>156.61850000000001</v>
      </c>
      <c r="Q67">
        <v>5.3150000000000004</v>
      </c>
      <c r="R67">
        <v>5.22</v>
      </c>
      <c r="S67">
        <v>5.125</v>
      </c>
    </row>
    <row r="68" spans="1:19" x14ac:dyDescent="0.35">
      <c r="A68" s="1">
        <v>44440</v>
      </c>
      <c r="B68">
        <v>24.5</v>
      </c>
      <c r="C68">
        <v>-0.1123</v>
      </c>
      <c r="D68">
        <v>150.74</v>
      </c>
      <c r="E68">
        <v>2.12</v>
      </c>
      <c r="F68">
        <v>168.8777</v>
      </c>
      <c r="G68">
        <v>27.6</v>
      </c>
      <c r="H68">
        <v>28</v>
      </c>
      <c r="I68">
        <v>-1.43E-2</v>
      </c>
      <c r="J68">
        <v>-3.8800000000000001E-2</v>
      </c>
      <c r="K68">
        <v>147.61000000000001</v>
      </c>
      <c r="L68">
        <v>146.76</v>
      </c>
      <c r="M68">
        <v>0.57999999999999996</v>
      </c>
      <c r="N68">
        <v>1.34</v>
      </c>
      <c r="O68">
        <v>164.29470000000001</v>
      </c>
      <c r="P68">
        <v>159.98509999999999</v>
      </c>
      <c r="Q68">
        <v>5.41</v>
      </c>
      <c r="R68">
        <v>5.3150000000000004</v>
      </c>
      <c r="S68">
        <v>5.22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PAK Historical Data</vt:lpstr>
      <vt:lpstr>PakMacro</vt:lpstr>
      <vt:lpstr>PakTS</vt:lpstr>
      <vt:lpstr>PakFinal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Fakruddin Mohammed</dc:creator>
  <cp:lastModifiedBy>fakru</cp:lastModifiedBy>
  <dcterms:created xsi:type="dcterms:W3CDTF">2021-10-09T20:32:04Z</dcterms:created>
  <dcterms:modified xsi:type="dcterms:W3CDTF">2022-01-10T16:57:01Z</dcterms:modified>
</cp:coreProperties>
</file>