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ML git\"/>
    </mc:Choice>
  </mc:AlternateContent>
  <xr:revisionPtr revIDLastSave="0" documentId="8_{C84C0722-3FA4-40D0-AF22-5E567EF60E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</sheets>
  <definedNames>
    <definedName name="ExternalData_1" localSheetId="0" hidden="1">'1'!$A$12:$E$752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J13" i="1"/>
  <c r="J14" i="1" s="1"/>
  <c r="J12" i="1"/>
  <c r="J15" i="1" l="1"/>
  <c r="J16" i="1"/>
  <c r="K14" i="1"/>
  <c r="K16" i="1" s="1"/>
  <c r="C19" i="1" l="1"/>
  <c r="C31" i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1" i="1"/>
  <c r="C33" i="1"/>
  <c r="C45" i="1"/>
  <c r="C57" i="1"/>
  <c r="C69" i="1"/>
  <c r="C81" i="1"/>
  <c r="C93" i="1"/>
  <c r="C105" i="1"/>
  <c r="C117" i="1"/>
  <c r="C129" i="1"/>
  <c r="C141" i="1"/>
  <c r="C153" i="1"/>
  <c r="C165" i="1"/>
  <c r="C177" i="1"/>
  <c r="C189" i="1"/>
  <c r="C201" i="1"/>
  <c r="C213" i="1"/>
  <c r="C225" i="1"/>
  <c r="C237" i="1"/>
  <c r="C249" i="1"/>
  <c r="C24" i="1"/>
  <c r="C36" i="1"/>
  <c r="C48" i="1"/>
  <c r="C60" i="1"/>
  <c r="C72" i="1"/>
  <c r="C84" i="1"/>
  <c r="C96" i="1"/>
  <c r="C108" i="1"/>
  <c r="C120" i="1"/>
  <c r="C132" i="1"/>
  <c r="C144" i="1"/>
  <c r="C156" i="1"/>
  <c r="C168" i="1"/>
  <c r="C180" i="1"/>
  <c r="C192" i="1"/>
  <c r="C204" i="1"/>
  <c r="C216" i="1"/>
  <c r="C228" i="1"/>
  <c r="C240" i="1"/>
  <c r="C252" i="1"/>
  <c r="C13" i="1"/>
  <c r="C25" i="1"/>
  <c r="C37" i="1"/>
  <c r="C49" i="1"/>
  <c r="C61" i="1"/>
  <c r="C73" i="1"/>
  <c r="C85" i="1"/>
  <c r="C97" i="1"/>
  <c r="C109" i="1"/>
  <c r="C121" i="1"/>
  <c r="C133" i="1"/>
  <c r="C145" i="1"/>
  <c r="C157" i="1"/>
  <c r="C169" i="1"/>
  <c r="C181" i="1"/>
  <c r="C193" i="1"/>
  <c r="C205" i="1"/>
  <c r="C217" i="1"/>
  <c r="C229" i="1"/>
  <c r="C241" i="1"/>
  <c r="C253" i="1"/>
  <c r="C265" i="1"/>
  <c r="C277" i="1"/>
  <c r="C289" i="1"/>
  <c r="C14" i="1"/>
  <c r="C26" i="1"/>
  <c r="C38" i="1"/>
  <c r="C50" i="1"/>
  <c r="C62" i="1"/>
  <c r="C74" i="1"/>
  <c r="C86" i="1"/>
  <c r="C98" i="1"/>
  <c r="C110" i="1"/>
  <c r="C122" i="1"/>
  <c r="C134" i="1"/>
  <c r="C146" i="1"/>
  <c r="C158" i="1"/>
  <c r="C170" i="1"/>
  <c r="C182" i="1"/>
  <c r="C194" i="1"/>
  <c r="C206" i="1"/>
  <c r="C218" i="1"/>
  <c r="C230" i="1"/>
  <c r="C242" i="1"/>
  <c r="C254" i="1"/>
  <c r="C266" i="1"/>
  <c r="C15" i="1"/>
  <c r="C27" i="1"/>
  <c r="C39" i="1"/>
  <c r="C51" i="1"/>
  <c r="C63" i="1"/>
  <c r="C75" i="1"/>
  <c r="C87" i="1"/>
  <c r="C99" i="1"/>
  <c r="C111" i="1"/>
  <c r="C123" i="1"/>
  <c r="C135" i="1"/>
  <c r="C147" i="1"/>
  <c r="C159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32" i="1"/>
  <c r="C59" i="1"/>
  <c r="C90" i="1"/>
  <c r="C118" i="1"/>
  <c r="C149" i="1"/>
  <c r="C174" i="1"/>
  <c r="C198" i="1"/>
  <c r="C222" i="1"/>
  <c r="C246" i="1"/>
  <c r="C267" i="1"/>
  <c r="C284" i="1"/>
  <c r="C297" i="1"/>
  <c r="C309" i="1"/>
  <c r="C321" i="1"/>
  <c r="C333" i="1"/>
  <c r="C345" i="1"/>
  <c r="C357" i="1"/>
  <c r="C369" i="1"/>
  <c r="C381" i="1"/>
  <c r="C393" i="1"/>
  <c r="C34" i="1"/>
  <c r="C65" i="1"/>
  <c r="C92" i="1"/>
  <c r="C119" i="1"/>
  <c r="C150" i="1"/>
  <c r="C176" i="1"/>
  <c r="C200" i="1"/>
  <c r="C224" i="1"/>
  <c r="C248" i="1"/>
  <c r="C269" i="1"/>
  <c r="C285" i="1"/>
  <c r="C298" i="1"/>
  <c r="C310" i="1"/>
  <c r="C322" i="1"/>
  <c r="C334" i="1"/>
  <c r="C346" i="1"/>
  <c r="C358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185" i="1"/>
  <c r="C290" i="1"/>
  <c r="C338" i="1"/>
  <c r="C362" i="1"/>
  <c r="C398" i="1"/>
  <c r="C446" i="1"/>
  <c r="C35" i="1"/>
  <c r="C66" i="1"/>
  <c r="C94" i="1"/>
  <c r="C125" i="1"/>
  <c r="C152" i="1"/>
  <c r="C178" i="1"/>
  <c r="C202" i="1"/>
  <c r="C226" i="1"/>
  <c r="C250" i="1"/>
  <c r="C270" i="1"/>
  <c r="C286" i="1"/>
  <c r="C299" i="1"/>
  <c r="C311" i="1"/>
  <c r="C323" i="1"/>
  <c r="C335" i="1"/>
  <c r="C347" i="1"/>
  <c r="C359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731" i="1"/>
  <c r="C743" i="1"/>
  <c r="C233" i="1"/>
  <c r="C314" i="1"/>
  <c r="C374" i="1"/>
  <c r="C410" i="1"/>
  <c r="C434" i="1"/>
  <c r="C458" i="1"/>
  <c r="C482" i="1"/>
  <c r="C41" i="1"/>
  <c r="C68" i="1"/>
  <c r="C95" i="1"/>
  <c r="C126" i="1"/>
  <c r="C154" i="1"/>
  <c r="C179" i="1"/>
  <c r="C203" i="1"/>
  <c r="C227" i="1"/>
  <c r="C251" i="1"/>
  <c r="C272" i="1"/>
  <c r="C287" i="1"/>
  <c r="C300" i="1"/>
  <c r="C312" i="1"/>
  <c r="C324" i="1"/>
  <c r="C336" i="1"/>
  <c r="C348" i="1"/>
  <c r="C360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42" i="1"/>
  <c r="C70" i="1"/>
  <c r="C101" i="1"/>
  <c r="C128" i="1"/>
  <c r="C155" i="1"/>
  <c r="C183" i="1"/>
  <c r="C207" i="1"/>
  <c r="C231" i="1"/>
  <c r="C255" i="1"/>
  <c r="C273" i="1"/>
  <c r="C288" i="1"/>
  <c r="C301" i="1"/>
  <c r="C313" i="1"/>
  <c r="C325" i="1"/>
  <c r="C337" i="1"/>
  <c r="C349" i="1"/>
  <c r="C361" i="1"/>
  <c r="C373" i="1"/>
  <c r="C385" i="1"/>
  <c r="C397" i="1"/>
  <c r="C409" i="1"/>
  <c r="C421" i="1"/>
  <c r="C433" i="1"/>
  <c r="C445" i="1"/>
  <c r="C457" i="1"/>
  <c r="C469" i="1"/>
  <c r="C481" i="1"/>
  <c r="C493" i="1"/>
  <c r="C505" i="1"/>
  <c r="C517" i="1"/>
  <c r="C529" i="1"/>
  <c r="C541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17" i="1"/>
  <c r="C44" i="1"/>
  <c r="C71" i="1"/>
  <c r="C102" i="1"/>
  <c r="C130" i="1"/>
  <c r="C161" i="1"/>
  <c r="C209" i="1"/>
  <c r="C257" i="1"/>
  <c r="C274" i="1"/>
  <c r="C302" i="1"/>
  <c r="C326" i="1"/>
  <c r="C350" i="1"/>
  <c r="C386" i="1"/>
  <c r="C422" i="1"/>
  <c r="C470" i="1"/>
  <c r="C18" i="1"/>
  <c r="C46" i="1"/>
  <c r="C77" i="1"/>
  <c r="C104" i="1"/>
  <c r="C131" i="1"/>
  <c r="C162" i="1"/>
  <c r="C186" i="1"/>
  <c r="C210" i="1"/>
  <c r="C234" i="1"/>
  <c r="C258" i="1"/>
  <c r="C275" i="1"/>
  <c r="C291" i="1"/>
  <c r="C303" i="1"/>
  <c r="C315" i="1"/>
  <c r="C327" i="1"/>
  <c r="C339" i="1"/>
  <c r="C351" i="1"/>
  <c r="C363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20" i="1"/>
  <c r="C47" i="1"/>
  <c r="C78" i="1"/>
  <c r="C106" i="1"/>
  <c r="C137" i="1"/>
  <c r="C164" i="1"/>
  <c r="C188" i="1"/>
  <c r="C212" i="1"/>
  <c r="C236" i="1"/>
  <c r="C260" i="1"/>
  <c r="C276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22" i="1"/>
  <c r="C53" i="1"/>
  <c r="C80" i="1"/>
  <c r="C107" i="1"/>
  <c r="C138" i="1"/>
  <c r="C166" i="1"/>
  <c r="C190" i="1"/>
  <c r="C214" i="1"/>
  <c r="C238" i="1"/>
  <c r="C261" i="1"/>
  <c r="C278" i="1"/>
  <c r="C293" i="1"/>
  <c r="C305" i="1"/>
  <c r="C317" i="1"/>
  <c r="C329" i="1"/>
  <c r="C341" i="1"/>
  <c r="C353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29" i="1"/>
  <c r="C56" i="1"/>
  <c r="C83" i="1"/>
  <c r="C114" i="1"/>
  <c r="C142" i="1"/>
  <c r="C171" i="1"/>
  <c r="C195" i="1"/>
  <c r="C219" i="1"/>
  <c r="C243" i="1"/>
  <c r="C263" i="1"/>
  <c r="C281" i="1"/>
  <c r="C295" i="1"/>
  <c r="C307" i="1"/>
  <c r="C319" i="1"/>
  <c r="C331" i="1"/>
  <c r="C343" i="1"/>
  <c r="C355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89" i="1"/>
  <c r="C245" i="1"/>
  <c r="C332" i="1"/>
  <c r="C404" i="1"/>
  <c r="C452" i="1"/>
  <c r="C498" i="1"/>
  <c r="C534" i="1"/>
  <c r="C570" i="1"/>
  <c r="C606" i="1"/>
  <c r="C642" i="1"/>
  <c r="C678" i="1"/>
  <c r="C714" i="1"/>
  <c r="C750" i="1"/>
  <c r="C690" i="1"/>
  <c r="C429" i="1"/>
  <c r="C698" i="1"/>
  <c r="C58" i="1"/>
  <c r="C705" i="1"/>
  <c r="C402" i="1"/>
  <c r="C530" i="1"/>
  <c r="C710" i="1"/>
  <c r="C113" i="1"/>
  <c r="C262" i="1"/>
  <c r="C342" i="1"/>
  <c r="C405" i="1"/>
  <c r="C453" i="1"/>
  <c r="C500" i="1"/>
  <c r="C536" i="1"/>
  <c r="C572" i="1"/>
  <c r="C608" i="1"/>
  <c r="C644" i="1"/>
  <c r="C680" i="1"/>
  <c r="C716" i="1"/>
  <c r="C752" i="1"/>
  <c r="C143" i="1"/>
  <c r="C356" i="1"/>
  <c r="C582" i="1"/>
  <c r="C726" i="1"/>
  <c r="C306" i="1"/>
  <c r="C378" i="1"/>
  <c r="C518" i="1"/>
  <c r="C662" i="1"/>
  <c r="C320" i="1"/>
  <c r="C669" i="1"/>
  <c r="C82" i="1"/>
  <c r="C602" i="1"/>
  <c r="C116" i="1"/>
  <c r="C264" i="1"/>
  <c r="C344" i="1"/>
  <c r="C414" i="1"/>
  <c r="C462" i="1"/>
  <c r="C501" i="1"/>
  <c r="C537" i="1"/>
  <c r="C573" i="1"/>
  <c r="C609" i="1"/>
  <c r="C645" i="1"/>
  <c r="C681" i="1"/>
  <c r="C717" i="1"/>
  <c r="C282" i="1"/>
  <c r="C417" i="1"/>
  <c r="C465" i="1"/>
  <c r="C546" i="1"/>
  <c r="C654" i="1"/>
  <c r="C23" i="1"/>
  <c r="C554" i="1"/>
  <c r="C392" i="1"/>
  <c r="C561" i="1"/>
  <c r="C746" i="1"/>
  <c r="C140" i="1"/>
  <c r="C279" i="1"/>
  <c r="C354" i="1"/>
  <c r="C416" i="1"/>
  <c r="C464" i="1"/>
  <c r="C506" i="1"/>
  <c r="C542" i="1"/>
  <c r="C578" i="1"/>
  <c r="C614" i="1"/>
  <c r="C650" i="1"/>
  <c r="C686" i="1"/>
  <c r="C722" i="1"/>
  <c r="C510" i="1"/>
  <c r="C618" i="1"/>
  <c r="C191" i="1"/>
  <c r="C477" i="1"/>
  <c r="C626" i="1"/>
  <c r="C221" i="1"/>
  <c r="C525" i="1"/>
  <c r="C741" i="1"/>
  <c r="C450" i="1"/>
  <c r="C674" i="1"/>
  <c r="C167" i="1"/>
  <c r="C294" i="1"/>
  <c r="C366" i="1"/>
  <c r="C426" i="1"/>
  <c r="C474" i="1"/>
  <c r="C512" i="1"/>
  <c r="C548" i="1"/>
  <c r="C584" i="1"/>
  <c r="C620" i="1"/>
  <c r="C656" i="1"/>
  <c r="C692" i="1"/>
  <c r="C728" i="1"/>
  <c r="C173" i="1"/>
  <c r="C296" i="1"/>
  <c r="C368" i="1"/>
  <c r="C428" i="1"/>
  <c r="C476" i="1"/>
  <c r="C513" i="1"/>
  <c r="C549" i="1"/>
  <c r="C585" i="1"/>
  <c r="C621" i="1"/>
  <c r="C657" i="1"/>
  <c r="C693" i="1"/>
  <c r="C729" i="1"/>
  <c r="C590" i="1"/>
  <c r="C734" i="1"/>
  <c r="C441" i="1"/>
  <c r="C597" i="1"/>
  <c r="C239" i="1"/>
  <c r="C566" i="1"/>
  <c r="C30" i="1"/>
  <c r="C197" i="1"/>
  <c r="C308" i="1"/>
  <c r="C380" i="1"/>
  <c r="C438" i="1"/>
  <c r="C486" i="1"/>
  <c r="C522" i="1"/>
  <c r="C558" i="1"/>
  <c r="C594" i="1"/>
  <c r="C630" i="1"/>
  <c r="C666" i="1"/>
  <c r="C702" i="1"/>
  <c r="C738" i="1"/>
  <c r="C489" i="1"/>
  <c r="C633" i="1"/>
  <c r="C494" i="1"/>
  <c r="C54" i="1"/>
  <c r="C215" i="1"/>
  <c r="C318" i="1"/>
  <c r="C390" i="1"/>
  <c r="C440" i="1"/>
  <c r="C488" i="1"/>
  <c r="C524" i="1"/>
  <c r="C560" i="1"/>
  <c r="C596" i="1"/>
  <c r="C632" i="1"/>
  <c r="C668" i="1"/>
  <c r="C704" i="1"/>
  <c r="C740" i="1"/>
  <c r="C330" i="1"/>
  <c r="C638" i="1"/>
  <c r="K15" i="1"/>
  <c r="F15" i="1" l="1"/>
  <c r="F27" i="1"/>
  <c r="F39" i="1"/>
  <c r="F51" i="1"/>
  <c r="F63" i="1"/>
  <c r="F75" i="1"/>
  <c r="F87" i="1"/>
  <c r="F99" i="1"/>
  <c r="F111" i="1"/>
  <c r="F123" i="1"/>
  <c r="F135" i="1"/>
  <c r="F147" i="1"/>
  <c r="F159" i="1"/>
  <c r="F171" i="1"/>
  <c r="F183" i="1"/>
  <c r="F195" i="1"/>
  <c r="F207" i="1"/>
  <c r="F219" i="1"/>
  <c r="F231" i="1"/>
  <c r="F243" i="1"/>
  <c r="F255" i="1"/>
  <c r="F267" i="1"/>
  <c r="F279" i="1"/>
  <c r="F291" i="1"/>
  <c r="F303" i="1"/>
  <c r="F315" i="1"/>
  <c r="F327" i="1"/>
  <c r="F339" i="1"/>
  <c r="F351" i="1"/>
  <c r="F363" i="1"/>
  <c r="F375" i="1"/>
  <c r="F387" i="1"/>
  <c r="F399" i="1"/>
  <c r="F411" i="1"/>
  <c r="F423" i="1"/>
  <c r="F435" i="1"/>
  <c r="F447" i="1"/>
  <c r="F459" i="1"/>
  <c r="F471" i="1"/>
  <c r="F483" i="1"/>
  <c r="F495" i="1"/>
  <c r="F507" i="1"/>
  <c r="F519" i="1"/>
  <c r="F531" i="1"/>
  <c r="F543" i="1"/>
  <c r="F555" i="1"/>
  <c r="F567" i="1"/>
  <c r="F579" i="1"/>
  <c r="F591" i="1"/>
  <c r="F603" i="1"/>
  <c r="F615" i="1"/>
  <c r="F627" i="1"/>
  <c r="F639" i="1"/>
  <c r="F651" i="1"/>
  <c r="F663" i="1"/>
  <c r="F675" i="1"/>
  <c r="F687" i="1"/>
  <c r="F699" i="1"/>
  <c r="F711" i="1"/>
  <c r="F723" i="1"/>
  <c r="F735" i="1"/>
  <c r="F747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197" i="1"/>
  <c r="F209" i="1"/>
  <c r="F221" i="1"/>
  <c r="F233" i="1"/>
  <c r="F245" i="1"/>
  <c r="F257" i="1"/>
  <c r="F269" i="1"/>
  <c r="F281" i="1"/>
  <c r="F293" i="1"/>
  <c r="F305" i="1"/>
  <c r="F317" i="1"/>
  <c r="F329" i="1"/>
  <c r="F341" i="1"/>
  <c r="F353" i="1"/>
  <c r="F365" i="1"/>
  <c r="F377" i="1"/>
  <c r="F389" i="1"/>
  <c r="F401" i="1"/>
  <c r="F413" i="1"/>
  <c r="F425" i="1"/>
  <c r="F437" i="1"/>
  <c r="F449" i="1"/>
  <c r="F461" i="1"/>
  <c r="F473" i="1"/>
  <c r="F485" i="1"/>
  <c r="F497" i="1"/>
  <c r="F509" i="1"/>
  <c r="F521" i="1"/>
  <c r="F533" i="1"/>
  <c r="F545" i="1"/>
  <c r="F557" i="1"/>
  <c r="F569" i="1"/>
  <c r="F581" i="1"/>
  <c r="F593" i="1"/>
  <c r="F605" i="1"/>
  <c r="F617" i="1"/>
  <c r="F629" i="1"/>
  <c r="F641" i="1"/>
  <c r="F653" i="1"/>
  <c r="F665" i="1"/>
  <c r="F677" i="1"/>
  <c r="F689" i="1"/>
  <c r="F701" i="1"/>
  <c r="F713" i="1"/>
  <c r="F725" i="1"/>
  <c r="F737" i="1"/>
  <c r="F749" i="1"/>
  <c r="F19" i="1"/>
  <c r="F31" i="1"/>
  <c r="F43" i="1"/>
  <c r="F55" i="1"/>
  <c r="F67" i="1"/>
  <c r="F79" i="1"/>
  <c r="F91" i="1"/>
  <c r="F103" i="1"/>
  <c r="F115" i="1"/>
  <c r="F127" i="1"/>
  <c r="F139" i="1"/>
  <c r="F151" i="1"/>
  <c r="F163" i="1"/>
  <c r="F175" i="1"/>
  <c r="F187" i="1"/>
  <c r="F199" i="1"/>
  <c r="F211" i="1"/>
  <c r="F20" i="1"/>
  <c r="F32" i="1"/>
  <c r="F44" i="1"/>
  <c r="F56" i="1"/>
  <c r="F68" i="1"/>
  <c r="F80" i="1"/>
  <c r="F92" i="1"/>
  <c r="F104" i="1"/>
  <c r="F116" i="1"/>
  <c r="F128" i="1"/>
  <c r="F140" i="1"/>
  <c r="F152" i="1"/>
  <c r="F164" i="1"/>
  <c r="F176" i="1"/>
  <c r="F188" i="1"/>
  <c r="F200" i="1"/>
  <c r="F212" i="1"/>
  <c r="F224" i="1"/>
  <c r="F236" i="1"/>
  <c r="F248" i="1"/>
  <c r="F260" i="1"/>
  <c r="F272" i="1"/>
  <c r="F284" i="1"/>
  <c r="F296" i="1"/>
  <c r="F308" i="1"/>
  <c r="F320" i="1"/>
  <c r="F332" i="1"/>
  <c r="F344" i="1"/>
  <c r="F356" i="1"/>
  <c r="F368" i="1"/>
  <c r="F380" i="1"/>
  <c r="F392" i="1"/>
  <c r="F404" i="1"/>
  <c r="F416" i="1"/>
  <c r="F428" i="1"/>
  <c r="F440" i="1"/>
  <c r="F452" i="1"/>
  <c r="F464" i="1"/>
  <c r="F476" i="1"/>
  <c r="F488" i="1"/>
  <c r="F500" i="1"/>
  <c r="F512" i="1"/>
  <c r="F524" i="1"/>
  <c r="F536" i="1"/>
  <c r="F548" i="1"/>
  <c r="F560" i="1"/>
  <c r="F572" i="1"/>
  <c r="F584" i="1"/>
  <c r="F596" i="1"/>
  <c r="F608" i="1"/>
  <c r="F620" i="1"/>
  <c r="F632" i="1"/>
  <c r="F644" i="1"/>
  <c r="F656" i="1"/>
  <c r="F668" i="1"/>
  <c r="F680" i="1"/>
  <c r="F692" i="1"/>
  <c r="F704" i="1"/>
  <c r="F716" i="1"/>
  <c r="F728" i="1"/>
  <c r="F740" i="1"/>
  <c r="F752" i="1"/>
  <c r="F21" i="1"/>
  <c r="F33" i="1"/>
  <c r="F45" i="1"/>
  <c r="F57" i="1"/>
  <c r="F69" i="1"/>
  <c r="F81" i="1"/>
  <c r="F93" i="1"/>
  <c r="F105" i="1"/>
  <c r="F117" i="1"/>
  <c r="F129" i="1"/>
  <c r="F141" i="1"/>
  <c r="F153" i="1"/>
  <c r="F165" i="1"/>
  <c r="F177" i="1"/>
  <c r="F189" i="1"/>
  <c r="F201" i="1"/>
  <c r="F213" i="1"/>
  <c r="F225" i="1"/>
  <c r="F237" i="1"/>
  <c r="F249" i="1"/>
  <c r="F261" i="1"/>
  <c r="F273" i="1"/>
  <c r="F285" i="1"/>
  <c r="F297" i="1"/>
  <c r="F309" i="1"/>
  <c r="F321" i="1"/>
  <c r="F333" i="1"/>
  <c r="F345" i="1"/>
  <c r="F357" i="1"/>
  <c r="F369" i="1"/>
  <c r="F381" i="1"/>
  <c r="F393" i="1"/>
  <c r="F405" i="1"/>
  <c r="F417" i="1"/>
  <c r="F429" i="1"/>
  <c r="F441" i="1"/>
  <c r="F453" i="1"/>
  <c r="F465" i="1"/>
  <c r="F477" i="1"/>
  <c r="F489" i="1"/>
  <c r="F501" i="1"/>
  <c r="F513" i="1"/>
  <c r="F525" i="1"/>
  <c r="F537" i="1"/>
  <c r="F549" i="1"/>
  <c r="F561" i="1"/>
  <c r="F573" i="1"/>
  <c r="F585" i="1"/>
  <c r="F597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22" i="1"/>
  <c r="F34" i="1"/>
  <c r="F46" i="1"/>
  <c r="F58" i="1"/>
  <c r="F70" i="1"/>
  <c r="F82" i="1"/>
  <c r="F94" i="1"/>
  <c r="F106" i="1"/>
  <c r="F118" i="1"/>
  <c r="F130" i="1"/>
  <c r="F142" i="1"/>
  <c r="F154" i="1"/>
  <c r="F166" i="1"/>
  <c r="F178" i="1"/>
  <c r="F190" i="1"/>
  <c r="F202" i="1"/>
  <c r="F214" i="1"/>
  <c r="F226" i="1"/>
  <c r="F238" i="1"/>
  <c r="F250" i="1"/>
  <c r="F262" i="1"/>
  <c r="F274" i="1"/>
  <c r="F286" i="1"/>
  <c r="F298" i="1"/>
  <c r="F310" i="1"/>
  <c r="F322" i="1"/>
  <c r="F334" i="1"/>
  <c r="F346" i="1"/>
  <c r="F358" i="1"/>
  <c r="F370" i="1"/>
  <c r="F382" i="1"/>
  <c r="F394" i="1"/>
  <c r="F406" i="1"/>
  <c r="F418" i="1"/>
  <c r="F430" i="1"/>
  <c r="F442" i="1"/>
  <c r="F454" i="1"/>
  <c r="F466" i="1"/>
  <c r="F478" i="1"/>
  <c r="F490" i="1"/>
  <c r="F502" i="1"/>
  <c r="F514" i="1"/>
  <c r="F526" i="1"/>
  <c r="F538" i="1"/>
  <c r="F550" i="1"/>
  <c r="F562" i="1"/>
  <c r="F574" i="1"/>
  <c r="F586" i="1"/>
  <c r="F598" i="1"/>
  <c r="F610" i="1"/>
  <c r="F622" i="1"/>
  <c r="F634" i="1"/>
  <c r="F646" i="1"/>
  <c r="F658" i="1"/>
  <c r="F670" i="1"/>
  <c r="F682" i="1"/>
  <c r="F694" i="1"/>
  <c r="F706" i="1"/>
  <c r="F718" i="1"/>
  <c r="F730" i="1"/>
  <c r="F742" i="1"/>
  <c r="F23" i="1"/>
  <c r="F35" i="1"/>
  <c r="F47" i="1"/>
  <c r="F59" i="1"/>
  <c r="F71" i="1"/>
  <c r="F83" i="1"/>
  <c r="F95" i="1"/>
  <c r="F107" i="1"/>
  <c r="F119" i="1"/>
  <c r="F131" i="1"/>
  <c r="F143" i="1"/>
  <c r="F155" i="1"/>
  <c r="F167" i="1"/>
  <c r="F179" i="1"/>
  <c r="F191" i="1"/>
  <c r="F203" i="1"/>
  <c r="F215" i="1"/>
  <c r="F227" i="1"/>
  <c r="F239" i="1"/>
  <c r="F251" i="1"/>
  <c r="F263" i="1"/>
  <c r="F275" i="1"/>
  <c r="F287" i="1"/>
  <c r="F299" i="1"/>
  <c r="F311" i="1"/>
  <c r="F323" i="1"/>
  <c r="F335" i="1"/>
  <c r="F347" i="1"/>
  <c r="F359" i="1"/>
  <c r="F371" i="1"/>
  <c r="F383" i="1"/>
  <c r="F395" i="1"/>
  <c r="F407" i="1"/>
  <c r="F419" i="1"/>
  <c r="F431" i="1"/>
  <c r="F443" i="1"/>
  <c r="F455" i="1"/>
  <c r="F467" i="1"/>
  <c r="F479" i="1"/>
  <c r="F491" i="1"/>
  <c r="F503" i="1"/>
  <c r="F515" i="1"/>
  <c r="F527" i="1"/>
  <c r="F539" i="1"/>
  <c r="F551" i="1"/>
  <c r="F563" i="1"/>
  <c r="F575" i="1"/>
  <c r="F587" i="1"/>
  <c r="F599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24" i="1"/>
  <c r="F36" i="1"/>
  <c r="F48" i="1"/>
  <c r="F60" i="1"/>
  <c r="F72" i="1"/>
  <c r="F84" i="1"/>
  <c r="F96" i="1"/>
  <c r="F108" i="1"/>
  <c r="F120" i="1"/>
  <c r="F132" i="1"/>
  <c r="F144" i="1"/>
  <c r="F156" i="1"/>
  <c r="F168" i="1"/>
  <c r="F180" i="1"/>
  <c r="F192" i="1"/>
  <c r="F204" i="1"/>
  <c r="F216" i="1"/>
  <c r="F228" i="1"/>
  <c r="F240" i="1"/>
  <c r="F252" i="1"/>
  <c r="F264" i="1"/>
  <c r="F276" i="1"/>
  <c r="F288" i="1"/>
  <c r="F300" i="1"/>
  <c r="F312" i="1"/>
  <c r="F324" i="1"/>
  <c r="F336" i="1"/>
  <c r="F348" i="1"/>
  <c r="F360" i="1"/>
  <c r="F372" i="1"/>
  <c r="F384" i="1"/>
  <c r="F396" i="1"/>
  <c r="F408" i="1"/>
  <c r="F420" i="1"/>
  <c r="F432" i="1"/>
  <c r="F444" i="1"/>
  <c r="F456" i="1"/>
  <c r="F468" i="1"/>
  <c r="F480" i="1"/>
  <c r="F492" i="1"/>
  <c r="F504" i="1"/>
  <c r="F516" i="1"/>
  <c r="F528" i="1"/>
  <c r="F540" i="1"/>
  <c r="F552" i="1"/>
  <c r="F564" i="1"/>
  <c r="F576" i="1"/>
  <c r="F588" i="1"/>
  <c r="F600" i="1"/>
  <c r="F612" i="1"/>
  <c r="F624" i="1"/>
  <c r="F636" i="1"/>
  <c r="F648" i="1"/>
  <c r="F660" i="1"/>
  <c r="F672" i="1"/>
  <c r="F684" i="1"/>
  <c r="F696" i="1"/>
  <c r="F708" i="1"/>
  <c r="F720" i="1"/>
  <c r="F732" i="1"/>
  <c r="F744" i="1"/>
  <c r="F13" i="1"/>
  <c r="F49" i="1"/>
  <c r="F85" i="1"/>
  <c r="F121" i="1"/>
  <c r="F157" i="1"/>
  <c r="F193" i="1"/>
  <c r="F223" i="1"/>
  <c r="F254" i="1"/>
  <c r="F282" i="1"/>
  <c r="F313" i="1"/>
  <c r="F340" i="1"/>
  <c r="F367" i="1"/>
  <c r="F398" i="1"/>
  <c r="F426" i="1"/>
  <c r="F457" i="1"/>
  <c r="F484" i="1"/>
  <c r="F511" i="1"/>
  <c r="F542" i="1"/>
  <c r="F570" i="1"/>
  <c r="F601" i="1"/>
  <c r="F628" i="1"/>
  <c r="F655" i="1"/>
  <c r="F686" i="1"/>
  <c r="F714" i="1"/>
  <c r="F745" i="1"/>
  <c r="F14" i="1"/>
  <c r="F50" i="1"/>
  <c r="F86" i="1"/>
  <c r="F122" i="1"/>
  <c r="F158" i="1"/>
  <c r="F194" i="1"/>
  <c r="F229" i="1"/>
  <c r="F256" i="1"/>
  <c r="F283" i="1"/>
  <c r="F314" i="1"/>
  <c r="F342" i="1"/>
  <c r="F373" i="1"/>
  <c r="F400" i="1"/>
  <c r="F427" i="1"/>
  <c r="F458" i="1"/>
  <c r="F486" i="1"/>
  <c r="F517" i="1"/>
  <c r="F544" i="1"/>
  <c r="F571" i="1"/>
  <c r="F602" i="1"/>
  <c r="F630" i="1"/>
  <c r="F661" i="1"/>
  <c r="F688" i="1"/>
  <c r="F715" i="1"/>
  <c r="F746" i="1"/>
  <c r="F469" i="1"/>
  <c r="F16" i="1"/>
  <c r="F52" i="1"/>
  <c r="F88" i="1"/>
  <c r="F124" i="1"/>
  <c r="F160" i="1"/>
  <c r="F196" i="1"/>
  <c r="F230" i="1"/>
  <c r="F258" i="1"/>
  <c r="F289" i="1"/>
  <c r="F316" i="1"/>
  <c r="F343" i="1"/>
  <c r="F374" i="1"/>
  <c r="F402" i="1"/>
  <c r="F433" i="1"/>
  <c r="F460" i="1"/>
  <c r="F487" i="1"/>
  <c r="F518" i="1"/>
  <c r="F546" i="1"/>
  <c r="F577" i="1"/>
  <c r="F604" i="1"/>
  <c r="F631" i="1"/>
  <c r="F662" i="1"/>
  <c r="F690" i="1"/>
  <c r="F721" i="1"/>
  <c r="F748" i="1"/>
  <c r="F410" i="1"/>
  <c r="F18" i="1"/>
  <c r="F54" i="1"/>
  <c r="F90" i="1"/>
  <c r="F126" i="1"/>
  <c r="F162" i="1"/>
  <c r="F198" i="1"/>
  <c r="F232" i="1"/>
  <c r="F259" i="1"/>
  <c r="F290" i="1"/>
  <c r="F318" i="1"/>
  <c r="F349" i="1"/>
  <c r="F376" i="1"/>
  <c r="F403" i="1"/>
  <c r="F434" i="1"/>
  <c r="F462" i="1"/>
  <c r="F493" i="1"/>
  <c r="F520" i="1"/>
  <c r="F547" i="1"/>
  <c r="F578" i="1"/>
  <c r="F606" i="1"/>
  <c r="F637" i="1"/>
  <c r="F664" i="1"/>
  <c r="F691" i="1"/>
  <c r="F722" i="1"/>
  <c r="F750" i="1"/>
  <c r="F25" i="1"/>
  <c r="F61" i="1"/>
  <c r="F97" i="1"/>
  <c r="F133" i="1"/>
  <c r="F169" i="1"/>
  <c r="F205" i="1"/>
  <c r="F234" i="1"/>
  <c r="F265" i="1"/>
  <c r="F292" i="1"/>
  <c r="F319" i="1"/>
  <c r="F350" i="1"/>
  <c r="F378" i="1"/>
  <c r="F409" i="1"/>
  <c r="F436" i="1"/>
  <c r="F463" i="1"/>
  <c r="F494" i="1"/>
  <c r="F522" i="1"/>
  <c r="F553" i="1"/>
  <c r="F580" i="1"/>
  <c r="F607" i="1"/>
  <c r="F638" i="1"/>
  <c r="F666" i="1"/>
  <c r="F697" i="1"/>
  <c r="F724" i="1"/>
  <c r="F751" i="1"/>
  <c r="F26" i="1"/>
  <c r="F62" i="1"/>
  <c r="F98" i="1"/>
  <c r="F134" i="1"/>
  <c r="F170" i="1"/>
  <c r="F206" i="1"/>
  <c r="F235" i="1"/>
  <c r="F266" i="1"/>
  <c r="F294" i="1"/>
  <c r="F325" i="1"/>
  <c r="F352" i="1"/>
  <c r="F379" i="1"/>
  <c r="F438" i="1"/>
  <c r="F496" i="1"/>
  <c r="F523" i="1"/>
  <c r="F554" i="1"/>
  <c r="F582" i="1"/>
  <c r="F613" i="1"/>
  <c r="F640" i="1"/>
  <c r="F667" i="1"/>
  <c r="F698" i="1"/>
  <c r="F726" i="1"/>
  <c r="F28" i="1"/>
  <c r="F64" i="1"/>
  <c r="F100" i="1"/>
  <c r="F136" i="1"/>
  <c r="F172" i="1"/>
  <c r="F208" i="1"/>
  <c r="F241" i="1"/>
  <c r="F268" i="1"/>
  <c r="F295" i="1"/>
  <c r="F326" i="1"/>
  <c r="F354" i="1"/>
  <c r="F385" i="1"/>
  <c r="F412" i="1"/>
  <c r="F439" i="1"/>
  <c r="F470" i="1"/>
  <c r="F498" i="1"/>
  <c r="F529" i="1"/>
  <c r="F556" i="1"/>
  <c r="F583" i="1"/>
  <c r="F614" i="1"/>
  <c r="F642" i="1"/>
  <c r="F673" i="1"/>
  <c r="F700" i="1"/>
  <c r="F727" i="1"/>
  <c r="F30" i="1"/>
  <c r="F66" i="1"/>
  <c r="F102" i="1"/>
  <c r="F138" i="1"/>
  <c r="F174" i="1"/>
  <c r="F210" i="1"/>
  <c r="F242" i="1"/>
  <c r="F270" i="1"/>
  <c r="F301" i="1"/>
  <c r="F328" i="1"/>
  <c r="F355" i="1"/>
  <c r="F386" i="1"/>
  <c r="F414" i="1"/>
  <c r="F445" i="1"/>
  <c r="F472" i="1"/>
  <c r="F499" i="1"/>
  <c r="F530" i="1"/>
  <c r="F558" i="1"/>
  <c r="F589" i="1"/>
  <c r="F616" i="1"/>
  <c r="F643" i="1"/>
  <c r="F674" i="1"/>
  <c r="F702" i="1"/>
  <c r="F733" i="1"/>
  <c r="F38" i="1"/>
  <c r="F182" i="1"/>
  <c r="F277" i="1"/>
  <c r="F304" i="1"/>
  <c r="F362" i="1"/>
  <c r="F390" i="1"/>
  <c r="F421" i="1"/>
  <c r="F475" i="1"/>
  <c r="F506" i="1"/>
  <c r="F534" i="1"/>
  <c r="F37" i="1"/>
  <c r="F73" i="1"/>
  <c r="F109" i="1"/>
  <c r="F145" i="1"/>
  <c r="F181" i="1"/>
  <c r="F217" i="1"/>
  <c r="F244" i="1"/>
  <c r="F271" i="1"/>
  <c r="F302" i="1"/>
  <c r="F330" i="1"/>
  <c r="F361" i="1"/>
  <c r="F388" i="1"/>
  <c r="F415" i="1"/>
  <c r="F446" i="1"/>
  <c r="F474" i="1"/>
  <c r="F505" i="1"/>
  <c r="F532" i="1"/>
  <c r="F559" i="1"/>
  <c r="F590" i="1"/>
  <c r="F618" i="1"/>
  <c r="F649" i="1"/>
  <c r="F676" i="1"/>
  <c r="F703" i="1"/>
  <c r="F734" i="1"/>
  <c r="F74" i="1"/>
  <c r="F110" i="1"/>
  <c r="F146" i="1"/>
  <c r="F218" i="1"/>
  <c r="F246" i="1"/>
  <c r="F331" i="1"/>
  <c r="F448" i="1"/>
  <c r="F40" i="1"/>
  <c r="F76" i="1"/>
  <c r="F112" i="1"/>
  <c r="F148" i="1"/>
  <c r="F184" i="1"/>
  <c r="F220" i="1"/>
  <c r="F247" i="1"/>
  <c r="F278" i="1"/>
  <c r="F306" i="1"/>
  <c r="F337" i="1"/>
  <c r="F364" i="1"/>
  <c r="F391" i="1"/>
  <c r="F422" i="1"/>
  <c r="F450" i="1"/>
  <c r="F481" i="1"/>
  <c r="F508" i="1"/>
  <c r="F535" i="1"/>
  <c r="F566" i="1"/>
  <c r="F594" i="1"/>
  <c r="F625" i="1"/>
  <c r="F652" i="1"/>
  <c r="F679" i="1"/>
  <c r="F710" i="1"/>
  <c r="F738" i="1"/>
  <c r="F42" i="1"/>
  <c r="F78" i="1"/>
  <c r="F114" i="1"/>
  <c r="F150" i="1"/>
  <c r="F186" i="1"/>
  <c r="F222" i="1"/>
  <c r="F253" i="1"/>
  <c r="F280" i="1"/>
  <c r="F307" i="1"/>
  <c r="F338" i="1"/>
  <c r="F366" i="1"/>
  <c r="F424" i="1"/>
  <c r="F654" i="1"/>
  <c r="F541" i="1"/>
  <c r="F451" i="1"/>
  <c r="F678" i="1"/>
  <c r="F482" i="1"/>
  <c r="F685" i="1"/>
  <c r="F650" i="1"/>
  <c r="F510" i="1"/>
  <c r="F709" i="1"/>
  <c r="F712" i="1"/>
  <c r="F565" i="1"/>
  <c r="F736" i="1"/>
  <c r="F568" i="1"/>
  <c r="F739" i="1"/>
  <c r="F592" i="1"/>
  <c r="F595" i="1"/>
  <c r="F397" i="1"/>
  <c r="F619" i="1"/>
  <c r="F6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5EC92E-12DA-4D56-BF74-F5D0E3FEC4D5}" keepAlive="1" name="Запрос — HYDR_200411_230411" description="Соединение с запросом &quot;HYDR_200411_230411&quot; в книге." type="5" refreshedVersion="6" background="1" saveData="1">
    <dbPr connection="Provider=Microsoft.Mashup.OleDb.1;Data Source=$Workbook$;Location=HYDR_200411_230411;Extended Properties=&quot;&quot;" command="SELECT * FROM [HYDR_200411_230411]"/>
  </connection>
</connections>
</file>

<file path=xl/sharedStrings.xml><?xml version="1.0" encoding="utf-8"?>
<sst xmlns="http://schemas.openxmlformats.org/spreadsheetml/2006/main" count="13" uniqueCount="13">
  <si>
    <t>&lt;DATE&gt;</t>
  </si>
  <si>
    <t>&lt;CLOSE&gt;</t>
  </si>
  <si>
    <t>&lt;VOL&gt;</t>
  </si>
  <si>
    <t>CLOSE</t>
  </si>
  <si>
    <t>VOL</t>
  </si>
  <si>
    <t>квартиль 25</t>
  </si>
  <si>
    <t>квартиль 75</t>
  </si>
  <si>
    <t>Межквартильный размах</t>
  </si>
  <si>
    <t>Левая граница</t>
  </si>
  <si>
    <t>Правая граница</t>
  </si>
  <si>
    <t>Столбец2</t>
  </si>
  <si>
    <t>Столбец12</t>
  </si>
  <si>
    <t>Индикатор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</si>
</sst>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66468" cy="18184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1C51F5-84BF-48A8-8926-4B33014FFB60}"/>
            </a:ext>
          </a:extLst>
        </xdr:cNvPr>
        <xdr:cNvSpPr txBox="1"/>
      </xdr:nvSpPr>
      <xdr:spPr>
        <a:xfrm>
          <a:off x="0" y="0"/>
          <a:ext cx="12266468" cy="1818412"/>
        </a:xfrm>
        <a:prstGeom prst="rect">
          <a:avLst/>
        </a:prstGeom>
        <a:solidFill>
          <a:schemeClr val="accent2"/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Русгидро.</a:t>
          </a:r>
        </a:p>
        <a:p>
          <a:r>
            <a:rPr lang="ru-RU" sz="1200" baseline="0"/>
            <a:t>3. Рассчитайте квартили цены и объема.</a:t>
          </a:r>
          <a:endParaRPr lang="en-US" sz="1200" baseline="0"/>
        </a:p>
        <a:p>
          <a:r>
            <a:rPr lang="en-US" sz="1200" baseline="0"/>
            <a:t>4. </a:t>
          </a:r>
          <a:r>
            <a:rPr lang="ru-RU" sz="1200" baseline="0"/>
            <a:t>Рассчитайте межквартильные расстояния.</a:t>
          </a:r>
        </a:p>
        <a:p>
          <a:r>
            <a:rPr lang="ru-RU" sz="1200" baseline="0"/>
            <a:t>5. Определите верхнюю и нижнюю границу интервала, в котором значения не считаются выбросами.</a:t>
          </a:r>
        </a:p>
        <a:p>
          <a:r>
            <a:rPr lang="ru-RU" sz="1200" baseline="0"/>
            <a:t>6.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7.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8.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C9BCEB-0843-42B7-900E-D46CE1EB79AD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&lt;DATE&gt;" tableColumnId="1"/>
      <queryTableField id="2" name="&lt;CLOSE&gt;" tableColumnId="2"/>
      <queryTableField id="4" dataBound="0" tableColumnId="6"/>
      <queryTableField id="7" dataBound="0" tableColumnId="4"/>
      <queryTableField id="3" name="&lt;VOL&gt;" tableColumnId="3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13EF8-D403-460F-B134-1F82E5FAB8CD}" name="HYDR" displayName="HYDR" ref="A12:F752" tableType="queryTable" totalsRowShown="0">
  <autoFilter ref="A12:F752" xr:uid="{3B76498D-C3A5-4EB4-9CEA-6C3BFF4DC0D0}"/>
  <tableColumns count="6">
    <tableColumn id="1" xr3:uid="{8904B49B-0F66-4807-9EA1-086684979D11}" uniqueName="1" name="&lt;DATE&gt;" queryTableFieldId="1" dataDxfId="4"/>
    <tableColumn id="2" xr3:uid="{7A530EC4-F8D9-4401-B998-439FF73CEAAE}" uniqueName="2" name="&lt;CLOSE&gt;" queryTableFieldId="2"/>
    <tableColumn id="6" xr3:uid="{3FE9188C-76D6-4EC6-91C9-A5211C90B7C0}" uniqueName="6" name="Индикатор" queryTableFieldId="4" dataDxfId="3">
      <calculatedColumnFormula>IF(AND(HYDR[[#This Row],[&lt;CLOSE&gt;]]&gt;$J$15,HYDR[[#This Row],[&lt;CLOSE&gt;]]&lt;$J$16),0,1)</calculatedColumnFormula>
    </tableColumn>
    <tableColumn id="4" xr3:uid="{958ECFBF-31B0-47CB-AE0F-44656186A97C}" uniqueName="4" name="Столбец12" queryTableFieldId="7"/>
    <tableColumn id="3" xr3:uid="{2E84B2E8-3E55-46AE-BB4C-7B7A0D84980E}" uniqueName="3" name="&lt;VOL&gt;" queryTableFieldId="3"/>
    <tableColumn id="5" xr3:uid="{25D4DDA5-3515-4EC0-8EB8-D6D1756C1F2D}" uniqueName="5" name="Столбец2" queryTableFieldId="5" dataDxfId="2">
      <calculatedColumnFormula>IF(AND(HYDR[[#This Row],[&lt;VOL&gt;]]&gt;$K$15,HYDR[[#This Row],[&lt;VOL&gt;]]&lt;$K$16),0,1)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752"/>
  <sheetViews>
    <sheetView tabSelected="1" workbookViewId="0">
      <selection activeCell="F16" sqref="F16"/>
    </sheetView>
  </sheetViews>
  <sheetFormatPr defaultRowHeight="15" x14ac:dyDescent="0.25"/>
  <cols>
    <col min="1" max="1" width="10.140625" bestFit="1" customWidth="1"/>
    <col min="2" max="2" width="10.7109375" bestFit="1" customWidth="1"/>
    <col min="3" max="4" width="11" customWidth="1"/>
    <col min="5" max="5" width="11" bestFit="1" customWidth="1"/>
    <col min="6" max="8" width="11" customWidth="1"/>
    <col min="9" max="9" width="24.5703125" bestFit="1" customWidth="1"/>
    <col min="10" max="10" width="12.5703125" customWidth="1"/>
    <col min="11" max="11" width="14.7109375" bestFit="1" customWidth="1"/>
  </cols>
  <sheetData>
    <row r="11" spans="1:11" x14ac:dyDescent="0.25">
      <c r="J11" t="s">
        <v>3</v>
      </c>
      <c r="K11" t="s">
        <v>4</v>
      </c>
    </row>
    <row r="12" spans="1:11" x14ac:dyDescent="0.25">
      <c r="A12" t="s">
        <v>0</v>
      </c>
      <c r="B12" t="s">
        <v>1</v>
      </c>
      <c r="C12" t="s">
        <v>12</v>
      </c>
      <c r="D12" t="s">
        <v>11</v>
      </c>
      <c r="E12" t="s">
        <v>2</v>
      </c>
      <c r="F12" t="s">
        <v>10</v>
      </c>
      <c r="I12" t="s">
        <v>5</v>
      </c>
      <c r="J12" s="1">
        <f>QUARTILE(HYDR[&lt;CLOSE&gt;],1)</f>
        <v>0.749475</v>
      </c>
      <c r="K12" s="3">
        <f>QUARTILE(HYDR[&lt;VOL&gt;],1)</f>
        <v>135656750</v>
      </c>
    </row>
    <row r="13" spans="1:11" x14ac:dyDescent="0.25">
      <c r="A13" s="2">
        <v>43934</v>
      </c>
      <c r="B13">
        <v>0.61350000000000005</v>
      </c>
      <c r="C13">
        <f>IF(AND(HYDR[[#This Row],[&lt;CLOSE&gt;]]&gt;$J$15,HYDR[[#This Row],[&lt;CLOSE&gt;]]&lt;$J$16),0,1)</f>
        <v>1</v>
      </c>
      <c r="E13">
        <v>704860000</v>
      </c>
      <c r="F13">
        <f>IF(AND(HYDR[[#This Row],[&lt;VOL&gt;]]&gt;$K$15,HYDR[[#This Row],[&lt;VOL&gt;]]&lt;$K$16),0,1)</f>
        <v>0</v>
      </c>
      <c r="I13" t="s">
        <v>6</v>
      </c>
      <c r="J13" s="1">
        <f>QUARTILE(HYDR[&lt;CLOSE&gt;],3)</f>
        <v>0.81064999999999998</v>
      </c>
      <c r="K13" s="3">
        <f>QUARTILE(HYDR[&lt;VOL&gt;],3)</f>
        <v>621969750</v>
      </c>
    </row>
    <row r="14" spans="1:11" x14ac:dyDescent="0.25">
      <c r="A14" s="2">
        <v>43935</v>
      </c>
      <c r="B14">
        <v>0.625</v>
      </c>
      <c r="C14">
        <f>IF(AND(HYDR[[#This Row],[&lt;CLOSE&gt;]]&gt;$J$15,HYDR[[#This Row],[&lt;CLOSE&gt;]]&lt;$J$16),0,1)</f>
        <v>1</v>
      </c>
      <c r="E14">
        <v>1042282000</v>
      </c>
      <c r="F14">
        <f>IF(AND(HYDR[[#This Row],[&lt;VOL&gt;]]&gt;$K$15,HYDR[[#This Row],[&lt;VOL&gt;]]&lt;$K$16),0,1)</f>
        <v>0</v>
      </c>
      <c r="I14" t="s">
        <v>7</v>
      </c>
      <c r="J14" s="1">
        <f>J13-J12</f>
        <v>6.1174999999999979E-2</v>
      </c>
      <c r="K14" s="3">
        <f>K13-K12</f>
        <v>486313000</v>
      </c>
    </row>
    <row r="15" spans="1:11" x14ac:dyDescent="0.25">
      <c r="A15" s="2">
        <v>43936</v>
      </c>
      <c r="B15">
        <v>0.59689999999999999</v>
      </c>
      <c r="C15">
        <f>IF(AND(HYDR[[#This Row],[&lt;CLOSE&gt;]]&gt;$J$15,HYDR[[#This Row],[&lt;CLOSE&gt;]]&lt;$J$16),0,1)</f>
        <v>1</v>
      </c>
      <c r="E15">
        <v>1348164000</v>
      </c>
      <c r="F15">
        <f>IF(AND(HYDR[[#This Row],[&lt;VOL&gt;]]&gt;$K$15,HYDR[[#This Row],[&lt;VOL&gt;]]&lt;$K$16),0,1)</f>
        <v>0</v>
      </c>
      <c r="I15" t="s">
        <v>8</v>
      </c>
      <c r="J15" s="4">
        <f>J12-1.5*J14</f>
        <v>0.65771250000000003</v>
      </c>
      <c r="K15" s="5">
        <f>K12-1.5*K14</f>
        <v>-593812750</v>
      </c>
    </row>
    <row r="16" spans="1:11" x14ac:dyDescent="0.25">
      <c r="A16" s="2">
        <v>43937</v>
      </c>
      <c r="B16">
        <v>0.60160000000000002</v>
      </c>
      <c r="C16">
        <f>IF(AND(HYDR[[#This Row],[&lt;CLOSE&gt;]]&gt;$J$15,HYDR[[#This Row],[&lt;CLOSE&gt;]]&lt;$J$16),0,1)</f>
        <v>1</v>
      </c>
      <c r="E16">
        <v>923735000</v>
      </c>
      <c r="F16">
        <f>IF(AND(HYDR[[#This Row],[&lt;VOL&gt;]]&gt;$K$15,HYDR[[#This Row],[&lt;VOL&gt;]]&lt;$K$16),0,1)</f>
        <v>0</v>
      </c>
      <c r="I16" t="s">
        <v>9</v>
      </c>
      <c r="J16" s="4">
        <f>J13+1.5*J14</f>
        <v>0.90241249999999995</v>
      </c>
      <c r="K16" s="5">
        <f>K13+1.5*K14</f>
        <v>1351439250</v>
      </c>
    </row>
    <row r="17" spans="1:6" x14ac:dyDescent="0.25">
      <c r="A17" s="2">
        <v>43938</v>
      </c>
      <c r="B17">
        <v>0.61560000000000004</v>
      </c>
      <c r="C17">
        <f>IF(AND(HYDR[[#This Row],[&lt;CLOSE&gt;]]&gt;$J$15,HYDR[[#This Row],[&lt;CLOSE&gt;]]&lt;$J$16),0,1)</f>
        <v>1</v>
      </c>
      <c r="E17">
        <v>670396000</v>
      </c>
      <c r="F17">
        <f>IF(AND(HYDR[[#This Row],[&lt;VOL&gt;]]&gt;$K$15,HYDR[[#This Row],[&lt;VOL&gt;]]&lt;$K$16),0,1)</f>
        <v>0</v>
      </c>
    </row>
    <row r="18" spans="1:6" x14ac:dyDescent="0.25">
      <c r="A18" s="2">
        <v>43941</v>
      </c>
      <c r="B18">
        <v>0.60370000000000001</v>
      </c>
      <c r="C18">
        <f>IF(AND(HYDR[[#This Row],[&lt;CLOSE&gt;]]&gt;$J$15,HYDR[[#This Row],[&lt;CLOSE&gt;]]&lt;$J$16),0,1)</f>
        <v>1</v>
      </c>
      <c r="E18">
        <v>550706000</v>
      </c>
      <c r="F18">
        <f>IF(AND(HYDR[[#This Row],[&lt;VOL&gt;]]&gt;$K$15,HYDR[[#This Row],[&lt;VOL&gt;]]&lt;$K$16),0,1)</f>
        <v>0</v>
      </c>
    </row>
    <row r="19" spans="1:6" x14ac:dyDescent="0.25">
      <c r="A19" s="2">
        <v>43942</v>
      </c>
      <c r="B19">
        <v>0.6159</v>
      </c>
      <c r="C19">
        <f>IF(AND(HYDR[[#This Row],[&lt;CLOSE&gt;]]&gt;$J$15,HYDR[[#This Row],[&lt;CLOSE&gt;]]&lt;$J$16),0,1)</f>
        <v>1</v>
      </c>
      <c r="E19">
        <v>1247881000</v>
      </c>
      <c r="F19">
        <f>IF(AND(HYDR[[#This Row],[&lt;VOL&gt;]]&gt;$K$15,HYDR[[#This Row],[&lt;VOL&gt;]]&lt;$K$16),0,1)</f>
        <v>0</v>
      </c>
    </row>
    <row r="20" spans="1:6" x14ac:dyDescent="0.25">
      <c r="A20" s="2">
        <v>43943</v>
      </c>
      <c r="B20">
        <v>0.62519999999999998</v>
      </c>
      <c r="C20">
        <f>IF(AND(HYDR[[#This Row],[&lt;CLOSE&gt;]]&gt;$J$15,HYDR[[#This Row],[&lt;CLOSE&gt;]]&lt;$J$16),0,1)</f>
        <v>1</v>
      </c>
      <c r="E20">
        <v>1254534000</v>
      </c>
      <c r="F20">
        <f>IF(AND(HYDR[[#This Row],[&lt;VOL&gt;]]&gt;$K$15,HYDR[[#This Row],[&lt;VOL&gt;]]&lt;$K$16),0,1)</f>
        <v>0</v>
      </c>
    </row>
    <row r="21" spans="1:6" x14ac:dyDescent="0.25">
      <c r="A21" s="2">
        <v>43944</v>
      </c>
      <c r="B21">
        <v>0.62939999999999996</v>
      </c>
      <c r="C21">
        <f>IF(AND(HYDR[[#This Row],[&lt;CLOSE&gt;]]&gt;$J$15,HYDR[[#This Row],[&lt;CLOSE&gt;]]&lt;$J$16),0,1)</f>
        <v>1</v>
      </c>
      <c r="E21">
        <v>763105000</v>
      </c>
      <c r="F21">
        <f>IF(AND(HYDR[[#This Row],[&lt;VOL&gt;]]&gt;$K$15,HYDR[[#This Row],[&lt;VOL&gt;]]&lt;$K$16),0,1)</f>
        <v>0</v>
      </c>
    </row>
    <row r="22" spans="1:6" x14ac:dyDescent="0.25">
      <c r="A22" s="2">
        <v>43945</v>
      </c>
      <c r="B22">
        <v>0.61180000000000001</v>
      </c>
      <c r="C22">
        <f>IF(AND(HYDR[[#This Row],[&lt;CLOSE&gt;]]&gt;$J$15,HYDR[[#This Row],[&lt;CLOSE&gt;]]&lt;$J$16),0,1)</f>
        <v>1</v>
      </c>
      <c r="E22">
        <v>892447000</v>
      </c>
      <c r="F22">
        <f>IF(AND(HYDR[[#This Row],[&lt;VOL&gt;]]&gt;$K$15,HYDR[[#This Row],[&lt;VOL&gt;]]&lt;$K$16),0,1)</f>
        <v>0</v>
      </c>
    </row>
    <row r="23" spans="1:6" x14ac:dyDescent="0.25">
      <c r="A23" s="2">
        <v>43948</v>
      </c>
      <c r="B23">
        <v>0.62019999999999997</v>
      </c>
      <c r="C23">
        <f>IF(AND(HYDR[[#This Row],[&lt;CLOSE&gt;]]&gt;$J$15,HYDR[[#This Row],[&lt;CLOSE&gt;]]&lt;$J$16),0,1)</f>
        <v>1</v>
      </c>
      <c r="E23">
        <v>608526000</v>
      </c>
      <c r="F23">
        <f>IF(AND(HYDR[[#This Row],[&lt;VOL&gt;]]&gt;$K$15,HYDR[[#This Row],[&lt;VOL&gt;]]&lt;$K$16),0,1)</f>
        <v>0</v>
      </c>
    </row>
    <row r="24" spans="1:6" x14ac:dyDescent="0.25">
      <c r="A24" s="2">
        <v>43949</v>
      </c>
      <c r="B24">
        <v>0.62560000000000004</v>
      </c>
      <c r="C24">
        <f>IF(AND(HYDR[[#This Row],[&lt;CLOSE&gt;]]&gt;$J$15,HYDR[[#This Row],[&lt;CLOSE&gt;]]&lt;$J$16),0,1)</f>
        <v>1</v>
      </c>
      <c r="E24">
        <v>934376000</v>
      </c>
      <c r="F24">
        <f>IF(AND(HYDR[[#This Row],[&lt;VOL&gt;]]&gt;$K$15,HYDR[[#This Row],[&lt;VOL&gt;]]&lt;$K$16),0,1)</f>
        <v>0</v>
      </c>
    </row>
    <row r="25" spans="1:6" x14ac:dyDescent="0.25">
      <c r="A25" s="2">
        <v>43950</v>
      </c>
      <c r="B25">
        <v>0.64159999999999995</v>
      </c>
      <c r="C25">
        <f>IF(AND(HYDR[[#This Row],[&lt;CLOSE&gt;]]&gt;$J$15,HYDR[[#This Row],[&lt;CLOSE&gt;]]&lt;$J$16),0,1)</f>
        <v>1</v>
      </c>
      <c r="E25">
        <v>735708000</v>
      </c>
      <c r="F25">
        <f>IF(AND(HYDR[[#This Row],[&lt;VOL&gt;]]&gt;$K$15,HYDR[[#This Row],[&lt;VOL&gt;]]&lt;$K$16),0,1)</f>
        <v>0</v>
      </c>
    </row>
    <row r="26" spans="1:6" x14ac:dyDescent="0.25">
      <c r="A26" s="2">
        <v>43951</v>
      </c>
      <c r="B26">
        <v>0.63009999999999999</v>
      </c>
      <c r="C26">
        <f>IF(AND(HYDR[[#This Row],[&lt;CLOSE&gt;]]&gt;$J$15,HYDR[[#This Row],[&lt;CLOSE&gt;]]&lt;$J$16),0,1)</f>
        <v>1</v>
      </c>
      <c r="E26">
        <v>1012313000</v>
      </c>
      <c r="F26">
        <f>IF(AND(HYDR[[#This Row],[&lt;VOL&gt;]]&gt;$K$15,HYDR[[#This Row],[&lt;VOL&gt;]]&lt;$K$16),0,1)</f>
        <v>0</v>
      </c>
    </row>
    <row r="27" spans="1:6" x14ac:dyDescent="0.25">
      <c r="A27" s="2">
        <v>43955</v>
      </c>
      <c r="B27">
        <v>0.63129999999999997</v>
      </c>
      <c r="C27">
        <f>IF(AND(HYDR[[#This Row],[&lt;CLOSE&gt;]]&gt;$J$15,HYDR[[#This Row],[&lt;CLOSE&gt;]]&lt;$J$16),0,1)</f>
        <v>1</v>
      </c>
      <c r="E27">
        <v>488844000</v>
      </c>
      <c r="F27">
        <f>IF(AND(HYDR[[#This Row],[&lt;VOL&gt;]]&gt;$K$15,HYDR[[#This Row],[&lt;VOL&gt;]]&lt;$K$16),0,1)</f>
        <v>0</v>
      </c>
    </row>
    <row r="28" spans="1:6" x14ac:dyDescent="0.25">
      <c r="A28" s="2">
        <v>43956</v>
      </c>
      <c r="B28">
        <v>0.63880000000000003</v>
      </c>
      <c r="C28">
        <f>IF(AND(HYDR[[#This Row],[&lt;CLOSE&gt;]]&gt;$J$15,HYDR[[#This Row],[&lt;CLOSE&gt;]]&lt;$J$16),0,1)</f>
        <v>1</v>
      </c>
      <c r="E28">
        <v>444037000</v>
      </c>
      <c r="F28">
        <f>IF(AND(HYDR[[#This Row],[&lt;VOL&gt;]]&gt;$K$15,HYDR[[#This Row],[&lt;VOL&gt;]]&lt;$K$16),0,1)</f>
        <v>0</v>
      </c>
    </row>
    <row r="29" spans="1:6" x14ac:dyDescent="0.25">
      <c r="A29" s="2">
        <v>43957</v>
      </c>
      <c r="B29">
        <v>0.63100000000000001</v>
      </c>
      <c r="C29">
        <f>IF(AND(HYDR[[#This Row],[&lt;CLOSE&gt;]]&gt;$J$15,HYDR[[#This Row],[&lt;CLOSE&gt;]]&lt;$J$16),0,1)</f>
        <v>1</v>
      </c>
      <c r="E29">
        <v>592315000</v>
      </c>
      <c r="F29">
        <f>IF(AND(HYDR[[#This Row],[&lt;VOL&gt;]]&gt;$K$15,HYDR[[#This Row],[&lt;VOL&gt;]]&lt;$K$16),0,1)</f>
        <v>0</v>
      </c>
    </row>
    <row r="30" spans="1:6" x14ac:dyDescent="0.25">
      <c r="A30" s="2">
        <v>43958</v>
      </c>
      <c r="B30">
        <v>0.63319999999999999</v>
      </c>
      <c r="C30">
        <f>IF(AND(HYDR[[#This Row],[&lt;CLOSE&gt;]]&gt;$J$15,HYDR[[#This Row],[&lt;CLOSE&gt;]]&lt;$J$16),0,1)</f>
        <v>1</v>
      </c>
      <c r="E30">
        <v>386520000</v>
      </c>
      <c r="F30">
        <f>IF(AND(HYDR[[#This Row],[&lt;VOL&gt;]]&gt;$K$15,HYDR[[#This Row],[&lt;VOL&gt;]]&lt;$K$16),0,1)</f>
        <v>0</v>
      </c>
    </row>
    <row r="31" spans="1:6" x14ac:dyDescent="0.25">
      <c r="A31" s="2">
        <v>43959</v>
      </c>
      <c r="B31">
        <v>0.63429999999999997</v>
      </c>
      <c r="C31">
        <f>IF(AND(HYDR[[#This Row],[&lt;CLOSE&gt;]]&gt;$J$15,HYDR[[#This Row],[&lt;CLOSE&gt;]]&lt;$J$16),0,1)</f>
        <v>1</v>
      </c>
      <c r="E31">
        <v>456045000</v>
      </c>
      <c r="F31">
        <f>IF(AND(HYDR[[#This Row],[&lt;VOL&gt;]]&gt;$K$15,HYDR[[#This Row],[&lt;VOL&gt;]]&lt;$K$16),0,1)</f>
        <v>0</v>
      </c>
    </row>
    <row r="32" spans="1:6" x14ac:dyDescent="0.25">
      <c r="A32" s="2">
        <v>43963</v>
      </c>
      <c r="B32">
        <v>0.64</v>
      </c>
      <c r="C32">
        <f>IF(AND(HYDR[[#This Row],[&lt;CLOSE&gt;]]&gt;$J$15,HYDR[[#This Row],[&lt;CLOSE&gt;]]&lt;$J$16),0,1)</f>
        <v>1</v>
      </c>
      <c r="E32">
        <v>692764000</v>
      </c>
      <c r="F32">
        <f>IF(AND(HYDR[[#This Row],[&lt;VOL&gt;]]&gt;$K$15,HYDR[[#This Row],[&lt;VOL&gt;]]&lt;$K$16),0,1)</f>
        <v>0</v>
      </c>
    </row>
    <row r="33" spans="1:6" x14ac:dyDescent="0.25">
      <c r="A33" s="2">
        <v>43964</v>
      </c>
      <c r="B33">
        <v>0.65239999999999998</v>
      </c>
      <c r="C33">
        <f>IF(AND(HYDR[[#This Row],[&lt;CLOSE&gt;]]&gt;$J$15,HYDR[[#This Row],[&lt;CLOSE&gt;]]&lt;$J$16),0,1)</f>
        <v>1</v>
      </c>
      <c r="E33">
        <v>1342926000</v>
      </c>
      <c r="F33">
        <f>IF(AND(HYDR[[#This Row],[&lt;VOL&gt;]]&gt;$K$15,HYDR[[#This Row],[&lt;VOL&gt;]]&lt;$K$16),0,1)</f>
        <v>0</v>
      </c>
    </row>
    <row r="34" spans="1:6" x14ac:dyDescent="0.25">
      <c r="A34" s="2">
        <v>43965</v>
      </c>
      <c r="B34">
        <v>0.63129999999999997</v>
      </c>
      <c r="C34">
        <f>IF(AND(HYDR[[#This Row],[&lt;CLOSE&gt;]]&gt;$J$15,HYDR[[#This Row],[&lt;CLOSE&gt;]]&lt;$J$16),0,1)</f>
        <v>1</v>
      </c>
      <c r="E34">
        <v>1051704000</v>
      </c>
      <c r="F34">
        <f>IF(AND(HYDR[[#This Row],[&lt;VOL&gt;]]&gt;$K$15,HYDR[[#This Row],[&lt;VOL&gt;]]&lt;$K$16),0,1)</f>
        <v>0</v>
      </c>
    </row>
    <row r="35" spans="1:6" x14ac:dyDescent="0.25">
      <c r="A35" s="2">
        <v>43966</v>
      </c>
      <c r="B35">
        <v>0.63849999999999996</v>
      </c>
      <c r="C35">
        <f>IF(AND(HYDR[[#This Row],[&lt;CLOSE&gt;]]&gt;$J$15,HYDR[[#This Row],[&lt;CLOSE&gt;]]&lt;$J$16),0,1)</f>
        <v>1</v>
      </c>
      <c r="E35">
        <v>408626000</v>
      </c>
      <c r="F35">
        <f>IF(AND(HYDR[[#This Row],[&lt;VOL&gt;]]&gt;$K$15,HYDR[[#This Row],[&lt;VOL&gt;]]&lt;$K$16),0,1)</f>
        <v>0</v>
      </c>
    </row>
    <row r="36" spans="1:6" x14ac:dyDescent="0.25">
      <c r="A36" s="2">
        <v>43969</v>
      </c>
      <c r="B36">
        <v>0.66149999999999998</v>
      </c>
      <c r="C36">
        <f>IF(AND(HYDR[[#This Row],[&lt;CLOSE&gt;]]&gt;$J$15,HYDR[[#This Row],[&lt;CLOSE&gt;]]&lt;$J$16),0,1)</f>
        <v>0</v>
      </c>
      <c r="E36">
        <v>781222000</v>
      </c>
      <c r="F36">
        <f>IF(AND(HYDR[[#This Row],[&lt;VOL&gt;]]&gt;$K$15,HYDR[[#This Row],[&lt;VOL&gt;]]&lt;$K$16),0,1)</f>
        <v>0</v>
      </c>
    </row>
    <row r="37" spans="1:6" x14ac:dyDescent="0.25">
      <c r="A37" s="2">
        <v>43970</v>
      </c>
      <c r="B37">
        <v>0.67949999999999999</v>
      </c>
      <c r="C37">
        <f>IF(AND(HYDR[[#This Row],[&lt;CLOSE&gt;]]&gt;$J$15,HYDR[[#This Row],[&lt;CLOSE&gt;]]&lt;$J$16),0,1)</f>
        <v>0</v>
      </c>
      <c r="E37">
        <v>1623260000</v>
      </c>
      <c r="F37">
        <f>IF(AND(HYDR[[#This Row],[&lt;VOL&gt;]]&gt;$K$15,HYDR[[#This Row],[&lt;VOL&gt;]]&lt;$K$16),0,1)</f>
        <v>1</v>
      </c>
    </row>
    <row r="38" spans="1:6" x14ac:dyDescent="0.25">
      <c r="A38" s="2">
        <v>43971</v>
      </c>
      <c r="B38">
        <v>0.66500000000000004</v>
      </c>
      <c r="C38">
        <f>IF(AND(HYDR[[#This Row],[&lt;CLOSE&gt;]]&gt;$J$15,HYDR[[#This Row],[&lt;CLOSE&gt;]]&lt;$J$16),0,1)</f>
        <v>0</v>
      </c>
      <c r="E38">
        <v>1443689000</v>
      </c>
      <c r="F38">
        <f>IF(AND(HYDR[[#This Row],[&lt;VOL&gt;]]&gt;$K$15,HYDR[[#This Row],[&lt;VOL&gt;]]&lt;$K$16),0,1)</f>
        <v>1</v>
      </c>
    </row>
    <row r="39" spans="1:6" x14ac:dyDescent="0.25">
      <c r="A39" s="2">
        <v>43972</v>
      </c>
      <c r="B39">
        <v>0.65200000000000002</v>
      </c>
      <c r="C39">
        <f>IF(AND(HYDR[[#This Row],[&lt;CLOSE&gt;]]&gt;$J$15,HYDR[[#This Row],[&lt;CLOSE&gt;]]&lt;$J$16),0,1)</f>
        <v>1</v>
      </c>
      <c r="E39">
        <v>1233190000</v>
      </c>
      <c r="F39">
        <f>IF(AND(HYDR[[#This Row],[&lt;VOL&gt;]]&gt;$K$15,HYDR[[#This Row],[&lt;VOL&gt;]]&lt;$K$16),0,1)</f>
        <v>0</v>
      </c>
    </row>
    <row r="40" spans="1:6" x14ac:dyDescent="0.25">
      <c r="A40" s="2">
        <v>43973</v>
      </c>
      <c r="B40">
        <v>0.65620000000000001</v>
      </c>
      <c r="C40">
        <f>IF(AND(HYDR[[#This Row],[&lt;CLOSE&gt;]]&gt;$J$15,HYDR[[#This Row],[&lt;CLOSE&gt;]]&lt;$J$16),0,1)</f>
        <v>1</v>
      </c>
      <c r="E40">
        <v>830629000</v>
      </c>
      <c r="F40">
        <f>IF(AND(HYDR[[#This Row],[&lt;VOL&gt;]]&gt;$K$15,HYDR[[#This Row],[&lt;VOL&gt;]]&lt;$K$16),0,1)</f>
        <v>0</v>
      </c>
    </row>
    <row r="41" spans="1:6" x14ac:dyDescent="0.25">
      <c r="A41" s="2">
        <v>43976</v>
      </c>
      <c r="B41">
        <v>0.67</v>
      </c>
      <c r="C41">
        <f>IF(AND(HYDR[[#This Row],[&lt;CLOSE&gt;]]&gt;$J$15,HYDR[[#This Row],[&lt;CLOSE&gt;]]&lt;$J$16),0,1)</f>
        <v>0</v>
      </c>
      <c r="E41">
        <v>596852000</v>
      </c>
      <c r="F41">
        <f>IF(AND(HYDR[[#This Row],[&lt;VOL&gt;]]&gt;$K$15,HYDR[[#This Row],[&lt;VOL&gt;]]&lt;$K$16),0,1)</f>
        <v>0</v>
      </c>
    </row>
    <row r="42" spans="1:6" x14ac:dyDescent="0.25">
      <c r="A42" s="2">
        <v>43977</v>
      </c>
      <c r="B42">
        <v>0.68789999999999996</v>
      </c>
      <c r="C42">
        <f>IF(AND(HYDR[[#This Row],[&lt;CLOSE&gt;]]&gt;$J$15,HYDR[[#This Row],[&lt;CLOSE&gt;]]&lt;$J$16),0,1)</f>
        <v>0</v>
      </c>
      <c r="E42">
        <v>1226221000</v>
      </c>
      <c r="F42">
        <f>IF(AND(HYDR[[#This Row],[&lt;VOL&gt;]]&gt;$K$15,HYDR[[#This Row],[&lt;VOL&gt;]]&lt;$K$16),0,1)</f>
        <v>0</v>
      </c>
    </row>
    <row r="43" spans="1:6" x14ac:dyDescent="0.25">
      <c r="A43" s="2">
        <v>43978</v>
      </c>
      <c r="B43">
        <v>0.69340000000000002</v>
      </c>
      <c r="C43">
        <f>IF(AND(HYDR[[#This Row],[&lt;CLOSE&gt;]]&gt;$J$15,HYDR[[#This Row],[&lt;CLOSE&gt;]]&lt;$J$16),0,1)</f>
        <v>0</v>
      </c>
      <c r="E43">
        <v>1161537000</v>
      </c>
      <c r="F43">
        <f>IF(AND(HYDR[[#This Row],[&lt;VOL&gt;]]&gt;$K$15,HYDR[[#This Row],[&lt;VOL&gt;]]&lt;$K$16),0,1)</f>
        <v>0</v>
      </c>
    </row>
    <row r="44" spans="1:6" x14ac:dyDescent="0.25">
      <c r="A44" s="2">
        <v>43979</v>
      </c>
      <c r="B44">
        <v>0.69569999999999999</v>
      </c>
      <c r="C44">
        <f>IF(AND(HYDR[[#This Row],[&lt;CLOSE&gt;]]&gt;$J$15,HYDR[[#This Row],[&lt;CLOSE&gt;]]&lt;$J$16),0,1)</f>
        <v>0</v>
      </c>
      <c r="E44">
        <v>695179000</v>
      </c>
      <c r="F44">
        <f>IF(AND(HYDR[[#This Row],[&lt;VOL&gt;]]&gt;$K$15,HYDR[[#This Row],[&lt;VOL&gt;]]&lt;$K$16),0,1)</f>
        <v>0</v>
      </c>
    </row>
    <row r="45" spans="1:6" x14ac:dyDescent="0.25">
      <c r="A45" s="2">
        <v>43980</v>
      </c>
      <c r="B45">
        <v>0.69289999999999996</v>
      </c>
      <c r="C45">
        <f>IF(AND(HYDR[[#This Row],[&lt;CLOSE&gt;]]&gt;$J$15,HYDR[[#This Row],[&lt;CLOSE&gt;]]&lt;$J$16),0,1)</f>
        <v>0</v>
      </c>
      <c r="E45">
        <v>608896000</v>
      </c>
      <c r="F45">
        <f>IF(AND(HYDR[[#This Row],[&lt;VOL&gt;]]&gt;$K$15,HYDR[[#This Row],[&lt;VOL&gt;]]&lt;$K$16),0,1)</f>
        <v>0</v>
      </c>
    </row>
    <row r="46" spans="1:6" x14ac:dyDescent="0.25">
      <c r="A46" s="2">
        <v>43983</v>
      </c>
      <c r="B46">
        <v>0.69399999999999995</v>
      </c>
      <c r="C46">
        <f>IF(AND(HYDR[[#This Row],[&lt;CLOSE&gt;]]&gt;$J$15,HYDR[[#This Row],[&lt;CLOSE&gt;]]&lt;$J$16),0,1)</f>
        <v>0</v>
      </c>
      <c r="E46">
        <v>688114000</v>
      </c>
      <c r="F46">
        <f>IF(AND(HYDR[[#This Row],[&lt;VOL&gt;]]&gt;$K$15,HYDR[[#This Row],[&lt;VOL&gt;]]&lt;$K$16),0,1)</f>
        <v>0</v>
      </c>
    </row>
    <row r="47" spans="1:6" x14ac:dyDescent="0.25">
      <c r="A47" s="2">
        <v>43984</v>
      </c>
      <c r="B47">
        <v>0.70550000000000002</v>
      </c>
      <c r="C47">
        <f>IF(AND(HYDR[[#This Row],[&lt;CLOSE&gt;]]&gt;$J$15,HYDR[[#This Row],[&lt;CLOSE&gt;]]&lt;$J$16),0,1)</f>
        <v>0</v>
      </c>
      <c r="E47">
        <v>1008977000</v>
      </c>
      <c r="F47">
        <f>IF(AND(HYDR[[#This Row],[&lt;VOL&gt;]]&gt;$K$15,HYDR[[#This Row],[&lt;VOL&gt;]]&lt;$K$16),0,1)</f>
        <v>0</v>
      </c>
    </row>
    <row r="48" spans="1:6" x14ac:dyDescent="0.25">
      <c r="A48" s="2">
        <v>43985</v>
      </c>
      <c r="B48">
        <v>0.70920000000000005</v>
      </c>
      <c r="C48">
        <f>IF(AND(HYDR[[#This Row],[&lt;CLOSE&gt;]]&gt;$J$15,HYDR[[#This Row],[&lt;CLOSE&gt;]]&lt;$J$16),0,1)</f>
        <v>0</v>
      </c>
      <c r="E48">
        <v>919152000</v>
      </c>
      <c r="F48">
        <f>IF(AND(HYDR[[#This Row],[&lt;VOL&gt;]]&gt;$K$15,HYDR[[#This Row],[&lt;VOL&gt;]]&lt;$K$16),0,1)</f>
        <v>0</v>
      </c>
    </row>
    <row r="49" spans="1:6" x14ac:dyDescent="0.25">
      <c r="A49" s="2">
        <v>43986</v>
      </c>
      <c r="B49">
        <v>0.72019999999999995</v>
      </c>
      <c r="C49">
        <f>IF(AND(HYDR[[#This Row],[&lt;CLOSE&gt;]]&gt;$J$15,HYDR[[#This Row],[&lt;CLOSE&gt;]]&lt;$J$16),0,1)</f>
        <v>0</v>
      </c>
      <c r="E49">
        <v>1543199000</v>
      </c>
      <c r="F49">
        <f>IF(AND(HYDR[[#This Row],[&lt;VOL&gt;]]&gt;$K$15,HYDR[[#This Row],[&lt;VOL&gt;]]&lt;$K$16),0,1)</f>
        <v>1</v>
      </c>
    </row>
    <row r="50" spans="1:6" x14ac:dyDescent="0.25">
      <c r="A50" s="2">
        <v>43987</v>
      </c>
      <c r="B50">
        <v>0.74139999999999995</v>
      </c>
      <c r="C50">
        <f>IF(AND(HYDR[[#This Row],[&lt;CLOSE&gt;]]&gt;$J$15,HYDR[[#This Row],[&lt;CLOSE&gt;]]&lt;$J$16),0,1)</f>
        <v>0</v>
      </c>
      <c r="E50">
        <v>1685245000</v>
      </c>
      <c r="F50">
        <f>IF(AND(HYDR[[#This Row],[&lt;VOL&gt;]]&gt;$K$15,HYDR[[#This Row],[&lt;VOL&gt;]]&lt;$K$16),0,1)</f>
        <v>1</v>
      </c>
    </row>
    <row r="51" spans="1:6" x14ac:dyDescent="0.25">
      <c r="A51" s="2">
        <v>43990</v>
      </c>
      <c r="B51">
        <v>0.78879999999999995</v>
      </c>
      <c r="C51">
        <f>IF(AND(HYDR[[#This Row],[&lt;CLOSE&gt;]]&gt;$J$15,HYDR[[#This Row],[&lt;CLOSE&gt;]]&lt;$J$16),0,1)</f>
        <v>0</v>
      </c>
      <c r="E51">
        <v>3323010000</v>
      </c>
      <c r="F51">
        <f>IF(AND(HYDR[[#This Row],[&lt;VOL&gt;]]&gt;$K$15,HYDR[[#This Row],[&lt;VOL&gt;]]&lt;$K$16),0,1)</f>
        <v>1</v>
      </c>
    </row>
    <row r="52" spans="1:6" x14ac:dyDescent="0.25">
      <c r="A52" s="2">
        <v>43991</v>
      </c>
      <c r="B52">
        <v>0.77990000000000004</v>
      </c>
      <c r="C52">
        <f>IF(AND(HYDR[[#This Row],[&lt;CLOSE&gt;]]&gt;$J$15,HYDR[[#This Row],[&lt;CLOSE&gt;]]&lt;$J$16),0,1)</f>
        <v>0</v>
      </c>
      <c r="E52">
        <v>1536741000</v>
      </c>
      <c r="F52">
        <f>IF(AND(HYDR[[#This Row],[&lt;VOL&gt;]]&gt;$K$15,HYDR[[#This Row],[&lt;VOL&gt;]]&lt;$K$16),0,1)</f>
        <v>1</v>
      </c>
    </row>
    <row r="53" spans="1:6" x14ac:dyDescent="0.25">
      <c r="A53" s="2">
        <v>43992</v>
      </c>
      <c r="B53">
        <v>0.79300000000000004</v>
      </c>
      <c r="C53">
        <f>IF(AND(HYDR[[#This Row],[&lt;CLOSE&gt;]]&gt;$J$15,HYDR[[#This Row],[&lt;CLOSE&gt;]]&lt;$J$16),0,1)</f>
        <v>0</v>
      </c>
      <c r="E53">
        <v>1314816000</v>
      </c>
      <c r="F53">
        <f>IF(AND(HYDR[[#This Row],[&lt;VOL&gt;]]&gt;$K$15,HYDR[[#This Row],[&lt;VOL&gt;]]&lt;$K$16),0,1)</f>
        <v>0</v>
      </c>
    </row>
    <row r="54" spans="1:6" x14ac:dyDescent="0.25">
      <c r="A54" s="2">
        <v>43993</v>
      </c>
      <c r="B54">
        <v>0.78</v>
      </c>
      <c r="C54">
        <f>IF(AND(HYDR[[#This Row],[&lt;CLOSE&gt;]]&gt;$J$15,HYDR[[#This Row],[&lt;CLOSE&gt;]]&lt;$J$16),0,1)</f>
        <v>0</v>
      </c>
      <c r="E54">
        <v>1324660000</v>
      </c>
      <c r="F54">
        <f>IF(AND(HYDR[[#This Row],[&lt;VOL&gt;]]&gt;$K$15,HYDR[[#This Row],[&lt;VOL&gt;]]&lt;$K$16),0,1)</f>
        <v>0</v>
      </c>
    </row>
    <row r="55" spans="1:6" x14ac:dyDescent="0.25">
      <c r="A55" s="2">
        <v>43997</v>
      </c>
      <c r="B55">
        <v>0.78890000000000005</v>
      </c>
      <c r="C55">
        <f>IF(AND(HYDR[[#This Row],[&lt;CLOSE&gt;]]&gt;$J$15,HYDR[[#This Row],[&lt;CLOSE&gt;]]&lt;$J$16),0,1)</f>
        <v>0</v>
      </c>
      <c r="E55">
        <v>945165000</v>
      </c>
      <c r="F55">
        <f>IF(AND(HYDR[[#This Row],[&lt;VOL&gt;]]&gt;$K$15,HYDR[[#This Row],[&lt;VOL&gt;]]&lt;$K$16),0,1)</f>
        <v>0</v>
      </c>
    </row>
    <row r="56" spans="1:6" x14ac:dyDescent="0.25">
      <c r="A56" s="2">
        <v>43998</v>
      </c>
      <c r="B56">
        <v>0.83330000000000004</v>
      </c>
      <c r="C56">
        <f>IF(AND(HYDR[[#This Row],[&lt;CLOSE&gt;]]&gt;$J$15,HYDR[[#This Row],[&lt;CLOSE&gt;]]&lt;$J$16),0,1)</f>
        <v>0</v>
      </c>
      <c r="E56">
        <v>2842639000</v>
      </c>
      <c r="F56">
        <f>IF(AND(HYDR[[#This Row],[&lt;VOL&gt;]]&gt;$K$15,HYDR[[#This Row],[&lt;VOL&gt;]]&lt;$K$16),0,1)</f>
        <v>1</v>
      </c>
    </row>
    <row r="57" spans="1:6" x14ac:dyDescent="0.25">
      <c r="A57" s="2">
        <v>43999</v>
      </c>
      <c r="B57">
        <v>0.8246</v>
      </c>
      <c r="C57">
        <f>IF(AND(HYDR[[#This Row],[&lt;CLOSE&gt;]]&gt;$J$15,HYDR[[#This Row],[&lt;CLOSE&gt;]]&lt;$J$16),0,1)</f>
        <v>0</v>
      </c>
      <c r="E57">
        <v>1854860000</v>
      </c>
      <c r="F57">
        <f>IF(AND(HYDR[[#This Row],[&lt;VOL&gt;]]&gt;$K$15,HYDR[[#This Row],[&lt;VOL&gt;]]&lt;$K$16),0,1)</f>
        <v>1</v>
      </c>
    </row>
    <row r="58" spans="1:6" x14ac:dyDescent="0.25">
      <c r="A58" s="2">
        <v>44000</v>
      </c>
      <c r="B58">
        <v>0.8216</v>
      </c>
      <c r="C58">
        <f>IF(AND(HYDR[[#This Row],[&lt;CLOSE&gt;]]&gt;$J$15,HYDR[[#This Row],[&lt;CLOSE&gt;]]&lt;$J$16),0,1)</f>
        <v>0</v>
      </c>
      <c r="E58">
        <v>1245319000</v>
      </c>
      <c r="F58">
        <f>IF(AND(HYDR[[#This Row],[&lt;VOL&gt;]]&gt;$K$15,HYDR[[#This Row],[&lt;VOL&gt;]]&lt;$K$16),0,1)</f>
        <v>0</v>
      </c>
    </row>
    <row r="59" spans="1:6" x14ac:dyDescent="0.25">
      <c r="A59" s="2">
        <v>44001</v>
      </c>
      <c r="B59">
        <v>0.81379999999999997</v>
      </c>
      <c r="C59">
        <f>IF(AND(HYDR[[#This Row],[&lt;CLOSE&gt;]]&gt;$J$15,HYDR[[#This Row],[&lt;CLOSE&gt;]]&lt;$J$16),0,1)</f>
        <v>0</v>
      </c>
      <c r="E59">
        <v>725689000</v>
      </c>
      <c r="F59">
        <f>IF(AND(HYDR[[#This Row],[&lt;VOL&gt;]]&gt;$K$15,HYDR[[#This Row],[&lt;VOL&gt;]]&lt;$K$16),0,1)</f>
        <v>0</v>
      </c>
    </row>
    <row r="60" spans="1:6" x14ac:dyDescent="0.25">
      <c r="A60" s="2">
        <v>44004</v>
      </c>
      <c r="B60">
        <v>0.82</v>
      </c>
      <c r="C60">
        <f>IF(AND(HYDR[[#This Row],[&lt;CLOSE&gt;]]&gt;$J$15,HYDR[[#This Row],[&lt;CLOSE&gt;]]&lt;$J$16),0,1)</f>
        <v>0</v>
      </c>
      <c r="E60">
        <v>818245000</v>
      </c>
      <c r="F60">
        <f>IF(AND(HYDR[[#This Row],[&lt;VOL&gt;]]&gt;$K$15,HYDR[[#This Row],[&lt;VOL&gt;]]&lt;$K$16),0,1)</f>
        <v>0</v>
      </c>
    </row>
    <row r="61" spans="1:6" x14ac:dyDescent="0.25">
      <c r="A61" s="2">
        <v>44005</v>
      </c>
      <c r="B61">
        <v>0.81200000000000006</v>
      </c>
      <c r="C61">
        <f>IF(AND(HYDR[[#This Row],[&lt;CLOSE&gt;]]&gt;$J$15,HYDR[[#This Row],[&lt;CLOSE&gt;]]&lt;$J$16),0,1)</f>
        <v>0</v>
      </c>
      <c r="E61">
        <v>1179303000</v>
      </c>
      <c r="F61">
        <f>IF(AND(HYDR[[#This Row],[&lt;VOL&gt;]]&gt;$K$15,HYDR[[#This Row],[&lt;VOL&gt;]]&lt;$K$16),0,1)</f>
        <v>0</v>
      </c>
    </row>
    <row r="62" spans="1:6" x14ac:dyDescent="0.25">
      <c r="A62" s="2">
        <v>44007</v>
      </c>
      <c r="B62">
        <v>0.77680000000000005</v>
      </c>
      <c r="C62">
        <f>IF(AND(HYDR[[#This Row],[&lt;CLOSE&gt;]]&gt;$J$15,HYDR[[#This Row],[&lt;CLOSE&gt;]]&lt;$J$16),0,1)</f>
        <v>0</v>
      </c>
      <c r="E62">
        <v>2296421000</v>
      </c>
      <c r="F62">
        <f>IF(AND(HYDR[[#This Row],[&lt;VOL&gt;]]&gt;$K$15,HYDR[[#This Row],[&lt;VOL&gt;]]&lt;$K$16),0,1)</f>
        <v>1</v>
      </c>
    </row>
    <row r="63" spans="1:6" x14ac:dyDescent="0.25">
      <c r="A63" s="2">
        <v>44008</v>
      </c>
      <c r="B63">
        <v>0.748</v>
      </c>
      <c r="C63">
        <f>IF(AND(HYDR[[#This Row],[&lt;CLOSE&gt;]]&gt;$J$15,HYDR[[#This Row],[&lt;CLOSE&gt;]]&lt;$J$16),0,1)</f>
        <v>0</v>
      </c>
      <c r="E63">
        <v>3528974000</v>
      </c>
      <c r="F63">
        <f>IF(AND(HYDR[[#This Row],[&lt;VOL&gt;]]&gt;$K$15,HYDR[[#This Row],[&lt;VOL&gt;]]&lt;$K$16),0,1)</f>
        <v>1</v>
      </c>
    </row>
    <row r="64" spans="1:6" x14ac:dyDescent="0.25">
      <c r="A64" s="2">
        <v>44011</v>
      </c>
      <c r="B64">
        <v>0.75680000000000003</v>
      </c>
      <c r="C64">
        <f>IF(AND(HYDR[[#This Row],[&lt;CLOSE&gt;]]&gt;$J$15,HYDR[[#This Row],[&lt;CLOSE&gt;]]&lt;$J$16),0,1)</f>
        <v>0</v>
      </c>
      <c r="E64">
        <v>1090824000</v>
      </c>
      <c r="F64">
        <f>IF(AND(HYDR[[#This Row],[&lt;VOL&gt;]]&gt;$K$15,HYDR[[#This Row],[&lt;VOL&gt;]]&lt;$K$16),0,1)</f>
        <v>0</v>
      </c>
    </row>
    <row r="65" spans="1:6" x14ac:dyDescent="0.25">
      <c r="A65" s="2">
        <v>44012</v>
      </c>
      <c r="B65">
        <v>0.73670000000000002</v>
      </c>
      <c r="C65">
        <f>IF(AND(HYDR[[#This Row],[&lt;CLOSE&gt;]]&gt;$J$15,HYDR[[#This Row],[&lt;CLOSE&gt;]]&lt;$J$16),0,1)</f>
        <v>0</v>
      </c>
      <c r="E65">
        <v>1845852000</v>
      </c>
      <c r="F65">
        <f>IF(AND(HYDR[[#This Row],[&lt;VOL&gt;]]&gt;$K$15,HYDR[[#This Row],[&lt;VOL&gt;]]&lt;$K$16),0,1)</f>
        <v>1</v>
      </c>
    </row>
    <row r="66" spans="1:6" x14ac:dyDescent="0.25">
      <c r="A66" s="2">
        <v>44014</v>
      </c>
      <c r="B66">
        <v>0.76719999999999999</v>
      </c>
      <c r="C66">
        <f>IF(AND(HYDR[[#This Row],[&lt;CLOSE&gt;]]&gt;$J$15,HYDR[[#This Row],[&lt;CLOSE&gt;]]&lt;$J$16),0,1)</f>
        <v>0</v>
      </c>
      <c r="E66">
        <v>1463275000</v>
      </c>
      <c r="F66">
        <f>IF(AND(HYDR[[#This Row],[&lt;VOL&gt;]]&gt;$K$15,HYDR[[#This Row],[&lt;VOL&gt;]]&lt;$K$16),0,1)</f>
        <v>1</v>
      </c>
    </row>
    <row r="67" spans="1:6" x14ac:dyDescent="0.25">
      <c r="A67" s="2">
        <v>44015</v>
      </c>
      <c r="B67">
        <v>0.77449999999999997</v>
      </c>
      <c r="C67">
        <f>IF(AND(HYDR[[#This Row],[&lt;CLOSE&gt;]]&gt;$J$15,HYDR[[#This Row],[&lt;CLOSE&gt;]]&lt;$J$16),0,1)</f>
        <v>0</v>
      </c>
      <c r="E67">
        <v>824065000</v>
      </c>
      <c r="F67">
        <f>IF(AND(HYDR[[#This Row],[&lt;VOL&gt;]]&gt;$K$15,HYDR[[#This Row],[&lt;VOL&gt;]]&lt;$K$16),0,1)</f>
        <v>0</v>
      </c>
    </row>
    <row r="68" spans="1:6" x14ac:dyDescent="0.25">
      <c r="A68" s="2">
        <v>44018</v>
      </c>
      <c r="B68">
        <v>0.77929999999999999</v>
      </c>
      <c r="C68">
        <f>IF(AND(HYDR[[#This Row],[&lt;CLOSE&gt;]]&gt;$J$15,HYDR[[#This Row],[&lt;CLOSE&gt;]]&lt;$J$16),0,1)</f>
        <v>0</v>
      </c>
      <c r="E68">
        <v>670892000</v>
      </c>
      <c r="F68">
        <f>IF(AND(HYDR[[#This Row],[&lt;VOL&gt;]]&gt;$K$15,HYDR[[#This Row],[&lt;VOL&gt;]]&lt;$K$16),0,1)</f>
        <v>0</v>
      </c>
    </row>
    <row r="69" spans="1:6" x14ac:dyDescent="0.25">
      <c r="A69" s="2">
        <v>44019</v>
      </c>
      <c r="B69">
        <v>0.75649999999999995</v>
      </c>
      <c r="C69">
        <f>IF(AND(HYDR[[#This Row],[&lt;CLOSE&gt;]]&gt;$J$15,HYDR[[#This Row],[&lt;CLOSE&gt;]]&lt;$J$16),0,1)</f>
        <v>0</v>
      </c>
      <c r="E69">
        <v>844765000</v>
      </c>
      <c r="F69">
        <f>IF(AND(HYDR[[#This Row],[&lt;VOL&gt;]]&gt;$K$15,HYDR[[#This Row],[&lt;VOL&gt;]]&lt;$K$16),0,1)</f>
        <v>0</v>
      </c>
    </row>
    <row r="70" spans="1:6" x14ac:dyDescent="0.25">
      <c r="A70" s="2">
        <v>44020</v>
      </c>
      <c r="B70">
        <v>0.77600000000000002</v>
      </c>
      <c r="C70">
        <f>IF(AND(HYDR[[#This Row],[&lt;CLOSE&gt;]]&gt;$J$15,HYDR[[#This Row],[&lt;CLOSE&gt;]]&lt;$J$16),0,1)</f>
        <v>0</v>
      </c>
      <c r="E70">
        <v>1078831000</v>
      </c>
      <c r="F70">
        <f>IF(AND(HYDR[[#This Row],[&lt;VOL&gt;]]&gt;$K$15,HYDR[[#This Row],[&lt;VOL&gt;]]&lt;$K$16),0,1)</f>
        <v>0</v>
      </c>
    </row>
    <row r="71" spans="1:6" x14ac:dyDescent="0.25">
      <c r="A71" s="2">
        <v>44021</v>
      </c>
      <c r="B71">
        <v>0.76</v>
      </c>
      <c r="C71">
        <f>IF(AND(HYDR[[#This Row],[&lt;CLOSE&gt;]]&gt;$J$15,HYDR[[#This Row],[&lt;CLOSE&gt;]]&lt;$J$16),0,1)</f>
        <v>0</v>
      </c>
      <c r="E71">
        <v>802776000</v>
      </c>
      <c r="F71">
        <f>IF(AND(HYDR[[#This Row],[&lt;VOL&gt;]]&gt;$K$15,HYDR[[#This Row],[&lt;VOL&gt;]]&lt;$K$16),0,1)</f>
        <v>0</v>
      </c>
    </row>
    <row r="72" spans="1:6" x14ac:dyDescent="0.25">
      <c r="A72" s="2">
        <v>44022</v>
      </c>
      <c r="B72">
        <v>0.76619999999999999</v>
      </c>
      <c r="C72">
        <f>IF(AND(HYDR[[#This Row],[&lt;CLOSE&gt;]]&gt;$J$15,HYDR[[#This Row],[&lt;CLOSE&gt;]]&lt;$J$16),0,1)</f>
        <v>0</v>
      </c>
      <c r="E72">
        <v>416402000</v>
      </c>
      <c r="F72">
        <f>IF(AND(HYDR[[#This Row],[&lt;VOL&gt;]]&gt;$K$15,HYDR[[#This Row],[&lt;VOL&gt;]]&lt;$K$16),0,1)</f>
        <v>0</v>
      </c>
    </row>
    <row r="73" spans="1:6" x14ac:dyDescent="0.25">
      <c r="A73" s="2">
        <v>44025</v>
      </c>
      <c r="B73">
        <v>0.75529999999999997</v>
      </c>
      <c r="C73">
        <f>IF(AND(HYDR[[#This Row],[&lt;CLOSE&gt;]]&gt;$J$15,HYDR[[#This Row],[&lt;CLOSE&gt;]]&lt;$J$16),0,1)</f>
        <v>0</v>
      </c>
      <c r="E73">
        <v>516453000</v>
      </c>
      <c r="F73">
        <f>IF(AND(HYDR[[#This Row],[&lt;VOL&gt;]]&gt;$K$15,HYDR[[#This Row],[&lt;VOL&gt;]]&lt;$K$16),0,1)</f>
        <v>0</v>
      </c>
    </row>
    <row r="74" spans="1:6" x14ac:dyDescent="0.25">
      <c r="A74" s="2">
        <v>44026</v>
      </c>
      <c r="B74">
        <v>0.75870000000000004</v>
      </c>
      <c r="C74">
        <f>IF(AND(HYDR[[#This Row],[&lt;CLOSE&gt;]]&gt;$J$15,HYDR[[#This Row],[&lt;CLOSE&gt;]]&lt;$J$16),0,1)</f>
        <v>0</v>
      </c>
      <c r="E74">
        <v>887486000</v>
      </c>
      <c r="F74">
        <f>IF(AND(HYDR[[#This Row],[&lt;VOL&gt;]]&gt;$K$15,HYDR[[#This Row],[&lt;VOL&gt;]]&lt;$K$16),0,1)</f>
        <v>0</v>
      </c>
    </row>
    <row r="75" spans="1:6" x14ac:dyDescent="0.25">
      <c r="A75" s="2">
        <v>44027</v>
      </c>
      <c r="B75">
        <v>0.75239999999999996</v>
      </c>
      <c r="C75">
        <f>IF(AND(HYDR[[#This Row],[&lt;CLOSE&gt;]]&gt;$J$15,HYDR[[#This Row],[&lt;CLOSE&gt;]]&lt;$J$16),0,1)</f>
        <v>0</v>
      </c>
      <c r="E75">
        <v>518602000</v>
      </c>
      <c r="F75">
        <f>IF(AND(HYDR[[#This Row],[&lt;VOL&gt;]]&gt;$K$15,HYDR[[#This Row],[&lt;VOL&gt;]]&lt;$K$16),0,1)</f>
        <v>0</v>
      </c>
    </row>
    <row r="76" spans="1:6" x14ac:dyDescent="0.25">
      <c r="A76" s="2">
        <v>44028</v>
      </c>
      <c r="B76">
        <v>0.75139999999999996</v>
      </c>
      <c r="C76">
        <f>IF(AND(HYDR[[#This Row],[&lt;CLOSE&gt;]]&gt;$J$15,HYDR[[#This Row],[&lt;CLOSE&gt;]]&lt;$J$16),0,1)</f>
        <v>0</v>
      </c>
      <c r="E76">
        <v>271191000</v>
      </c>
      <c r="F76">
        <f>IF(AND(HYDR[[#This Row],[&lt;VOL&gt;]]&gt;$K$15,HYDR[[#This Row],[&lt;VOL&gt;]]&lt;$K$16),0,1)</f>
        <v>0</v>
      </c>
    </row>
    <row r="77" spans="1:6" x14ac:dyDescent="0.25">
      <c r="A77" s="2">
        <v>44029</v>
      </c>
      <c r="B77">
        <v>0.755</v>
      </c>
      <c r="C77">
        <f>IF(AND(HYDR[[#This Row],[&lt;CLOSE&gt;]]&gt;$J$15,HYDR[[#This Row],[&lt;CLOSE&gt;]]&lt;$J$16),0,1)</f>
        <v>0</v>
      </c>
      <c r="E77">
        <v>285972000</v>
      </c>
      <c r="F77">
        <f>IF(AND(HYDR[[#This Row],[&lt;VOL&gt;]]&gt;$K$15,HYDR[[#This Row],[&lt;VOL&gt;]]&lt;$K$16),0,1)</f>
        <v>0</v>
      </c>
    </row>
    <row r="78" spans="1:6" x14ac:dyDescent="0.25">
      <c r="A78" s="2">
        <v>44032</v>
      </c>
      <c r="B78">
        <v>0.77449999999999997</v>
      </c>
      <c r="C78">
        <f>IF(AND(HYDR[[#This Row],[&lt;CLOSE&gt;]]&gt;$J$15,HYDR[[#This Row],[&lt;CLOSE&gt;]]&lt;$J$16),0,1)</f>
        <v>0</v>
      </c>
      <c r="E78">
        <v>782248000</v>
      </c>
      <c r="F78">
        <f>IF(AND(HYDR[[#This Row],[&lt;VOL&gt;]]&gt;$K$15,HYDR[[#This Row],[&lt;VOL&gt;]]&lt;$K$16),0,1)</f>
        <v>0</v>
      </c>
    </row>
    <row r="79" spans="1:6" x14ac:dyDescent="0.25">
      <c r="A79" s="2">
        <v>44033</v>
      </c>
      <c r="B79">
        <v>0.77110000000000001</v>
      </c>
      <c r="C79">
        <f>IF(AND(HYDR[[#This Row],[&lt;CLOSE&gt;]]&gt;$J$15,HYDR[[#This Row],[&lt;CLOSE&gt;]]&lt;$J$16),0,1)</f>
        <v>0</v>
      </c>
      <c r="E79">
        <v>1920125000</v>
      </c>
      <c r="F79">
        <f>IF(AND(HYDR[[#This Row],[&lt;VOL&gt;]]&gt;$K$15,HYDR[[#This Row],[&lt;VOL&gt;]]&lt;$K$16),0,1)</f>
        <v>1</v>
      </c>
    </row>
    <row r="80" spans="1:6" x14ac:dyDescent="0.25">
      <c r="A80" s="2">
        <v>44034</v>
      </c>
      <c r="B80">
        <v>0.76719999999999999</v>
      </c>
      <c r="C80">
        <f>IF(AND(HYDR[[#This Row],[&lt;CLOSE&gt;]]&gt;$J$15,HYDR[[#This Row],[&lt;CLOSE&gt;]]&lt;$J$16),0,1)</f>
        <v>0</v>
      </c>
      <c r="E80">
        <v>901705000</v>
      </c>
      <c r="F80">
        <f>IF(AND(HYDR[[#This Row],[&lt;VOL&gt;]]&gt;$K$15,HYDR[[#This Row],[&lt;VOL&gt;]]&lt;$K$16),0,1)</f>
        <v>0</v>
      </c>
    </row>
    <row r="81" spans="1:6" x14ac:dyDescent="0.25">
      <c r="A81" s="2">
        <v>44035</v>
      </c>
      <c r="B81">
        <v>0.75800000000000001</v>
      </c>
      <c r="C81">
        <f>IF(AND(HYDR[[#This Row],[&lt;CLOSE&gt;]]&gt;$J$15,HYDR[[#This Row],[&lt;CLOSE&gt;]]&lt;$J$16),0,1)</f>
        <v>0</v>
      </c>
      <c r="E81">
        <v>775178000</v>
      </c>
      <c r="F81">
        <f>IF(AND(HYDR[[#This Row],[&lt;VOL&gt;]]&gt;$K$15,HYDR[[#This Row],[&lt;VOL&gt;]]&lt;$K$16),0,1)</f>
        <v>0</v>
      </c>
    </row>
    <row r="82" spans="1:6" x14ac:dyDescent="0.25">
      <c r="A82" s="2">
        <v>44036</v>
      </c>
      <c r="B82">
        <v>0.74629999999999996</v>
      </c>
      <c r="C82">
        <f>IF(AND(HYDR[[#This Row],[&lt;CLOSE&gt;]]&gt;$J$15,HYDR[[#This Row],[&lt;CLOSE&gt;]]&lt;$J$16),0,1)</f>
        <v>0</v>
      </c>
      <c r="E82">
        <v>1621680000</v>
      </c>
      <c r="F82">
        <f>IF(AND(HYDR[[#This Row],[&lt;VOL&gt;]]&gt;$K$15,HYDR[[#This Row],[&lt;VOL&gt;]]&lt;$K$16),0,1)</f>
        <v>1</v>
      </c>
    </row>
    <row r="83" spans="1:6" x14ac:dyDescent="0.25">
      <c r="A83" s="2">
        <v>44039</v>
      </c>
      <c r="B83">
        <v>0.74509999999999998</v>
      </c>
      <c r="C83">
        <f>IF(AND(HYDR[[#This Row],[&lt;CLOSE&gt;]]&gt;$J$15,HYDR[[#This Row],[&lt;CLOSE&gt;]]&lt;$J$16),0,1)</f>
        <v>0</v>
      </c>
      <c r="E83">
        <v>886224000</v>
      </c>
      <c r="F83">
        <f>IF(AND(HYDR[[#This Row],[&lt;VOL&gt;]]&gt;$K$15,HYDR[[#This Row],[&lt;VOL&gt;]]&lt;$K$16),0,1)</f>
        <v>0</v>
      </c>
    </row>
    <row r="84" spans="1:6" x14ac:dyDescent="0.25">
      <c r="A84" s="2">
        <v>44040</v>
      </c>
      <c r="B84">
        <v>0.74209999999999998</v>
      </c>
      <c r="C84">
        <f>IF(AND(HYDR[[#This Row],[&lt;CLOSE&gt;]]&gt;$J$15,HYDR[[#This Row],[&lt;CLOSE&gt;]]&lt;$J$16),0,1)</f>
        <v>0</v>
      </c>
      <c r="E84">
        <v>480687000</v>
      </c>
      <c r="F84">
        <f>IF(AND(HYDR[[#This Row],[&lt;VOL&gt;]]&gt;$K$15,HYDR[[#This Row],[&lt;VOL&gt;]]&lt;$K$16),0,1)</f>
        <v>0</v>
      </c>
    </row>
    <row r="85" spans="1:6" x14ac:dyDescent="0.25">
      <c r="A85" s="2">
        <v>44041</v>
      </c>
      <c r="B85">
        <v>0.7732</v>
      </c>
      <c r="C85">
        <f>IF(AND(HYDR[[#This Row],[&lt;CLOSE&gt;]]&gt;$J$15,HYDR[[#This Row],[&lt;CLOSE&gt;]]&lt;$J$16),0,1)</f>
        <v>0</v>
      </c>
      <c r="E85">
        <v>1586701000</v>
      </c>
      <c r="F85">
        <f>IF(AND(HYDR[[#This Row],[&lt;VOL&gt;]]&gt;$K$15,HYDR[[#This Row],[&lt;VOL&gt;]]&lt;$K$16),0,1)</f>
        <v>1</v>
      </c>
    </row>
    <row r="86" spans="1:6" x14ac:dyDescent="0.25">
      <c r="A86" s="2">
        <v>44042</v>
      </c>
      <c r="B86">
        <v>0.76149999999999995</v>
      </c>
      <c r="C86">
        <f>IF(AND(HYDR[[#This Row],[&lt;CLOSE&gt;]]&gt;$J$15,HYDR[[#This Row],[&lt;CLOSE&gt;]]&lt;$J$16),0,1)</f>
        <v>0</v>
      </c>
      <c r="E86">
        <v>1215394000</v>
      </c>
      <c r="F86">
        <f>IF(AND(HYDR[[#This Row],[&lt;VOL&gt;]]&gt;$K$15,HYDR[[#This Row],[&lt;VOL&gt;]]&lt;$K$16),0,1)</f>
        <v>0</v>
      </c>
    </row>
    <row r="87" spans="1:6" x14ac:dyDescent="0.25">
      <c r="A87" s="2">
        <v>44043</v>
      </c>
      <c r="B87">
        <v>0.76349999999999996</v>
      </c>
      <c r="C87">
        <f>IF(AND(HYDR[[#This Row],[&lt;CLOSE&gt;]]&gt;$J$15,HYDR[[#This Row],[&lt;CLOSE&gt;]]&lt;$J$16),0,1)</f>
        <v>0</v>
      </c>
      <c r="E87">
        <v>544836000</v>
      </c>
      <c r="F87">
        <f>IF(AND(HYDR[[#This Row],[&lt;VOL&gt;]]&gt;$K$15,HYDR[[#This Row],[&lt;VOL&gt;]]&lt;$K$16),0,1)</f>
        <v>0</v>
      </c>
    </row>
    <row r="88" spans="1:6" x14ac:dyDescent="0.25">
      <c r="A88" s="2">
        <v>44046</v>
      </c>
      <c r="B88">
        <v>0.76939999999999997</v>
      </c>
      <c r="C88">
        <f>IF(AND(HYDR[[#This Row],[&lt;CLOSE&gt;]]&gt;$J$15,HYDR[[#This Row],[&lt;CLOSE&gt;]]&lt;$J$16),0,1)</f>
        <v>0</v>
      </c>
      <c r="E88">
        <v>595134000</v>
      </c>
      <c r="F88">
        <f>IF(AND(HYDR[[#This Row],[&lt;VOL&gt;]]&gt;$K$15,HYDR[[#This Row],[&lt;VOL&gt;]]&lt;$K$16),0,1)</f>
        <v>0</v>
      </c>
    </row>
    <row r="89" spans="1:6" x14ac:dyDescent="0.25">
      <c r="A89" s="2">
        <v>44047</v>
      </c>
      <c r="B89">
        <v>0.76910000000000001</v>
      </c>
      <c r="C89">
        <f>IF(AND(HYDR[[#This Row],[&lt;CLOSE&gt;]]&gt;$J$15,HYDR[[#This Row],[&lt;CLOSE&gt;]]&lt;$J$16),0,1)</f>
        <v>0</v>
      </c>
      <c r="E89">
        <v>382201000</v>
      </c>
      <c r="F89">
        <f>IF(AND(HYDR[[#This Row],[&lt;VOL&gt;]]&gt;$K$15,HYDR[[#This Row],[&lt;VOL&gt;]]&lt;$K$16),0,1)</f>
        <v>0</v>
      </c>
    </row>
    <row r="90" spans="1:6" x14ac:dyDescent="0.25">
      <c r="A90" s="2">
        <v>44048</v>
      </c>
      <c r="B90">
        <v>0.76500000000000001</v>
      </c>
      <c r="C90">
        <f>IF(AND(HYDR[[#This Row],[&lt;CLOSE&gt;]]&gt;$J$15,HYDR[[#This Row],[&lt;CLOSE&gt;]]&lt;$J$16),0,1)</f>
        <v>0</v>
      </c>
      <c r="E90">
        <v>514680000</v>
      </c>
      <c r="F90">
        <f>IF(AND(HYDR[[#This Row],[&lt;VOL&gt;]]&gt;$K$15,HYDR[[#This Row],[&lt;VOL&gt;]]&lt;$K$16),0,1)</f>
        <v>0</v>
      </c>
    </row>
    <row r="91" spans="1:6" x14ac:dyDescent="0.25">
      <c r="A91" s="2">
        <v>44049</v>
      </c>
      <c r="B91">
        <v>0.76139999999999997</v>
      </c>
      <c r="C91">
        <f>IF(AND(HYDR[[#This Row],[&lt;CLOSE&gt;]]&gt;$J$15,HYDR[[#This Row],[&lt;CLOSE&gt;]]&lt;$J$16),0,1)</f>
        <v>0</v>
      </c>
      <c r="E91">
        <v>515506000</v>
      </c>
      <c r="F91">
        <f>IF(AND(HYDR[[#This Row],[&lt;VOL&gt;]]&gt;$K$15,HYDR[[#This Row],[&lt;VOL&gt;]]&lt;$K$16),0,1)</f>
        <v>0</v>
      </c>
    </row>
    <row r="92" spans="1:6" x14ac:dyDescent="0.25">
      <c r="A92" s="2">
        <v>44050</v>
      </c>
      <c r="B92">
        <v>0.753</v>
      </c>
      <c r="C92">
        <f>IF(AND(HYDR[[#This Row],[&lt;CLOSE&gt;]]&gt;$J$15,HYDR[[#This Row],[&lt;CLOSE&gt;]]&lt;$J$16),0,1)</f>
        <v>0</v>
      </c>
      <c r="E92">
        <v>537098000</v>
      </c>
      <c r="F92">
        <f>IF(AND(HYDR[[#This Row],[&lt;VOL&gt;]]&gt;$K$15,HYDR[[#This Row],[&lt;VOL&gt;]]&lt;$K$16),0,1)</f>
        <v>0</v>
      </c>
    </row>
    <row r="93" spans="1:6" x14ac:dyDescent="0.25">
      <c r="A93" s="2">
        <v>44053</v>
      </c>
      <c r="B93">
        <v>0.75</v>
      </c>
      <c r="C93">
        <f>IF(AND(HYDR[[#This Row],[&lt;CLOSE&gt;]]&gt;$J$15,HYDR[[#This Row],[&lt;CLOSE&gt;]]&lt;$J$16),0,1)</f>
        <v>0</v>
      </c>
      <c r="E93">
        <v>549923000</v>
      </c>
      <c r="F93">
        <f>IF(AND(HYDR[[#This Row],[&lt;VOL&gt;]]&gt;$K$15,HYDR[[#This Row],[&lt;VOL&gt;]]&lt;$K$16),0,1)</f>
        <v>0</v>
      </c>
    </row>
    <row r="94" spans="1:6" x14ac:dyDescent="0.25">
      <c r="A94" s="2">
        <v>44054</v>
      </c>
      <c r="B94">
        <v>0.74950000000000006</v>
      </c>
      <c r="C94">
        <f>IF(AND(HYDR[[#This Row],[&lt;CLOSE&gt;]]&gt;$J$15,HYDR[[#This Row],[&lt;CLOSE&gt;]]&lt;$J$16),0,1)</f>
        <v>0</v>
      </c>
      <c r="E94">
        <v>499398000</v>
      </c>
      <c r="F94">
        <f>IF(AND(HYDR[[#This Row],[&lt;VOL&gt;]]&gt;$K$15,HYDR[[#This Row],[&lt;VOL&gt;]]&lt;$K$16),0,1)</f>
        <v>0</v>
      </c>
    </row>
    <row r="95" spans="1:6" x14ac:dyDescent="0.25">
      <c r="A95" s="2">
        <v>44055</v>
      </c>
      <c r="B95">
        <v>0.754</v>
      </c>
      <c r="C95">
        <f>IF(AND(HYDR[[#This Row],[&lt;CLOSE&gt;]]&gt;$J$15,HYDR[[#This Row],[&lt;CLOSE&gt;]]&lt;$J$16),0,1)</f>
        <v>0</v>
      </c>
      <c r="E95">
        <v>714502000</v>
      </c>
      <c r="F95">
        <f>IF(AND(HYDR[[#This Row],[&lt;VOL&gt;]]&gt;$K$15,HYDR[[#This Row],[&lt;VOL&gt;]]&lt;$K$16),0,1)</f>
        <v>0</v>
      </c>
    </row>
    <row r="96" spans="1:6" x14ac:dyDescent="0.25">
      <c r="A96" s="2">
        <v>44056</v>
      </c>
      <c r="B96">
        <v>0.75139999999999996</v>
      </c>
      <c r="C96">
        <f>IF(AND(HYDR[[#This Row],[&lt;CLOSE&gt;]]&gt;$J$15,HYDR[[#This Row],[&lt;CLOSE&gt;]]&lt;$J$16),0,1)</f>
        <v>0</v>
      </c>
      <c r="E96">
        <v>1055456000</v>
      </c>
      <c r="F96">
        <f>IF(AND(HYDR[[#This Row],[&lt;VOL&gt;]]&gt;$K$15,HYDR[[#This Row],[&lt;VOL&gt;]]&lt;$K$16),0,1)</f>
        <v>0</v>
      </c>
    </row>
    <row r="97" spans="1:6" x14ac:dyDescent="0.25">
      <c r="A97" s="2">
        <v>44057</v>
      </c>
      <c r="B97">
        <v>0.75319999999999998</v>
      </c>
      <c r="C97">
        <f>IF(AND(HYDR[[#This Row],[&lt;CLOSE&gt;]]&gt;$J$15,HYDR[[#This Row],[&lt;CLOSE&gt;]]&lt;$J$16),0,1)</f>
        <v>0</v>
      </c>
      <c r="E97">
        <v>441598000</v>
      </c>
      <c r="F97">
        <f>IF(AND(HYDR[[#This Row],[&lt;VOL&gt;]]&gt;$K$15,HYDR[[#This Row],[&lt;VOL&gt;]]&lt;$K$16),0,1)</f>
        <v>0</v>
      </c>
    </row>
    <row r="98" spans="1:6" x14ac:dyDescent="0.25">
      <c r="A98" s="2">
        <v>44060</v>
      </c>
      <c r="B98">
        <v>0.74939999999999996</v>
      </c>
      <c r="C98">
        <f>IF(AND(HYDR[[#This Row],[&lt;CLOSE&gt;]]&gt;$J$15,HYDR[[#This Row],[&lt;CLOSE&gt;]]&lt;$J$16),0,1)</f>
        <v>0</v>
      </c>
      <c r="E98">
        <v>774446000</v>
      </c>
      <c r="F98">
        <f>IF(AND(HYDR[[#This Row],[&lt;VOL&gt;]]&gt;$K$15,HYDR[[#This Row],[&lt;VOL&gt;]]&lt;$K$16),0,1)</f>
        <v>0</v>
      </c>
    </row>
    <row r="99" spans="1:6" x14ac:dyDescent="0.25">
      <c r="A99" s="2">
        <v>44061</v>
      </c>
      <c r="B99">
        <v>0.74770000000000003</v>
      </c>
      <c r="C99">
        <f>IF(AND(HYDR[[#This Row],[&lt;CLOSE&gt;]]&gt;$J$15,HYDR[[#This Row],[&lt;CLOSE&gt;]]&lt;$J$16),0,1)</f>
        <v>0</v>
      </c>
      <c r="E99">
        <v>422610000</v>
      </c>
      <c r="F99">
        <f>IF(AND(HYDR[[#This Row],[&lt;VOL&gt;]]&gt;$K$15,HYDR[[#This Row],[&lt;VOL&gt;]]&lt;$K$16),0,1)</f>
        <v>0</v>
      </c>
    </row>
    <row r="100" spans="1:6" x14ac:dyDescent="0.25">
      <c r="A100" s="2">
        <v>44062</v>
      </c>
      <c r="B100">
        <v>0.74629999999999996</v>
      </c>
      <c r="C100">
        <f>IF(AND(HYDR[[#This Row],[&lt;CLOSE&gt;]]&gt;$J$15,HYDR[[#This Row],[&lt;CLOSE&gt;]]&lt;$J$16),0,1)</f>
        <v>0</v>
      </c>
      <c r="E100">
        <v>520423000</v>
      </c>
      <c r="F100">
        <f>IF(AND(HYDR[[#This Row],[&lt;VOL&gt;]]&gt;$K$15,HYDR[[#This Row],[&lt;VOL&gt;]]&lt;$K$16),0,1)</f>
        <v>0</v>
      </c>
    </row>
    <row r="101" spans="1:6" x14ac:dyDescent="0.25">
      <c r="A101" s="2">
        <v>44063</v>
      </c>
      <c r="B101">
        <v>0.72940000000000005</v>
      </c>
      <c r="C101">
        <f>IF(AND(HYDR[[#This Row],[&lt;CLOSE&gt;]]&gt;$J$15,HYDR[[#This Row],[&lt;CLOSE&gt;]]&lt;$J$16),0,1)</f>
        <v>0</v>
      </c>
      <c r="E101">
        <v>1061409000</v>
      </c>
      <c r="F101">
        <f>IF(AND(HYDR[[#This Row],[&lt;VOL&gt;]]&gt;$K$15,HYDR[[#This Row],[&lt;VOL&gt;]]&lt;$K$16),0,1)</f>
        <v>0</v>
      </c>
    </row>
    <row r="102" spans="1:6" x14ac:dyDescent="0.25">
      <c r="A102" s="2">
        <v>44064</v>
      </c>
      <c r="B102">
        <v>0.72</v>
      </c>
      <c r="C102">
        <f>IF(AND(HYDR[[#This Row],[&lt;CLOSE&gt;]]&gt;$J$15,HYDR[[#This Row],[&lt;CLOSE&gt;]]&lt;$J$16),0,1)</f>
        <v>0</v>
      </c>
      <c r="E102">
        <v>751951000</v>
      </c>
      <c r="F102">
        <f>IF(AND(HYDR[[#This Row],[&lt;VOL&gt;]]&gt;$K$15,HYDR[[#This Row],[&lt;VOL&gt;]]&lt;$K$16),0,1)</f>
        <v>0</v>
      </c>
    </row>
    <row r="103" spans="1:6" x14ac:dyDescent="0.25">
      <c r="A103" s="2">
        <v>44067</v>
      </c>
      <c r="B103">
        <v>0.73370000000000002</v>
      </c>
      <c r="C103">
        <f>IF(AND(HYDR[[#This Row],[&lt;CLOSE&gt;]]&gt;$J$15,HYDR[[#This Row],[&lt;CLOSE&gt;]]&lt;$J$16),0,1)</f>
        <v>0</v>
      </c>
      <c r="E103">
        <v>666360000</v>
      </c>
      <c r="F103">
        <f>IF(AND(HYDR[[#This Row],[&lt;VOL&gt;]]&gt;$K$15,HYDR[[#This Row],[&lt;VOL&gt;]]&lt;$K$16),0,1)</f>
        <v>0</v>
      </c>
    </row>
    <row r="104" spans="1:6" x14ac:dyDescent="0.25">
      <c r="A104" s="2">
        <v>44068</v>
      </c>
      <c r="B104">
        <v>0.73219999999999996</v>
      </c>
      <c r="C104">
        <f>IF(AND(HYDR[[#This Row],[&lt;CLOSE&gt;]]&gt;$J$15,HYDR[[#This Row],[&lt;CLOSE&gt;]]&lt;$J$16),0,1)</f>
        <v>0</v>
      </c>
      <c r="E104">
        <v>489027000</v>
      </c>
      <c r="F104">
        <f>IF(AND(HYDR[[#This Row],[&lt;VOL&gt;]]&gt;$K$15,HYDR[[#This Row],[&lt;VOL&gt;]]&lt;$K$16),0,1)</f>
        <v>0</v>
      </c>
    </row>
    <row r="105" spans="1:6" x14ac:dyDescent="0.25">
      <c r="A105" s="2">
        <v>44069</v>
      </c>
      <c r="B105">
        <v>0.75970000000000004</v>
      </c>
      <c r="C105">
        <f>IF(AND(HYDR[[#This Row],[&lt;CLOSE&gt;]]&gt;$J$15,HYDR[[#This Row],[&lt;CLOSE&gt;]]&lt;$J$16),0,1)</f>
        <v>0</v>
      </c>
      <c r="E105">
        <v>1327089000</v>
      </c>
      <c r="F105">
        <f>IF(AND(HYDR[[#This Row],[&lt;VOL&gt;]]&gt;$K$15,HYDR[[#This Row],[&lt;VOL&gt;]]&lt;$K$16),0,1)</f>
        <v>0</v>
      </c>
    </row>
    <row r="106" spans="1:6" x14ac:dyDescent="0.25">
      <c r="A106" s="2">
        <v>44070</v>
      </c>
      <c r="B106">
        <v>0.745</v>
      </c>
      <c r="C106">
        <f>IF(AND(HYDR[[#This Row],[&lt;CLOSE&gt;]]&gt;$J$15,HYDR[[#This Row],[&lt;CLOSE&gt;]]&lt;$J$16),0,1)</f>
        <v>0</v>
      </c>
      <c r="E106">
        <v>1767198000</v>
      </c>
      <c r="F106">
        <f>IF(AND(HYDR[[#This Row],[&lt;VOL&gt;]]&gt;$K$15,HYDR[[#This Row],[&lt;VOL&gt;]]&lt;$K$16),0,1)</f>
        <v>1</v>
      </c>
    </row>
    <row r="107" spans="1:6" x14ac:dyDescent="0.25">
      <c r="A107" s="2">
        <v>44071</v>
      </c>
      <c r="B107">
        <v>0.74650000000000005</v>
      </c>
      <c r="C107">
        <f>IF(AND(HYDR[[#This Row],[&lt;CLOSE&gt;]]&gt;$J$15,HYDR[[#This Row],[&lt;CLOSE&gt;]]&lt;$J$16),0,1)</f>
        <v>0</v>
      </c>
      <c r="E107">
        <v>656671000</v>
      </c>
      <c r="F107">
        <f>IF(AND(HYDR[[#This Row],[&lt;VOL&gt;]]&gt;$K$15,HYDR[[#This Row],[&lt;VOL&gt;]]&lt;$K$16),0,1)</f>
        <v>0</v>
      </c>
    </row>
    <row r="108" spans="1:6" x14ac:dyDescent="0.25">
      <c r="A108" s="2">
        <v>44074</v>
      </c>
      <c r="B108">
        <v>0.73</v>
      </c>
      <c r="C108">
        <f>IF(AND(HYDR[[#This Row],[&lt;CLOSE&gt;]]&gt;$J$15,HYDR[[#This Row],[&lt;CLOSE&gt;]]&lt;$J$16),0,1)</f>
        <v>0</v>
      </c>
      <c r="E108">
        <v>1102133000</v>
      </c>
      <c r="F108">
        <f>IF(AND(HYDR[[#This Row],[&lt;VOL&gt;]]&gt;$K$15,HYDR[[#This Row],[&lt;VOL&gt;]]&lt;$K$16),0,1)</f>
        <v>0</v>
      </c>
    </row>
    <row r="109" spans="1:6" x14ac:dyDescent="0.25">
      <c r="A109" s="2">
        <v>44075</v>
      </c>
      <c r="B109">
        <v>0.73750000000000004</v>
      </c>
      <c r="C109">
        <f>IF(AND(HYDR[[#This Row],[&lt;CLOSE&gt;]]&gt;$J$15,HYDR[[#This Row],[&lt;CLOSE&gt;]]&lt;$J$16),0,1)</f>
        <v>0</v>
      </c>
      <c r="E109">
        <v>690679000</v>
      </c>
      <c r="F109">
        <f>IF(AND(HYDR[[#This Row],[&lt;VOL&gt;]]&gt;$K$15,HYDR[[#This Row],[&lt;VOL&gt;]]&lt;$K$16),0,1)</f>
        <v>0</v>
      </c>
    </row>
    <row r="110" spans="1:6" x14ac:dyDescent="0.25">
      <c r="A110" s="2">
        <v>44076</v>
      </c>
      <c r="B110">
        <v>0.73080000000000001</v>
      </c>
      <c r="C110">
        <f>IF(AND(HYDR[[#This Row],[&lt;CLOSE&gt;]]&gt;$J$15,HYDR[[#This Row],[&lt;CLOSE&gt;]]&lt;$J$16),0,1)</f>
        <v>0</v>
      </c>
      <c r="E110">
        <v>775055000</v>
      </c>
      <c r="F110">
        <f>IF(AND(HYDR[[#This Row],[&lt;VOL&gt;]]&gt;$K$15,HYDR[[#This Row],[&lt;VOL&gt;]]&lt;$K$16),0,1)</f>
        <v>0</v>
      </c>
    </row>
    <row r="111" spans="1:6" x14ac:dyDescent="0.25">
      <c r="A111" s="2">
        <v>44077</v>
      </c>
      <c r="B111">
        <v>0.72899999999999998</v>
      </c>
      <c r="C111">
        <f>IF(AND(HYDR[[#This Row],[&lt;CLOSE&gt;]]&gt;$J$15,HYDR[[#This Row],[&lt;CLOSE&gt;]]&lt;$J$16),0,1)</f>
        <v>0</v>
      </c>
      <c r="E111">
        <v>708102000</v>
      </c>
      <c r="F111">
        <f>IF(AND(HYDR[[#This Row],[&lt;VOL&gt;]]&gt;$K$15,HYDR[[#This Row],[&lt;VOL&gt;]]&lt;$K$16),0,1)</f>
        <v>0</v>
      </c>
    </row>
    <row r="112" spans="1:6" x14ac:dyDescent="0.25">
      <c r="A112" s="2">
        <v>44078</v>
      </c>
      <c r="B112">
        <v>0.72650000000000003</v>
      </c>
      <c r="C112">
        <f>IF(AND(HYDR[[#This Row],[&lt;CLOSE&gt;]]&gt;$J$15,HYDR[[#This Row],[&lt;CLOSE&gt;]]&lt;$J$16),0,1)</f>
        <v>0</v>
      </c>
      <c r="E112">
        <v>420982000</v>
      </c>
      <c r="F112">
        <f>IF(AND(HYDR[[#This Row],[&lt;VOL&gt;]]&gt;$K$15,HYDR[[#This Row],[&lt;VOL&gt;]]&lt;$K$16),0,1)</f>
        <v>0</v>
      </c>
    </row>
    <row r="113" spans="1:6" x14ac:dyDescent="0.25">
      <c r="A113" s="2">
        <v>44081</v>
      </c>
      <c r="B113">
        <v>0.72770000000000001</v>
      </c>
      <c r="C113">
        <f>IF(AND(HYDR[[#This Row],[&lt;CLOSE&gt;]]&gt;$J$15,HYDR[[#This Row],[&lt;CLOSE&gt;]]&lt;$J$16),0,1)</f>
        <v>0</v>
      </c>
      <c r="E113">
        <v>336577000</v>
      </c>
      <c r="F113">
        <f>IF(AND(HYDR[[#This Row],[&lt;VOL&gt;]]&gt;$K$15,HYDR[[#This Row],[&lt;VOL&gt;]]&lt;$K$16),0,1)</f>
        <v>0</v>
      </c>
    </row>
    <row r="114" spans="1:6" x14ac:dyDescent="0.25">
      <c r="A114" s="2">
        <v>44082</v>
      </c>
      <c r="B114">
        <v>0.7218</v>
      </c>
      <c r="C114">
        <f>IF(AND(HYDR[[#This Row],[&lt;CLOSE&gt;]]&gt;$J$15,HYDR[[#This Row],[&lt;CLOSE&gt;]]&lt;$J$16),0,1)</f>
        <v>0</v>
      </c>
      <c r="E114">
        <v>1155183000</v>
      </c>
      <c r="F114">
        <f>IF(AND(HYDR[[#This Row],[&lt;VOL&gt;]]&gt;$K$15,HYDR[[#This Row],[&lt;VOL&gt;]]&lt;$K$16),0,1)</f>
        <v>0</v>
      </c>
    </row>
    <row r="115" spans="1:6" x14ac:dyDescent="0.25">
      <c r="A115" s="2">
        <v>44083</v>
      </c>
      <c r="B115">
        <v>0.73650000000000004</v>
      </c>
      <c r="C115">
        <f>IF(AND(HYDR[[#This Row],[&lt;CLOSE&gt;]]&gt;$J$15,HYDR[[#This Row],[&lt;CLOSE&gt;]]&lt;$J$16),0,1)</f>
        <v>0</v>
      </c>
      <c r="E115">
        <v>709915000</v>
      </c>
      <c r="F115">
        <f>IF(AND(HYDR[[#This Row],[&lt;VOL&gt;]]&gt;$K$15,HYDR[[#This Row],[&lt;VOL&gt;]]&lt;$K$16),0,1)</f>
        <v>0</v>
      </c>
    </row>
    <row r="116" spans="1:6" x14ac:dyDescent="0.25">
      <c r="A116" s="2">
        <v>44084</v>
      </c>
      <c r="B116">
        <v>0.74339999999999995</v>
      </c>
      <c r="C116">
        <f>IF(AND(HYDR[[#This Row],[&lt;CLOSE&gt;]]&gt;$J$15,HYDR[[#This Row],[&lt;CLOSE&gt;]]&lt;$J$16),0,1)</f>
        <v>0</v>
      </c>
      <c r="E116">
        <v>679500000</v>
      </c>
      <c r="F116">
        <f>IF(AND(HYDR[[#This Row],[&lt;VOL&gt;]]&gt;$K$15,HYDR[[#This Row],[&lt;VOL&gt;]]&lt;$K$16),0,1)</f>
        <v>0</v>
      </c>
    </row>
    <row r="117" spans="1:6" x14ac:dyDescent="0.25">
      <c r="A117" s="2">
        <v>44085</v>
      </c>
      <c r="B117">
        <v>0.74550000000000005</v>
      </c>
      <c r="C117">
        <f>IF(AND(HYDR[[#This Row],[&lt;CLOSE&gt;]]&gt;$J$15,HYDR[[#This Row],[&lt;CLOSE&gt;]]&lt;$J$16),0,1)</f>
        <v>0</v>
      </c>
      <c r="E117">
        <v>581839000</v>
      </c>
      <c r="F117">
        <f>IF(AND(HYDR[[#This Row],[&lt;VOL&gt;]]&gt;$K$15,HYDR[[#This Row],[&lt;VOL&gt;]]&lt;$K$16),0,1)</f>
        <v>0</v>
      </c>
    </row>
    <row r="118" spans="1:6" x14ac:dyDescent="0.25">
      <c r="A118" s="2">
        <v>44088</v>
      </c>
      <c r="B118">
        <v>0.74399999999999999</v>
      </c>
      <c r="C118">
        <f>IF(AND(HYDR[[#This Row],[&lt;CLOSE&gt;]]&gt;$J$15,HYDR[[#This Row],[&lt;CLOSE&gt;]]&lt;$J$16),0,1)</f>
        <v>0</v>
      </c>
      <c r="E118">
        <v>489276000</v>
      </c>
      <c r="F118">
        <f>IF(AND(HYDR[[#This Row],[&lt;VOL&gt;]]&gt;$K$15,HYDR[[#This Row],[&lt;VOL&gt;]]&lt;$K$16),0,1)</f>
        <v>0</v>
      </c>
    </row>
    <row r="119" spans="1:6" x14ac:dyDescent="0.25">
      <c r="A119" s="2">
        <v>44089</v>
      </c>
      <c r="B119">
        <v>0.75149999999999995</v>
      </c>
      <c r="C119">
        <f>IF(AND(HYDR[[#This Row],[&lt;CLOSE&gt;]]&gt;$J$15,HYDR[[#This Row],[&lt;CLOSE&gt;]]&lt;$J$16),0,1)</f>
        <v>0</v>
      </c>
      <c r="E119">
        <v>601771000</v>
      </c>
      <c r="F119">
        <f>IF(AND(HYDR[[#This Row],[&lt;VOL&gt;]]&gt;$K$15,HYDR[[#This Row],[&lt;VOL&gt;]]&lt;$K$16),0,1)</f>
        <v>0</v>
      </c>
    </row>
    <row r="120" spans="1:6" x14ac:dyDescent="0.25">
      <c r="A120" s="2">
        <v>44090</v>
      </c>
      <c r="B120">
        <v>0.749</v>
      </c>
      <c r="C120">
        <f>IF(AND(HYDR[[#This Row],[&lt;CLOSE&gt;]]&gt;$J$15,HYDR[[#This Row],[&lt;CLOSE&gt;]]&lt;$J$16),0,1)</f>
        <v>0</v>
      </c>
      <c r="E120">
        <v>943605000</v>
      </c>
      <c r="F120">
        <f>IF(AND(HYDR[[#This Row],[&lt;VOL&gt;]]&gt;$K$15,HYDR[[#This Row],[&lt;VOL&gt;]]&lt;$K$16),0,1)</f>
        <v>0</v>
      </c>
    </row>
    <row r="121" spans="1:6" x14ac:dyDescent="0.25">
      <c r="A121" s="2">
        <v>44091</v>
      </c>
      <c r="B121">
        <v>0.76049999999999995</v>
      </c>
      <c r="C121">
        <f>IF(AND(HYDR[[#This Row],[&lt;CLOSE&gt;]]&gt;$J$15,HYDR[[#This Row],[&lt;CLOSE&gt;]]&lt;$J$16),0,1)</f>
        <v>0</v>
      </c>
      <c r="E121">
        <v>959705000</v>
      </c>
      <c r="F121">
        <f>IF(AND(HYDR[[#This Row],[&lt;VOL&gt;]]&gt;$K$15,HYDR[[#This Row],[&lt;VOL&gt;]]&lt;$K$16),0,1)</f>
        <v>0</v>
      </c>
    </row>
    <row r="122" spans="1:6" x14ac:dyDescent="0.25">
      <c r="A122" s="2">
        <v>44092</v>
      </c>
      <c r="B122">
        <v>0.76970000000000005</v>
      </c>
      <c r="C122">
        <f>IF(AND(HYDR[[#This Row],[&lt;CLOSE&gt;]]&gt;$J$15,HYDR[[#This Row],[&lt;CLOSE&gt;]]&lt;$J$16),0,1)</f>
        <v>0</v>
      </c>
      <c r="E122">
        <v>1914169000</v>
      </c>
      <c r="F122">
        <f>IF(AND(HYDR[[#This Row],[&lt;VOL&gt;]]&gt;$K$15,HYDR[[#This Row],[&lt;VOL&gt;]]&lt;$K$16),0,1)</f>
        <v>1</v>
      </c>
    </row>
    <row r="123" spans="1:6" x14ac:dyDescent="0.25">
      <c r="A123" s="2">
        <v>44095</v>
      </c>
      <c r="B123">
        <v>0.75509999999999999</v>
      </c>
      <c r="C123">
        <f>IF(AND(HYDR[[#This Row],[&lt;CLOSE&gt;]]&gt;$J$15,HYDR[[#This Row],[&lt;CLOSE&gt;]]&lt;$J$16),0,1)</f>
        <v>0</v>
      </c>
      <c r="E123">
        <v>1463600000</v>
      </c>
      <c r="F123">
        <f>IF(AND(HYDR[[#This Row],[&lt;VOL&gt;]]&gt;$K$15,HYDR[[#This Row],[&lt;VOL&gt;]]&lt;$K$16),0,1)</f>
        <v>1</v>
      </c>
    </row>
    <row r="124" spans="1:6" x14ac:dyDescent="0.25">
      <c r="A124" s="2">
        <v>44096</v>
      </c>
      <c r="B124">
        <v>0.76290000000000002</v>
      </c>
      <c r="C124">
        <f>IF(AND(HYDR[[#This Row],[&lt;CLOSE&gt;]]&gt;$J$15,HYDR[[#This Row],[&lt;CLOSE&gt;]]&lt;$J$16),0,1)</f>
        <v>0</v>
      </c>
      <c r="E124">
        <v>1155078000</v>
      </c>
      <c r="F124">
        <f>IF(AND(HYDR[[#This Row],[&lt;VOL&gt;]]&gt;$K$15,HYDR[[#This Row],[&lt;VOL&gt;]]&lt;$K$16),0,1)</f>
        <v>0</v>
      </c>
    </row>
    <row r="125" spans="1:6" x14ac:dyDescent="0.25">
      <c r="A125" s="2">
        <v>44097</v>
      </c>
      <c r="B125">
        <v>0.75380000000000003</v>
      </c>
      <c r="C125">
        <f>IF(AND(HYDR[[#This Row],[&lt;CLOSE&gt;]]&gt;$J$15,HYDR[[#This Row],[&lt;CLOSE&gt;]]&lt;$J$16),0,1)</f>
        <v>0</v>
      </c>
      <c r="E125">
        <v>627682000</v>
      </c>
      <c r="F125">
        <f>IF(AND(HYDR[[#This Row],[&lt;VOL&gt;]]&gt;$K$15,HYDR[[#This Row],[&lt;VOL&gt;]]&lt;$K$16),0,1)</f>
        <v>0</v>
      </c>
    </row>
    <row r="126" spans="1:6" x14ac:dyDescent="0.25">
      <c r="A126" s="2">
        <v>44098</v>
      </c>
      <c r="B126">
        <v>0.76</v>
      </c>
      <c r="C126">
        <f>IF(AND(HYDR[[#This Row],[&lt;CLOSE&gt;]]&gt;$J$15,HYDR[[#This Row],[&lt;CLOSE&gt;]]&lt;$J$16),0,1)</f>
        <v>0</v>
      </c>
      <c r="E126">
        <v>412284000</v>
      </c>
      <c r="F126">
        <f>IF(AND(HYDR[[#This Row],[&lt;VOL&gt;]]&gt;$K$15,HYDR[[#This Row],[&lt;VOL&gt;]]&lt;$K$16),0,1)</f>
        <v>0</v>
      </c>
    </row>
    <row r="127" spans="1:6" x14ac:dyDescent="0.25">
      <c r="A127" s="2">
        <v>44099</v>
      </c>
      <c r="B127">
        <v>0.754</v>
      </c>
      <c r="C127">
        <f>IF(AND(HYDR[[#This Row],[&lt;CLOSE&gt;]]&gt;$J$15,HYDR[[#This Row],[&lt;CLOSE&gt;]]&lt;$J$16),0,1)</f>
        <v>0</v>
      </c>
      <c r="E127">
        <v>452592000</v>
      </c>
      <c r="F127">
        <f>IF(AND(HYDR[[#This Row],[&lt;VOL&gt;]]&gt;$K$15,HYDR[[#This Row],[&lt;VOL&gt;]]&lt;$K$16),0,1)</f>
        <v>0</v>
      </c>
    </row>
    <row r="128" spans="1:6" x14ac:dyDescent="0.25">
      <c r="A128" s="2">
        <v>44102</v>
      </c>
      <c r="B128">
        <v>0.7581</v>
      </c>
      <c r="C128">
        <f>IF(AND(HYDR[[#This Row],[&lt;CLOSE&gt;]]&gt;$J$15,HYDR[[#This Row],[&lt;CLOSE&gt;]]&lt;$J$16),0,1)</f>
        <v>0</v>
      </c>
      <c r="E128">
        <v>300396000</v>
      </c>
      <c r="F128">
        <f>IF(AND(HYDR[[#This Row],[&lt;VOL&gt;]]&gt;$K$15,HYDR[[#This Row],[&lt;VOL&gt;]]&lt;$K$16),0,1)</f>
        <v>0</v>
      </c>
    </row>
    <row r="129" spans="1:6" x14ac:dyDescent="0.25">
      <c r="A129" s="2">
        <v>44103</v>
      </c>
      <c r="B129">
        <v>0.75790000000000002</v>
      </c>
      <c r="C129">
        <f>IF(AND(HYDR[[#This Row],[&lt;CLOSE&gt;]]&gt;$J$15,HYDR[[#This Row],[&lt;CLOSE&gt;]]&lt;$J$16),0,1)</f>
        <v>0</v>
      </c>
      <c r="E129">
        <v>474522000</v>
      </c>
      <c r="F129">
        <f>IF(AND(HYDR[[#This Row],[&lt;VOL&gt;]]&gt;$K$15,HYDR[[#This Row],[&lt;VOL&gt;]]&lt;$K$16),0,1)</f>
        <v>0</v>
      </c>
    </row>
    <row r="130" spans="1:6" x14ac:dyDescent="0.25">
      <c r="A130" s="2">
        <v>44104</v>
      </c>
      <c r="B130">
        <v>0.76090000000000002</v>
      </c>
      <c r="C130">
        <f>IF(AND(HYDR[[#This Row],[&lt;CLOSE&gt;]]&gt;$J$15,HYDR[[#This Row],[&lt;CLOSE&gt;]]&lt;$J$16),0,1)</f>
        <v>0</v>
      </c>
      <c r="E130">
        <v>472293000</v>
      </c>
      <c r="F130">
        <f>IF(AND(HYDR[[#This Row],[&lt;VOL&gt;]]&gt;$K$15,HYDR[[#This Row],[&lt;VOL&gt;]]&lt;$K$16),0,1)</f>
        <v>0</v>
      </c>
    </row>
    <row r="131" spans="1:6" x14ac:dyDescent="0.25">
      <c r="A131" s="2">
        <v>44105</v>
      </c>
      <c r="B131">
        <v>0.76539999999999997</v>
      </c>
      <c r="C131">
        <f>IF(AND(HYDR[[#This Row],[&lt;CLOSE&gt;]]&gt;$J$15,HYDR[[#This Row],[&lt;CLOSE&gt;]]&lt;$J$16),0,1)</f>
        <v>0</v>
      </c>
      <c r="E131">
        <v>1001966000</v>
      </c>
      <c r="F131">
        <f>IF(AND(HYDR[[#This Row],[&lt;VOL&gt;]]&gt;$K$15,HYDR[[#This Row],[&lt;VOL&gt;]]&lt;$K$16),0,1)</f>
        <v>0</v>
      </c>
    </row>
    <row r="132" spans="1:6" x14ac:dyDescent="0.25">
      <c r="A132" s="2">
        <v>44106</v>
      </c>
      <c r="B132">
        <v>0.76919999999999999</v>
      </c>
      <c r="C132">
        <f>IF(AND(HYDR[[#This Row],[&lt;CLOSE&gt;]]&gt;$J$15,HYDR[[#This Row],[&lt;CLOSE&gt;]]&lt;$J$16),0,1)</f>
        <v>0</v>
      </c>
      <c r="E132">
        <v>516462000</v>
      </c>
      <c r="F132">
        <f>IF(AND(HYDR[[#This Row],[&lt;VOL&gt;]]&gt;$K$15,HYDR[[#This Row],[&lt;VOL&gt;]]&lt;$K$16),0,1)</f>
        <v>0</v>
      </c>
    </row>
    <row r="133" spans="1:6" x14ac:dyDescent="0.25">
      <c r="A133" s="2">
        <v>44109</v>
      </c>
      <c r="B133">
        <v>0.77239999999999998</v>
      </c>
      <c r="C133">
        <f>IF(AND(HYDR[[#This Row],[&lt;CLOSE&gt;]]&gt;$J$15,HYDR[[#This Row],[&lt;CLOSE&gt;]]&lt;$J$16),0,1)</f>
        <v>0</v>
      </c>
      <c r="E133">
        <v>972819000</v>
      </c>
      <c r="F133">
        <f>IF(AND(HYDR[[#This Row],[&lt;VOL&gt;]]&gt;$K$15,HYDR[[#This Row],[&lt;VOL&gt;]]&lt;$K$16),0,1)</f>
        <v>0</v>
      </c>
    </row>
    <row r="134" spans="1:6" x14ac:dyDescent="0.25">
      <c r="A134" s="2">
        <v>44110</v>
      </c>
      <c r="B134">
        <v>0.76390000000000002</v>
      </c>
      <c r="C134">
        <f>IF(AND(HYDR[[#This Row],[&lt;CLOSE&gt;]]&gt;$J$15,HYDR[[#This Row],[&lt;CLOSE&gt;]]&lt;$J$16),0,1)</f>
        <v>0</v>
      </c>
      <c r="E134">
        <v>693972000</v>
      </c>
      <c r="F134">
        <f>IF(AND(HYDR[[#This Row],[&lt;VOL&gt;]]&gt;$K$15,HYDR[[#This Row],[&lt;VOL&gt;]]&lt;$K$16),0,1)</f>
        <v>0</v>
      </c>
    </row>
    <row r="135" spans="1:6" x14ac:dyDescent="0.25">
      <c r="A135" s="2">
        <v>44111</v>
      </c>
      <c r="B135">
        <v>0.75800000000000001</v>
      </c>
      <c r="C135">
        <f>IF(AND(HYDR[[#This Row],[&lt;CLOSE&gt;]]&gt;$J$15,HYDR[[#This Row],[&lt;CLOSE&gt;]]&lt;$J$16),0,1)</f>
        <v>0</v>
      </c>
      <c r="E135">
        <v>1067154000</v>
      </c>
      <c r="F135">
        <f>IF(AND(HYDR[[#This Row],[&lt;VOL&gt;]]&gt;$K$15,HYDR[[#This Row],[&lt;VOL&gt;]]&lt;$K$16),0,1)</f>
        <v>0</v>
      </c>
    </row>
    <row r="136" spans="1:6" x14ac:dyDescent="0.25">
      <c r="A136" s="2">
        <v>44112</v>
      </c>
      <c r="B136">
        <v>0.72970000000000002</v>
      </c>
      <c r="C136">
        <f>IF(AND(HYDR[[#This Row],[&lt;CLOSE&gt;]]&gt;$J$15,HYDR[[#This Row],[&lt;CLOSE&gt;]]&lt;$J$16),0,1)</f>
        <v>0</v>
      </c>
      <c r="E136">
        <v>1051381000</v>
      </c>
      <c r="F136">
        <f>IF(AND(HYDR[[#This Row],[&lt;VOL&gt;]]&gt;$K$15,HYDR[[#This Row],[&lt;VOL&gt;]]&lt;$K$16),0,1)</f>
        <v>0</v>
      </c>
    </row>
    <row r="137" spans="1:6" x14ac:dyDescent="0.25">
      <c r="A137" s="2">
        <v>44113</v>
      </c>
      <c r="B137">
        <v>0.71679999999999999</v>
      </c>
      <c r="C137">
        <f>IF(AND(HYDR[[#This Row],[&lt;CLOSE&gt;]]&gt;$J$15,HYDR[[#This Row],[&lt;CLOSE&gt;]]&lt;$J$16),0,1)</f>
        <v>0</v>
      </c>
      <c r="E137">
        <v>654008000</v>
      </c>
      <c r="F137">
        <f>IF(AND(HYDR[[#This Row],[&lt;VOL&gt;]]&gt;$K$15,HYDR[[#This Row],[&lt;VOL&gt;]]&lt;$K$16),0,1)</f>
        <v>0</v>
      </c>
    </row>
    <row r="138" spans="1:6" x14ac:dyDescent="0.25">
      <c r="A138" s="2">
        <v>44116</v>
      </c>
      <c r="B138">
        <v>0.72160000000000002</v>
      </c>
      <c r="C138">
        <f>IF(AND(HYDR[[#This Row],[&lt;CLOSE&gt;]]&gt;$J$15,HYDR[[#This Row],[&lt;CLOSE&gt;]]&lt;$J$16),0,1)</f>
        <v>0</v>
      </c>
      <c r="E138">
        <v>712688000</v>
      </c>
      <c r="F138">
        <f>IF(AND(HYDR[[#This Row],[&lt;VOL&gt;]]&gt;$K$15,HYDR[[#This Row],[&lt;VOL&gt;]]&lt;$K$16),0,1)</f>
        <v>0</v>
      </c>
    </row>
    <row r="139" spans="1:6" x14ac:dyDescent="0.25">
      <c r="A139" s="2">
        <v>44117</v>
      </c>
      <c r="B139">
        <v>0.71799999999999997</v>
      </c>
      <c r="C139">
        <f>IF(AND(HYDR[[#This Row],[&lt;CLOSE&gt;]]&gt;$J$15,HYDR[[#This Row],[&lt;CLOSE&gt;]]&lt;$J$16),0,1)</f>
        <v>0</v>
      </c>
      <c r="E139">
        <v>422646000</v>
      </c>
      <c r="F139">
        <f>IF(AND(HYDR[[#This Row],[&lt;VOL&gt;]]&gt;$K$15,HYDR[[#This Row],[&lt;VOL&gt;]]&lt;$K$16),0,1)</f>
        <v>0</v>
      </c>
    </row>
    <row r="140" spans="1:6" x14ac:dyDescent="0.25">
      <c r="A140" s="2">
        <v>44118</v>
      </c>
      <c r="B140">
        <v>0.73109999999999997</v>
      </c>
      <c r="C140">
        <f>IF(AND(HYDR[[#This Row],[&lt;CLOSE&gt;]]&gt;$J$15,HYDR[[#This Row],[&lt;CLOSE&gt;]]&lt;$J$16),0,1)</f>
        <v>0</v>
      </c>
      <c r="E140">
        <v>629634000</v>
      </c>
      <c r="F140">
        <f>IF(AND(HYDR[[#This Row],[&lt;VOL&gt;]]&gt;$K$15,HYDR[[#This Row],[&lt;VOL&gt;]]&lt;$K$16),0,1)</f>
        <v>0</v>
      </c>
    </row>
    <row r="141" spans="1:6" x14ac:dyDescent="0.25">
      <c r="A141" s="2">
        <v>44119</v>
      </c>
      <c r="B141">
        <v>0.72099999999999997</v>
      </c>
      <c r="C141">
        <f>IF(AND(HYDR[[#This Row],[&lt;CLOSE&gt;]]&gt;$J$15,HYDR[[#This Row],[&lt;CLOSE&gt;]]&lt;$J$16),0,1)</f>
        <v>0</v>
      </c>
      <c r="E141">
        <v>516990000</v>
      </c>
      <c r="F141">
        <f>IF(AND(HYDR[[#This Row],[&lt;VOL&gt;]]&gt;$K$15,HYDR[[#This Row],[&lt;VOL&gt;]]&lt;$K$16),0,1)</f>
        <v>0</v>
      </c>
    </row>
    <row r="142" spans="1:6" x14ac:dyDescent="0.25">
      <c r="A142" s="2">
        <v>44120</v>
      </c>
      <c r="B142">
        <v>0.71450000000000002</v>
      </c>
      <c r="C142">
        <f>IF(AND(HYDR[[#This Row],[&lt;CLOSE&gt;]]&gt;$J$15,HYDR[[#This Row],[&lt;CLOSE&gt;]]&lt;$J$16),0,1)</f>
        <v>0</v>
      </c>
      <c r="E142">
        <v>303717000</v>
      </c>
      <c r="F142">
        <f>IF(AND(HYDR[[#This Row],[&lt;VOL&gt;]]&gt;$K$15,HYDR[[#This Row],[&lt;VOL&gt;]]&lt;$K$16),0,1)</f>
        <v>0</v>
      </c>
    </row>
    <row r="143" spans="1:6" x14ac:dyDescent="0.25">
      <c r="A143" s="2">
        <v>44123</v>
      </c>
      <c r="B143">
        <v>0.69399999999999995</v>
      </c>
      <c r="C143">
        <f>IF(AND(HYDR[[#This Row],[&lt;CLOSE&gt;]]&gt;$J$15,HYDR[[#This Row],[&lt;CLOSE&gt;]]&lt;$J$16),0,1)</f>
        <v>0</v>
      </c>
      <c r="E143">
        <v>803006000</v>
      </c>
      <c r="F143">
        <f>IF(AND(HYDR[[#This Row],[&lt;VOL&gt;]]&gt;$K$15,HYDR[[#This Row],[&lt;VOL&gt;]]&lt;$K$16),0,1)</f>
        <v>0</v>
      </c>
    </row>
    <row r="144" spans="1:6" x14ac:dyDescent="0.25">
      <c r="A144" s="2">
        <v>44124</v>
      </c>
      <c r="B144">
        <v>0.72060000000000002</v>
      </c>
      <c r="C144">
        <f>IF(AND(HYDR[[#This Row],[&lt;CLOSE&gt;]]&gt;$J$15,HYDR[[#This Row],[&lt;CLOSE&gt;]]&lt;$J$16),0,1)</f>
        <v>0</v>
      </c>
      <c r="E144">
        <v>893722000</v>
      </c>
      <c r="F144">
        <f>IF(AND(HYDR[[#This Row],[&lt;VOL&gt;]]&gt;$K$15,HYDR[[#This Row],[&lt;VOL&gt;]]&lt;$K$16),0,1)</f>
        <v>0</v>
      </c>
    </row>
    <row r="145" spans="1:6" x14ac:dyDescent="0.25">
      <c r="A145" s="2">
        <v>44125</v>
      </c>
      <c r="B145">
        <v>0.72299999999999998</v>
      </c>
      <c r="C145">
        <f>IF(AND(HYDR[[#This Row],[&lt;CLOSE&gt;]]&gt;$J$15,HYDR[[#This Row],[&lt;CLOSE&gt;]]&lt;$J$16),0,1)</f>
        <v>0</v>
      </c>
      <c r="E145">
        <v>367810000</v>
      </c>
      <c r="F145">
        <f>IF(AND(HYDR[[#This Row],[&lt;VOL&gt;]]&gt;$K$15,HYDR[[#This Row],[&lt;VOL&gt;]]&lt;$K$16),0,1)</f>
        <v>0</v>
      </c>
    </row>
    <row r="146" spans="1:6" x14ac:dyDescent="0.25">
      <c r="A146" s="2">
        <v>44126</v>
      </c>
      <c r="B146">
        <v>0.7359</v>
      </c>
      <c r="C146">
        <f>IF(AND(HYDR[[#This Row],[&lt;CLOSE&gt;]]&gt;$J$15,HYDR[[#This Row],[&lt;CLOSE&gt;]]&lt;$J$16),0,1)</f>
        <v>0</v>
      </c>
      <c r="E146">
        <v>568059000</v>
      </c>
      <c r="F146">
        <f>IF(AND(HYDR[[#This Row],[&lt;VOL&gt;]]&gt;$K$15,HYDR[[#This Row],[&lt;VOL&gt;]]&lt;$K$16),0,1)</f>
        <v>0</v>
      </c>
    </row>
    <row r="147" spans="1:6" x14ac:dyDescent="0.25">
      <c r="A147" s="2">
        <v>44127</v>
      </c>
      <c r="B147">
        <v>0.7319</v>
      </c>
      <c r="C147">
        <f>IF(AND(HYDR[[#This Row],[&lt;CLOSE&gt;]]&gt;$J$15,HYDR[[#This Row],[&lt;CLOSE&gt;]]&lt;$J$16),0,1)</f>
        <v>0</v>
      </c>
      <c r="E147">
        <v>462241000</v>
      </c>
      <c r="F147">
        <f>IF(AND(HYDR[[#This Row],[&lt;VOL&gt;]]&gt;$K$15,HYDR[[#This Row],[&lt;VOL&gt;]]&lt;$K$16),0,1)</f>
        <v>0</v>
      </c>
    </row>
    <row r="148" spans="1:6" x14ac:dyDescent="0.25">
      <c r="A148" s="2">
        <v>44130</v>
      </c>
      <c r="B148">
        <v>0.72340000000000004</v>
      </c>
      <c r="C148">
        <f>IF(AND(HYDR[[#This Row],[&lt;CLOSE&gt;]]&gt;$J$15,HYDR[[#This Row],[&lt;CLOSE&gt;]]&lt;$J$16),0,1)</f>
        <v>0</v>
      </c>
      <c r="E148">
        <v>506550000</v>
      </c>
      <c r="F148">
        <f>IF(AND(HYDR[[#This Row],[&lt;VOL&gt;]]&gt;$K$15,HYDR[[#This Row],[&lt;VOL&gt;]]&lt;$K$16),0,1)</f>
        <v>0</v>
      </c>
    </row>
    <row r="149" spans="1:6" x14ac:dyDescent="0.25">
      <c r="A149" s="2">
        <v>44131</v>
      </c>
      <c r="B149">
        <v>0.72470000000000001</v>
      </c>
      <c r="C149">
        <f>IF(AND(HYDR[[#This Row],[&lt;CLOSE&gt;]]&gt;$J$15,HYDR[[#This Row],[&lt;CLOSE&gt;]]&lt;$J$16),0,1)</f>
        <v>0</v>
      </c>
      <c r="E149">
        <v>567801000</v>
      </c>
      <c r="F149">
        <f>IF(AND(HYDR[[#This Row],[&lt;VOL&gt;]]&gt;$K$15,HYDR[[#This Row],[&lt;VOL&gt;]]&lt;$K$16),0,1)</f>
        <v>0</v>
      </c>
    </row>
    <row r="150" spans="1:6" x14ac:dyDescent="0.25">
      <c r="A150" s="2">
        <v>44132</v>
      </c>
      <c r="B150">
        <v>0.71009999999999995</v>
      </c>
      <c r="C150">
        <f>IF(AND(HYDR[[#This Row],[&lt;CLOSE&gt;]]&gt;$J$15,HYDR[[#This Row],[&lt;CLOSE&gt;]]&lt;$J$16),0,1)</f>
        <v>0</v>
      </c>
      <c r="E150">
        <v>1053930000</v>
      </c>
      <c r="F150">
        <f>IF(AND(HYDR[[#This Row],[&lt;VOL&gt;]]&gt;$K$15,HYDR[[#This Row],[&lt;VOL&gt;]]&lt;$K$16),0,1)</f>
        <v>0</v>
      </c>
    </row>
    <row r="151" spans="1:6" x14ac:dyDescent="0.25">
      <c r="A151" s="2">
        <v>44133</v>
      </c>
      <c r="B151">
        <v>0.72599999999999998</v>
      </c>
      <c r="C151">
        <f>IF(AND(HYDR[[#This Row],[&lt;CLOSE&gt;]]&gt;$J$15,HYDR[[#This Row],[&lt;CLOSE&gt;]]&lt;$J$16),0,1)</f>
        <v>0</v>
      </c>
      <c r="E151">
        <v>584924000</v>
      </c>
      <c r="F151">
        <f>IF(AND(HYDR[[#This Row],[&lt;VOL&gt;]]&gt;$K$15,HYDR[[#This Row],[&lt;VOL&gt;]]&lt;$K$16),0,1)</f>
        <v>0</v>
      </c>
    </row>
    <row r="152" spans="1:6" x14ac:dyDescent="0.25">
      <c r="A152" s="2">
        <v>44134</v>
      </c>
      <c r="B152">
        <v>0.71830000000000005</v>
      </c>
      <c r="C152">
        <f>IF(AND(HYDR[[#This Row],[&lt;CLOSE&gt;]]&gt;$J$15,HYDR[[#This Row],[&lt;CLOSE&gt;]]&lt;$J$16),0,1)</f>
        <v>0</v>
      </c>
      <c r="E152">
        <v>540402000</v>
      </c>
      <c r="F152">
        <f>IF(AND(HYDR[[#This Row],[&lt;VOL&gt;]]&gt;$K$15,HYDR[[#This Row],[&lt;VOL&gt;]]&lt;$K$16),0,1)</f>
        <v>0</v>
      </c>
    </row>
    <row r="153" spans="1:6" x14ac:dyDescent="0.25">
      <c r="A153" s="2">
        <v>44137</v>
      </c>
      <c r="B153">
        <v>0.73260000000000003</v>
      </c>
      <c r="C153">
        <f>IF(AND(HYDR[[#This Row],[&lt;CLOSE&gt;]]&gt;$J$15,HYDR[[#This Row],[&lt;CLOSE&gt;]]&lt;$J$16),0,1)</f>
        <v>0</v>
      </c>
      <c r="E153">
        <v>558771000</v>
      </c>
      <c r="F153">
        <f>IF(AND(HYDR[[#This Row],[&lt;VOL&gt;]]&gt;$K$15,HYDR[[#This Row],[&lt;VOL&gt;]]&lt;$K$16),0,1)</f>
        <v>0</v>
      </c>
    </row>
    <row r="154" spans="1:6" x14ac:dyDescent="0.25">
      <c r="A154" s="2">
        <v>44138</v>
      </c>
      <c r="B154">
        <v>0.73619999999999997</v>
      </c>
      <c r="C154">
        <f>IF(AND(HYDR[[#This Row],[&lt;CLOSE&gt;]]&gt;$J$15,HYDR[[#This Row],[&lt;CLOSE&gt;]]&lt;$J$16),0,1)</f>
        <v>0</v>
      </c>
      <c r="E154">
        <v>583548000</v>
      </c>
      <c r="F154">
        <f>IF(AND(HYDR[[#This Row],[&lt;VOL&gt;]]&gt;$K$15,HYDR[[#This Row],[&lt;VOL&gt;]]&lt;$K$16),0,1)</f>
        <v>0</v>
      </c>
    </row>
    <row r="155" spans="1:6" x14ac:dyDescent="0.25">
      <c r="A155" s="2">
        <v>44140</v>
      </c>
      <c r="B155">
        <v>0.74129999999999996</v>
      </c>
      <c r="C155">
        <f>IF(AND(HYDR[[#This Row],[&lt;CLOSE&gt;]]&gt;$J$15,HYDR[[#This Row],[&lt;CLOSE&gt;]]&lt;$J$16),0,1)</f>
        <v>0</v>
      </c>
      <c r="E155">
        <v>669039000</v>
      </c>
      <c r="F155">
        <f>IF(AND(HYDR[[#This Row],[&lt;VOL&gt;]]&gt;$K$15,HYDR[[#This Row],[&lt;VOL&gt;]]&lt;$K$16),0,1)</f>
        <v>0</v>
      </c>
    </row>
    <row r="156" spans="1:6" x14ac:dyDescent="0.25">
      <c r="A156" s="2">
        <v>44141</v>
      </c>
      <c r="B156">
        <v>0.74129999999999996</v>
      </c>
      <c r="C156">
        <f>IF(AND(HYDR[[#This Row],[&lt;CLOSE&gt;]]&gt;$J$15,HYDR[[#This Row],[&lt;CLOSE&gt;]]&lt;$J$16),0,1)</f>
        <v>0</v>
      </c>
      <c r="E156">
        <v>373731000</v>
      </c>
      <c r="F156">
        <f>IF(AND(HYDR[[#This Row],[&lt;VOL&gt;]]&gt;$K$15,HYDR[[#This Row],[&lt;VOL&gt;]]&lt;$K$16),0,1)</f>
        <v>0</v>
      </c>
    </row>
    <row r="157" spans="1:6" x14ac:dyDescent="0.25">
      <c r="A157" s="2">
        <v>44144</v>
      </c>
      <c r="B157">
        <v>0.76539999999999997</v>
      </c>
      <c r="C157">
        <f>IF(AND(HYDR[[#This Row],[&lt;CLOSE&gt;]]&gt;$J$15,HYDR[[#This Row],[&lt;CLOSE&gt;]]&lt;$J$16),0,1)</f>
        <v>0</v>
      </c>
      <c r="E157">
        <v>1785799000</v>
      </c>
      <c r="F157">
        <f>IF(AND(HYDR[[#This Row],[&lt;VOL&gt;]]&gt;$K$15,HYDR[[#This Row],[&lt;VOL&gt;]]&lt;$K$16),0,1)</f>
        <v>1</v>
      </c>
    </row>
    <row r="158" spans="1:6" x14ac:dyDescent="0.25">
      <c r="A158" s="2">
        <v>44145</v>
      </c>
      <c r="B158">
        <v>0.76349999999999996</v>
      </c>
      <c r="C158">
        <f>IF(AND(HYDR[[#This Row],[&lt;CLOSE&gt;]]&gt;$J$15,HYDR[[#This Row],[&lt;CLOSE&gt;]]&lt;$J$16),0,1)</f>
        <v>0</v>
      </c>
      <c r="E158">
        <v>554652000</v>
      </c>
      <c r="F158">
        <f>IF(AND(HYDR[[#This Row],[&lt;VOL&gt;]]&gt;$K$15,HYDR[[#This Row],[&lt;VOL&gt;]]&lt;$K$16),0,1)</f>
        <v>0</v>
      </c>
    </row>
    <row r="159" spans="1:6" x14ac:dyDescent="0.25">
      <c r="A159" s="2">
        <v>44146</v>
      </c>
      <c r="B159">
        <v>0.75319999999999998</v>
      </c>
      <c r="C159">
        <f>IF(AND(HYDR[[#This Row],[&lt;CLOSE&gt;]]&gt;$J$15,HYDR[[#This Row],[&lt;CLOSE&gt;]]&lt;$J$16),0,1)</f>
        <v>0</v>
      </c>
      <c r="E159">
        <v>711371000</v>
      </c>
      <c r="F159">
        <f>IF(AND(HYDR[[#This Row],[&lt;VOL&gt;]]&gt;$K$15,HYDR[[#This Row],[&lt;VOL&gt;]]&lt;$K$16),0,1)</f>
        <v>0</v>
      </c>
    </row>
    <row r="160" spans="1:6" x14ac:dyDescent="0.25">
      <c r="A160" s="2">
        <v>44147</v>
      </c>
      <c r="B160">
        <v>0.76290000000000002</v>
      </c>
      <c r="C160">
        <f>IF(AND(HYDR[[#This Row],[&lt;CLOSE&gt;]]&gt;$J$15,HYDR[[#This Row],[&lt;CLOSE&gt;]]&lt;$J$16),0,1)</f>
        <v>0</v>
      </c>
      <c r="E160">
        <v>799329000</v>
      </c>
      <c r="F160">
        <f>IF(AND(HYDR[[#This Row],[&lt;VOL&gt;]]&gt;$K$15,HYDR[[#This Row],[&lt;VOL&gt;]]&lt;$K$16),0,1)</f>
        <v>0</v>
      </c>
    </row>
    <row r="161" spans="1:6" x14ac:dyDescent="0.25">
      <c r="A161" s="2">
        <v>44148</v>
      </c>
      <c r="B161">
        <v>0.7661</v>
      </c>
      <c r="C161">
        <f>IF(AND(HYDR[[#This Row],[&lt;CLOSE&gt;]]&gt;$J$15,HYDR[[#This Row],[&lt;CLOSE&gt;]]&lt;$J$16),0,1)</f>
        <v>0</v>
      </c>
      <c r="E161">
        <v>601116000</v>
      </c>
      <c r="F161">
        <f>IF(AND(HYDR[[#This Row],[&lt;VOL&gt;]]&gt;$K$15,HYDR[[#This Row],[&lt;VOL&gt;]]&lt;$K$16),0,1)</f>
        <v>0</v>
      </c>
    </row>
    <row r="162" spans="1:6" x14ac:dyDescent="0.25">
      <c r="A162" s="2">
        <v>44151</v>
      </c>
      <c r="B162">
        <v>0.76459999999999995</v>
      </c>
      <c r="C162">
        <f>IF(AND(HYDR[[#This Row],[&lt;CLOSE&gt;]]&gt;$J$15,HYDR[[#This Row],[&lt;CLOSE&gt;]]&lt;$J$16),0,1)</f>
        <v>0</v>
      </c>
      <c r="E162">
        <v>591925000</v>
      </c>
      <c r="F162">
        <f>IF(AND(HYDR[[#This Row],[&lt;VOL&gt;]]&gt;$K$15,HYDR[[#This Row],[&lt;VOL&gt;]]&lt;$K$16),0,1)</f>
        <v>0</v>
      </c>
    </row>
    <row r="163" spans="1:6" x14ac:dyDescent="0.25">
      <c r="A163" s="2">
        <v>44152</v>
      </c>
      <c r="B163">
        <v>0.754</v>
      </c>
      <c r="C163">
        <f>IF(AND(HYDR[[#This Row],[&lt;CLOSE&gt;]]&gt;$J$15,HYDR[[#This Row],[&lt;CLOSE&gt;]]&lt;$J$16),0,1)</f>
        <v>0</v>
      </c>
      <c r="E163">
        <v>456172000</v>
      </c>
      <c r="F163">
        <f>IF(AND(HYDR[[#This Row],[&lt;VOL&gt;]]&gt;$K$15,HYDR[[#This Row],[&lt;VOL&gt;]]&lt;$K$16),0,1)</f>
        <v>0</v>
      </c>
    </row>
    <row r="164" spans="1:6" x14ac:dyDescent="0.25">
      <c r="A164" s="2">
        <v>44153</v>
      </c>
      <c r="B164">
        <v>0.75570000000000004</v>
      </c>
      <c r="C164">
        <f>IF(AND(HYDR[[#This Row],[&lt;CLOSE&gt;]]&gt;$J$15,HYDR[[#This Row],[&lt;CLOSE&gt;]]&lt;$J$16),0,1)</f>
        <v>0</v>
      </c>
      <c r="E164">
        <v>325903000</v>
      </c>
      <c r="F164">
        <f>IF(AND(HYDR[[#This Row],[&lt;VOL&gt;]]&gt;$K$15,HYDR[[#This Row],[&lt;VOL&gt;]]&lt;$K$16),0,1)</f>
        <v>0</v>
      </c>
    </row>
    <row r="165" spans="1:6" x14ac:dyDescent="0.25">
      <c r="A165" s="2">
        <v>44154</v>
      </c>
      <c r="B165">
        <v>0.75409999999999999</v>
      </c>
      <c r="C165">
        <f>IF(AND(HYDR[[#This Row],[&lt;CLOSE&gt;]]&gt;$J$15,HYDR[[#This Row],[&lt;CLOSE&gt;]]&lt;$J$16),0,1)</f>
        <v>0</v>
      </c>
      <c r="E165">
        <v>298210000</v>
      </c>
      <c r="F165">
        <f>IF(AND(HYDR[[#This Row],[&lt;VOL&gt;]]&gt;$K$15,HYDR[[#This Row],[&lt;VOL&gt;]]&lt;$K$16),0,1)</f>
        <v>0</v>
      </c>
    </row>
    <row r="166" spans="1:6" x14ac:dyDescent="0.25">
      <c r="A166" s="2">
        <v>44155</v>
      </c>
      <c r="B166">
        <v>0.76170000000000004</v>
      </c>
      <c r="C166">
        <f>IF(AND(HYDR[[#This Row],[&lt;CLOSE&gt;]]&gt;$J$15,HYDR[[#This Row],[&lt;CLOSE&gt;]]&lt;$J$16),0,1)</f>
        <v>0</v>
      </c>
      <c r="E166">
        <v>462412000</v>
      </c>
      <c r="F166">
        <f>IF(AND(HYDR[[#This Row],[&lt;VOL&gt;]]&gt;$K$15,HYDR[[#This Row],[&lt;VOL&gt;]]&lt;$K$16),0,1)</f>
        <v>0</v>
      </c>
    </row>
    <row r="167" spans="1:6" x14ac:dyDescent="0.25">
      <c r="A167" s="2">
        <v>44158</v>
      </c>
      <c r="B167">
        <v>0.76129999999999998</v>
      </c>
      <c r="C167">
        <f>IF(AND(HYDR[[#This Row],[&lt;CLOSE&gt;]]&gt;$J$15,HYDR[[#This Row],[&lt;CLOSE&gt;]]&lt;$J$16),0,1)</f>
        <v>0</v>
      </c>
      <c r="E167">
        <v>393913000</v>
      </c>
      <c r="F167">
        <f>IF(AND(HYDR[[#This Row],[&lt;VOL&gt;]]&gt;$K$15,HYDR[[#This Row],[&lt;VOL&gt;]]&lt;$K$16),0,1)</f>
        <v>0</v>
      </c>
    </row>
    <row r="168" spans="1:6" x14ac:dyDescent="0.25">
      <c r="A168" s="2">
        <v>44159</v>
      </c>
      <c r="B168">
        <v>0.76090000000000002</v>
      </c>
      <c r="C168">
        <f>IF(AND(HYDR[[#This Row],[&lt;CLOSE&gt;]]&gt;$J$15,HYDR[[#This Row],[&lt;CLOSE&gt;]]&lt;$J$16),0,1)</f>
        <v>0</v>
      </c>
      <c r="E168">
        <v>478350000</v>
      </c>
      <c r="F168">
        <f>IF(AND(HYDR[[#This Row],[&lt;VOL&gt;]]&gt;$K$15,HYDR[[#This Row],[&lt;VOL&gt;]]&lt;$K$16),0,1)</f>
        <v>0</v>
      </c>
    </row>
    <row r="169" spans="1:6" x14ac:dyDescent="0.25">
      <c r="A169" s="2">
        <v>44160</v>
      </c>
      <c r="B169">
        <v>0.75449999999999995</v>
      </c>
      <c r="C169">
        <f>IF(AND(HYDR[[#This Row],[&lt;CLOSE&gt;]]&gt;$J$15,HYDR[[#This Row],[&lt;CLOSE&gt;]]&lt;$J$16),0,1)</f>
        <v>0</v>
      </c>
      <c r="E169">
        <v>722473000</v>
      </c>
      <c r="F169">
        <f>IF(AND(HYDR[[#This Row],[&lt;VOL&gt;]]&gt;$K$15,HYDR[[#This Row],[&lt;VOL&gt;]]&lt;$K$16),0,1)</f>
        <v>0</v>
      </c>
    </row>
    <row r="170" spans="1:6" x14ac:dyDescent="0.25">
      <c r="A170" s="2">
        <v>44161</v>
      </c>
      <c r="B170">
        <v>0.77600000000000002</v>
      </c>
      <c r="C170">
        <f>IF(AND(HYDR[[#This Row],[&lt;CLOSE&gt;]]&gt;$J$15,HYDR[[#This Row],[&lt;CLOSE&gt;]]&lt;$J$16),0,1)</f>
        <v>0</v>
      </c>
      <c r="E170">
        <v>1672661000</v>
      </c>
      <c r="F170">
        <f>IF(AND(HYDR[[#This Row],[&lt;VOL&gt;]]&gt;$K$15,HYDR[[#This Row],[&lt;VOL&gt;]]&lt;$K$16),0,1)</f>
        <v>1</v>
      </c>
    </row>
    <row r="171" spans="1:6" x14ac:dyDescent="0.25">
      <c r="A171" s="2">
        <v>44162</v>
      </c>
      <c r="B171">
        <v>0.78200000000000003</v>
      </c>
      <c r="C171">
        <f>IF(AND(HYDR[[#This Row],[&lt;CLOSE&gt;]]&gt;$J$15,HYDR[[#This Row],[&lt;CLOSE&gt;]]&lt;$J$16),0,1)</f>
        <v>0</v>
      </c>
      <c r="E171">
        <v>3009738000</v>
      </c>
      <c r="F171">
        <f>IF(AND(HYDR[[#This Row],[&lt;VOL&gt;]]&gt;$K$15,HYDR[[#This Row],[&lt;VOL&gt;]]&lt;$K$16),0,1)</f>
        <v>1</v>
      </c>
    </row>
    <row r="172" spans="1:6" x14ac:dyDescent="0.25">
      <c r="A172" s="2">
        <v>44165</v>
      </c>
      <c r="B172">
        <v>0.78049999999999997</v>
      </c>
      <c r="C172">
        <f>IF(AND(HYDR[[#This Row],[&lt;CLOSE&gt;]]&gt;$J$15,HYDR[[#This Row],[&lt;CLOSE&gt;]]&lt;$J$16),0,1)</f>
        <v>0</v>
      </c>
      <c r="E172">
        <v>919223000</v>
      </c>
      <c r="F172">
        <f>IF(AND(HYDR[[#This Row],[&lt;VOL&gt;]]&gt;$K$15,HYDR[[#This Row],[&lt;VOL&gt;]]&lt;$K$16),0,1)</f>
        <v>0</v>
      </c>
    </row>
    <row r="173" spans="1:6" x14ac:dyDescent="0.25">
      <c r="A173" s="2">
        <v>44166</v>
      </c>
      <c r="B173">
        <v>0.77880000000000005</v>
      </c>
      <c r="C173">
        <f>IF(AND(HYDR[[#This Row],[&lt;CLOSE&gt;]]&gt;$J$15,HYDR[[#This Row],[&lt;CLOSE&gt;]]&lt;$J$16),0,1)</f>
        <v>0</v>
      </c>
      <c r="E173">
        <v>744186000</v>
      </c>
      <c r="F173">
        <f>IF(AND(HYDR[[#This Row],[&lt;VOL&gt;]]&gt;$K$15,HYDR[[#This Row],[&lt;VOL&gt;]]&lt;$K$16),0,1)</f>
        <v>0</v>
      </c>
    </row>
    <row r="174" spans="1:6" x14ac:dyDescent="0.25">
      <c r="A174" s="2">
        <v>44167</v>
      </c>
      <c r="B174">
        <v>0.77700000000000002</v>
      </c>
      <c r="C174">
        <f>IF(AND(HYDR[[#This Row],[&lt;CLOSE&gt;]]&gt;$J$15,HYDR[[#This Row],[&lt;CLOSE&gt;]]&lt;$J$16),0,1)</f>
        <v>0</v>
      </c>
      <c r="E174">
        <v>707002000</v>
      </c>
      <c r="F174">
        <f>IF(AND(HYDR[[#This Row],[&lt;VOL&gt;]]&gt;$K$15,HYDR[[#This Row],[&lt;VOL&gt;]]&lt;$K$16),0,1)</f>
        <v>0</v>
      </c>
    </row>
    <row r="175" spans="1:6" x14ac:dyDescent="0.25">
      <c r="A175" s="2">
        <v>44168</v>
      </c>
      <c r="B175">
        <v>0.78100000000000003</v>
      </c>
      <c r="C175">
        <f>IF(AND(HYDR[[#This Row],[&lt;CLOSE&gt;]]&gt;$J$15,HYDR[[#This Row],[&lt;CLOSE&gt;]]&lt;$J$16),0,1)</f>
        <v>0</v>
      </c>
      <c r="E175">
        <v>1529619000</v>
      </c>
      <c r="F175">
        <f>IF(AND(HYDR[[#This Row],[&lt;VOL&gt;]]&gt;$K$15,HYDR[[#This Row],[&lt;VOL&gt;]]&lt;$K$16),0,1)</f>
        <v>1</v>
      </c>
    </row>
    <row r="176" spans="1:6" x14ac:dyDescent="0.25">
      <c r="A176" s="2">
        <v>44169</v>
      </c>
      <c r="B176">
        <v>0.78249999999999997</v>
      </c>
      <c r="C176">
        <f>IF(AND(HYDR[[#This Row],[&lt;CLOSE&gt;]]&gt;$J$15,HYDR[[#This Row],[&lt;CLOSE&gt;]]&lt;$J$16),0,1)</f>
        <v>0</v>
      </c>
      <c r="E176">
        <v>386294000</v>
      </c>
      <c r="F176">
        <f>IF(AND(HYDR[[#This Row],[&lt;VOL&gt;]]&gt;$K$15,HYDR[[#This Row],[&lt;VOL&gt;]]&lt;$K$16),0,1)</f>
        <v>0</v>
      </c>
    </row>
    <row r="177" spans="1:6" x14ac:dyDescent="0.25">
      <c r="A177" s="2">
        <v>44172</v>
      </c>
      <c r="B177">
        <v>0.78569999999999995</v>
      </c>
      <c r="C177">
        <f>IF(AND(HYDR[[#This Row],[&lt;CLOSE&gt;]]&gt;$J$15,HYDR[[#This Row],[&lt;CLOSE&gt;]]&lt;$J$16),0,1)</f>
        <v>0</v>
      </c>
      <c r="E177">
        <v>453707000</v>
      </c>
      <c r="F177">
        <f>IF(AND(HYDR[[#This Row],[&lt;VOL&gt;]]&gt;$K$15,HYDR[[#This Row],[&lt;VOL&gt;]]&lt;$K$16),0,1)</f>
        <v>0</v>
      </c>
    </row>
    <row r="178" spans="1:6" x14ac:dyDescent="0.25">
      <c r="A178" s="2">
        <v>44173</v>
      </c>
      <c r="B178">
        <v>0.77829999999999999</v>
      </c>
      <c r="C178">
        <f>IF(AND(HYDR[[#This Row],[&lt;CLOSE&gt;]]&gt;$J$15,HYDR[[#This Row],[&lt;CLOSE&gt;]]&lt;$J$16),0,1)</f>
        <v>0</v>
      </c>
      <c r="E178">
        <v>921053000</v>
      </c>
      <c r="F178">
        <f>IF(AND(HYDR[[#This Row],[&lt;VOL&gt;]]&gt;$K$15,HYDR[[#This Row],[&lt;VOL&gt;]]&lt;$K$16),0,1)</f>
        <v>0</v>
      </c>
    </row>
    <row r="179" spans="1:6" x14ac:dyDescent="0.25">
      <c r="A179" s="2">
        <v>44174</v>
      </c>
      <c r="B179">
        <v>0.78149999999999997</v>
      </c>
      <c r="C179">
        <f>IF(AND(HYDR[[#This Row],[&lt;CLOSE&gt;]]&gt;$J$15,HYDR[[#This Row],[&lt;CLOSE&gt;]]&lt;$J$16),0,1)</f>
        <v>0</v>
      </c>
      <c r="E179">
        <v>1039259000</v>
      </c>
      <c r="F179">
        <f>IF(AND(HYDR[[#This Row],[&lt;VOL&gt;]]&gt;$K$15,HYDR[[#This Row],[&lt;VOL&gt;]]&lt;$K$16),0,1)</f>
        <v>0</v>
      </c>
    </row>
    <row r="180" spans="1:6" x14ac:dyDescent="0.25">
      <c r="A180" s="2">
        <v>44175</v>
      </c>
      <c r="B180">
        <v>0.78549999999999998</v>
      </c>
      <c r="C180">
        <f>IF(AND(HYDR[[#This Row],[&lt;CLOSE&gt;]]&gt;$J$15,HYDR[[#This Row],[&lt;CLOSE&gt;]]&lt;$J$16),0,1)</f>
        <v>0</v>
      </c>
      <c r="E180">
        <v>1236218000</v>
      </c>
      <c r="F180">
        <f>IF(AND(HYDR[[#This Row],[&lt;VOL&gt;]]&gt;$K$15,HYDR[[#This Row],[&lt;VOL&gt;]]&lt;$K$16),0,1)</f>
        <v>0</v>
      </c>
    </row>
    <row r="181" spans="1:6" x14ac:dyDescent="0.25">
      <c r="A181" s="2">
        <v>44176</v>
      </c>
      <c r="B181">
        <v>0.78269999999999995</v>
      </c>
      <c r="C181">
        <f>IF(AND(HYDR[[#This Row],[&lt;CLOSE&gt;]]&gt;$J$15,HYDR[[#This Row],[&lt;CLOSE&gt;]]&lt;$J$16),0,1)</f>
        <v>0</v>
      </c>
      <c r="E181">
        <v>356830000</v>
      </c>
      <c r="F181">
        <f>IF(AND(HYDR[[#This Row],[&lt;VOL&gt;]]&gt;$K$15,HYDR[[#This Row],[&lt;VOL&gt;]]&lt;$K$16),0,1)</f>
        <v>0</v>
      </c>
    </row>
    <row r="182" spans="1:6" x14ac:dyDescent="0.25">
      <c r="A182" s="2">
        <v>44179</v>
      </c>
      <c r="B182">
        <v>0.77849999999999997</v>
      </c>
      <c r="C182">
        <f>IF(AND(HYDR[[#This Row],[&lt;CLOSE&gt;]]&gt;$J$15,HYDR[[#This Row],[&lt;CLOSE&gt;]]&lt;$J$16),0,1)</f>
        <v>0</v>
      </c>
      <c r="E182">
        <v>739716000</v>
      </c>
      <c r="F182">
        <f>IF(AND(HYDR[[#This Row],[&lt;VOL&gt;]]&gt;$K$15,HYDR[[#This Row],[&lt;VOL&gt;]]&lt;$K$16),0,1)</f>
        <v>0</v>
      </c>
    </row>
    <row r="183" spans="1:6" x14ac:dyDescent="0.25">
      <c r="A183" s="2">
        <v>44180</v>
      </c>
      <c r="B183">
        <v>0.76700000000000002</v>
      </c>
      <c r="C183">
        <f>IF(AND(HYDR[[#This Row],[&lt;CLOSE&gt;]]&gt;$J$15,HYDR[[#This Row],[&lt;CLOSE&gt;]]&lt;$J$16),0,1)</f>
        <v>0</v>
      </c>
      <c r="E183">
        <v>867604000</v>
      </c>
      <c r="F183">
        <f>IF(AND(HYDR[[#This Row],[&lt;VOL&gt;]]&gt;$K$15,HYDR[[#This Row],[&lt;VOL&gt;]]&lt;$K$16),0,1)</f>
        <v>0</v>
      </c>
    </row>
    <row r="184" spans="1:6" x14ac:dyDescent="0.25">
      <c r="A184" s="2">
        <v>44181</v>
      </c>
      <c r="B184">
        <v>0.78100000000000003</v>
      </c>
      <c r="C184">
        <f>IF(AND(HYDR[[#This Row],[&lt;CLOSE&gt;]]&gt;$J$15,HYDR[[#This Row],[&lt;CLOSE&gt;]]&lt;$J$16),0,1)</f>
        <v>0</v>
      </c>
      <c r="E184">
        <v>1200647000</v>
      </c>
      <c r="F184">
        <f>IF(AND(HYDR[[#This Row],[&lt;VOL&gt;]]&gt;$K$15,HYDR[[#This Row],[&lt;VOL&gt;]]&lt;$K$16),0,1)</f>
        <v>0</v>
      </c>
    </row>
    <row r="185" spans="1:6" x14ac:dyDescent="0.25">
      <c r="A185" s="2">
        <v>44182</v>
      </c>
      <c r="B185">
        <v>0.77349999999999997</v>
      </c>
      <c r="C185">
        <f>IF(AND(HYDR[[#This Row],[&lt;CLOSE&gt;]]&gt;$J$15,HYDR[[#This Row],[&lt;CLOSE&gt;]]&lt;$J$16),0,1)</f>
        <v>0</v>
      </c>
      <c r="E185">
        <v>739748000</v>
      </c>
      <c r="F185">
        <f>IF(AND(HYDR[[#This Row],[&lt;VOL&gt;]]&gt;$K$15,HYDR[[#This Row],[&lt;VOL&gt;]]&lt;$K$16),0,1)</f>
        <v>0</v>
      </c>
    </row>
    <row r="186" spans="1:6" x14ac:dyDescent="0.25">
      <c r="A186" s="2">
        <v>44183</v>
      </c>
      <c r="B186">
        <v>0.76719999999999999</v>
      </c>
      <c r="C186">
        <f>IF(AND(HYDR[[#This Row],[&lt;CLOSE&gt;]]&gt;$J$15,HYDR[[#This Row],[&lt;CLOSE&gt;]]&lt;$J$16),0,1)</f>
        <v>0</v>
      </c>
      <c r="E186">
        <v>403741000</v>
      </c>
      <c r="F186">
        <f>IF(AND(HYDR[[#This Row],[&lt;VOL&gt;]]&gt;$K$15,HYDR[[#This Row],[&lt;VOL&gt;]]&lt;$K$16),0,1)</f>
        <v>0</v>
      </c>
    </row>
    <row r="187" spans="1:6" x14ac:dyDescent="0.25">
      <c r="A187" s="2">
        <v>44186</v>
      </c>
      <c r="B187">
        <v>0.76400000000000001</v>
      </c>
      <c r="C187">
        <f>IF(AND(HYDR[[#This Row],[&lt;CLOSE&gt;]]&gt;$J$15,HYDR[[#This Row],[&lt;CLOSE&gt;]]&lt;$J$16),0,1)</f>
        <v>0</v>
      </c>
      <c r="E187">
        <v>950681000</v>
      </c>
      <c r="F187">
        <f>IF(AND(HYDR[[#This Row],[&lt;VOL&gt;]]&gt;$K$15,HYDR[[#This Row],[&lt;VOL&gt;]]&lt;$K$16),0,1)</f>
        <v>0</v>
      </c>
    </row>
    <row r="188" spans="1:6" x14ac:dyDescent="0.25">
      <c r="A188" s="2">
        <v>44187</v>
      </c>
      <c r="B188">
        <v>0.77259999999999995</v>
      </c>
      <c r="C188">
        <f>IF(AND(HYDR[[#This Row],[&lt;CLOSE&gt;]]&gt;$J$15,HYDR[[#This Row],[&lt;CLOSE&gt;]]&lt;$J$16),0,1)</f>
        <v>0</v>
      </c>
      <c r="E188">
        <v>453893000</v>
      </c>
      <c r="F188">
        <f>IF(AND(HYDR[[#This Row],[&lt;VOL&gt;]]&gt;$K$15,HYDR[[#This Row],[&lt;VOL&gt;]]&lt;$K$16),0,1)</f>
        <v>0</v>
      </c>
    </row>
    <row r="189" spans="1:6" x14ac:dyDescent="0.25">
      <c r="A189" s="2">
        <v>44188</v>
      </c>
      <c r="B189">
        <v>0.77939999999999998</v>
      </c>
      <c r="C189">
        <f>IF(AND(HYDR[[#This Row],[&lt;CLOSE&gt;]]&gt;$J$15,HYDR[[#This Row],[&lt;CLOSE&gt;]]&lt;$J$16),0,1)</f>
        <v>0</v>
      </c>
      <c r="E189">
        <v>337539000</v>
      </c>
      <c r="F189">
        <f>IF(AND(HYDR[[#This Row],[&lt;VOL&gt;]]&gt;$K$15,HYDR[[#This Row],[&lt;VOL&gt;]]&lt;$K$16),0,1)</f>
        <v>0</v>
      </c>
    </row>
    <row r="190" spans="1:6" x14ac:dyDescent="0.25">
      <c r="A190" s="2">
        <v>44189</v>
      </c>
      <c r="B190">
        <v>0.77859999999999996</v>
      </c>
      <c r="C190">
        <f>IF(AND(HYDR[[#This Row],[&lt;CLOSE&gt;]]&gt;$J$15,HYDR[[#This Row],[&lt;CLOSE&gt;]]&lt;$J$16),0,1)</f>
        <v>0</v>
      </c>
      <c r="E190">
        <v>383329000</v>
      </c>
      <c r="F190">
        <f>IF(AND(HYDR[[#This Row],[&lt;VOL&gt;]]&gt;$K$15,HYDR[[#This Row],[&lt;VOL&gt;]]&lt;$K$16),0,1)</f>
        <v>0</v>
      </c>
    </row>
    <row r="191" spans="1:6" x14ac:dyDescent="0.25">
      <c r="A191" s="2">
        <v>44190</v>
      </c>
      <c r="B191">
        <v>0.78249999999999997</v>
      </c>
      <c r="C191">
        <f>IF(AND(HYDR[[#This Row],[&lt;CLOSE&gt;]]&gt;$J$15,HYDR[[#This Row],[&lt;CLOSE&gt;]]&lt;$J$16),0,1)</f>
        <v>0</v>
      </c>
      <c r="E191">
        <v>197267000</v>
      </c>
      <c r="F191">
        <f>IF(AND(HYDR[[#This Row],[&lt;VOL&gt;]]&gt;$K$15,HYDR[[#This Row],[&lt;VOL&gt;]]&lt;$K$16),0,1)</f>
        <v>0</v>
      </c>
    </row>
    <row r="192" spans="1:6" x14ac:dyDescent="0.25">
      <c r="A192" s="2">
        <v>44193</v>
      </c>
      <c r="B192">
        <v>0.78749999999999998</v>
      </c>
      <c r="C192">
        <f>IF(AND(HYDR[[#This Row],[&lt;CLOSE&gt;]]&gt;$J$15,HYDR[[#This Row],[&lt;CLOSE&gt;]]&lt;$J$16),0,1)</f>
        <v>0</v>
      </c>
      <c r="E192">
        <v>595849000</v>
      </c>
      <c r="F192">
        <f>IF(AND(HYDR[[#This Row],[&lt;VOL&gt;]]&gt;$K$15,HYDR[[#This Row],[&lt;VOL&gt;]]&lt;$K$16),0,1)</f>
        <v>0</v>
      </c>
    </row>
    <row r="193" spans="1:6" x14ac:dyDescent="0.25">
      <c r="A193" s="2">
        <v>44194</v>
      </c>
      <c r="B193">
        <v>0.78480000000000005</v>
      </c>
      <c r="C193">
        <f>IF(AND(HYDR[[#This Row],[&lt;CLOSE&gt;]]&gt;$J$15,HYDR[[#This Row],[&lt;CLOSE&gt;]]&lt;$J$16),0,1)</f>
        <v>0</v>
      </c>
      <c r="E193">
        <v>1088943000</v>
      </c>
      <c r="F193">
        <f>IF(AND(HYDR[[#This Row],[&lt;VOL&gt;]]&gt;$K$15,HYDR[[#This Row],[&lt;VOL&gt;]]&lt;$K$16),0,1)</f>
        <v>0</v>
      </c>
    </row>
    <row r="194" spans="1:6" x14ac:dyDescent="0.25">
      <c r="A194" s="2">
        <v>44195</v>
      </c>
      <c r="B194">
        <v>0.78210000000000002</v>
      </c>
      <c r="C194">
        <f>IF(AND(HYDR[[#This Row],[&lt;CLOSE&gt;]]&gt;$J$15,HYDR[[#This Row],[&lt;CLOSE&gt;]]&lt;$J$16),0,1)</f>
        <v>0</v>
      </c>
      <c r="E194">
        <v>593188000</v>
      </c>
      <c r="F194">
        <f>IF(AND(HYDR[[#This Row],[&lt;VOL&gt;]]&gt;$K$15,HYDR[[#This Row],[&lt;VOL&gt;]]&lt;$K$16),0,1)</f>
        <v>0</v>
      </c>
    </row>
    <row r="195" spans="1:6" x14ac:dyDescent="0.25">
      <c r="A195" s="2">
        <v>44200</v>
      </c>
      <c r="B195">
        <v>0.78339999999999999</v>
      </c>
      <c r="C195">
        <f>IF(AND(HYDR[[#This Row],[&lt;CLOSE&gt;]]&gt;$J$15,HYDR[[#This Row],[&lt;CLOSE&gt;]]&lt;$J$16),0,1)</f>
        <v>0</v>
      </c>
      <c r="E195">
        <v>413694000</v>
      </c>
      <c r="F195">
        <f>IF(AND(HYDR[[#This Row],[&lt;VOL&gt;]]&gt;$K$15,HYDR[[#This Row],[&lt;VOL&gt;]]&lt;$K$16),0,1)</f>
        <v>0</v>
      </c>
    </row>
    <row r="196" spans="1:6" x14ac:dyDescent="0.25">
      <c r="A196" s="2">
        <v>44201</v>
      </c>
      <c r="B196">
        <v>0.79179999999999995</v>
      </c>
      <c r="C196">
        <f>IF(AND(HYDR[[#This Row],[&lt;CLOSE&gt;]]&gt;$J$15,HYDR[[#This Row],[&lt;CLOSE&gt;]]&lt;$J$16),0,1)</f>
        <v>0</v>
      </c>
      <c r="E196">
        <v>335388000</v>
      </c>
      <c r="F196">
        <f>IF(AND(HYDR[[#This Row],[&lt;VOL&gt;]]&gt;$K$15,HYDR[[#This Row],[&lt;VOL&gt;]]&lt;$K$16),0,1)</f>
        <v>0</v>
      </c>
    </row>
    <row r="197" spans="1:6" x14ac:dyDescent="0.25">
      <c r="A197" s="2">
        <v>44202</v>
      </c>
      <c r="B197">
        <v>0.78959999999999997</v>
      </c>
      <c r="C197">
        <f>IF(AND(HYDR[[#This Row],[&lt;CLOSE&gt;]]&gt;$J$15,HYDR[[#This Row],[&lt;CLOSE&gt;]]&lt;$J$16),0,1)</f>
        <v>0</v>
      </c>
      <c r="E197">
        <v>267524000</v>
      </c>
      <c r="F197">
        <f>IF(AND(HYDR[[#This Row],[&lt;VOL&gt;]]&gt;$K$15,HYDR[[#This Row],[&lt;VOL&gt;]]&lt;$K$16),0,1)</f>
        <v>0</v>
      </c>
    </row>
    <row r="198" spans="1:6" x14ac:dyDescent="0.25">
      <c r="A198" s="2">
        <v>44204</v>
      </c>
      <c r="B198">
        <v>0.79410000000000003</v>
      </c>
      <c r="C198">
        <f>IF(AND(HYDR[[#This Row],[&lt;CLOSE&gt;]]&gt;$J$15,HYDR[[#This Row],[&lt;CLOSE&gt;]]&lt;$J$16),0,1)</f>
        <v>0</v>
      </c>
      <c r="E198">
        <v>599361000</v>
      </c>
      <c r="F198">
        <f>IF(AND(HYDR[[#This Row],[&lt;VOL&gt;]]&gt;$K$15,HYDR[[#This Row],[&lt;VOL&gt;]]&lt;$K$16),0,1)</f>
        <v>0</v>
      </c>
    </row>
    <row r="199" spans="1:6" x14ac:dyDescent="0.25">
      <c r="A199" s="2">
        <v>44207</v>
      </c>
      <c r="B199">
        <v>0.82550000000000001</v>
      </c>
      <c r="C199">
        <f>IF(AND(HYDR[[#This Row],[&lt;CLOSE&gt;]]&gt;$J$15,HYDR[[#This Row],[&lt;CLOSE&gt;]]&lt;$J$16),0,1)</f>
        <v>0</v>
      </c>
      <c r="E199">
        <v>2280610000</v>
      </c>
      <c r="F199">
        <f>IF(AND(HYDR[[#This Row],[&lt;VOL&gt;]]&gt;$K$15,HYDR[[#This Row],[&lt;VOL&gt;]]&lt;$K$16),0,1)</f>
        <v>1</v>
      </c>
    </row>
    <row r="200" spans="1:6" x14ac:dyDescent="0.25">
      <c r="A200" s="2">
        <v>44208</v>
      </c>
      <c r="B200">
        <v>0.81879999999999997</v>
      </c>
      <c r="C200">
        <f>IF(AND(HYDR[[#This Row],[&lt;CLOSE&gt;]]&gt;$J$15,HYDR[[#This Row],[&lt;CLOSE&gt;]]&lt;$J$16),0,1)</f>
        <v>0</v>
      </c>
      <c r="E200">
        <v>1338389000</v>
      </c>
      <c r="F200">
        <f>IF(AND(HYDR[[#This Row],[&lt;VOL&gt;]]&gt;$K$15,HYDR[[#This Row],[&lt;VOL&gt;]]&lt;$K$16),0,1)</f>
        <v>0</v>
      </c>
    </row>
    <row r="201" spans="1:6" x14ac:dyDescent="0.25">
      <c r="A201" s="2">
        <v>44209</v>
      </c>
      <c r="B201">
        <v>0.80320000000000003</v>
      </c>
      <c r="C201">
        <f>IF(AND(HYDR[[#This Row],[&lt;CLOSE&gt;]]&gt;$J$15,HYDR[[#This Row],[&lt;CLOSE&gt;]]&lt;$J$16),0,1)</f>
        <v>0</v>
      </c>
      <c r="E201">
        <v>1214225000</v>
      </c>
      <c r="F201">
        <f>IF(AND(HYDR[[#This Row],[&lt;VOL&gt;]]&gt;$K$15,HYDR[[#This Row],[&lt;VOL&gt;]]&lt;$K$16),0,1)</f>
        <v>0</v>
      </c>
    </row>
    <row r="202" spans="1:6" x14ac:dyDescent="0.25">
      <c r="A202" s="2">
        <v>44210</v>
      </c>
      <c r="B202">
        <v>0.8054</v>
      </c>
      <c r="C202">
        <f>IF(AND(HYDR[[#This Row],[&lt;CLOSE&gt;]]&gt;$J$15,HYDR[[#This Row],[&lt;CLOSE&gt;]]&lt;$J$16),0,1)</f>
        <v>0</v>
      </c>
      <c r="E202">
        <v>1404016000</v>
      </c>
      <c r="F202">
        <f>IF(AND(HYDR[[#This Row],[&lt;VOL&gt;]]&gt;$K$15,HYDR[[#This Row],[&lt;VOL&gt;]]&lt;$K$16),0,1)</f>
        <v>1</v>
      </c>
    </row>
    <row r="203" spans="1:6" x14ac:dyDescent="0.25">
      <c r="A203" s="2">
        <v>44211</v>
      </c>
      <c r="B203">
        <v>0.79690000000000005</v>
      </c>
      <c r="C203">
        <f>IF(AND(HYDR[[#This Row],[&lt;CLOSE&gt;]]&gt;$J$15,HYDR[[#This Row],[&lt;CLOSE&gt;]]&lt;$J$16),0,1)</f>
        <v>0</v>
      </c>
      <c r="E203">
        <v>699583000</v>
      </c>
      <c r="F203">
        <f>IF(AND(HYDR[[#This Row],[&lt;VOL&gt;]]&gt;$K$15,HYDR[[#This Row],[&lt;VOL&gt;]]&lt;$K$16),0,1)</f>
        <v>0</v>
      </c>
    </row>
    <row r="204" spans="1:6" x14ac:dyDescent="0.25">
      <c r="A204" s="2">
        <v>44214</v>
      </c>
      <c r="B204">
        <v>0.80759999999999998</v>
      </c>
      <c r="C204">
        <f>IF(AND(HYDR[[#This Row],[&lt;CLOSE&gt;]]&gt;$J$15,HYDR[[#This Row],[&lt;CLOSE&gt;]]&lt;$J$16),0,1)</f>
        <v>0</v>
      </c>
      <c r="E204">
        <v>542106000</v>
      </c>
      <c r="F204">
        <f>IF(AND(HYDR[[#This Row],[&lt;VOL&gt;]]&gt;$K$15,HYDR[[#This Row],[&lt;VOL&gt;]]&lt;$K$16),0,1)</f>
        <v>0</v>
      </c>
    </row>
    <row r="205" spans="1:6" x14ac:dyDescent="0.25">
      <c r="A205" s="2">
        <v>44215</v>
      </c>
      <c r="B205">
        <v>0.8054</v>
      </c>
      <c r="C205">
        <f>IF(AND(HYDR[[#This Row],[&lt;CLOSE&gt;]]&gt;$J$15,HYDR[[#This Row],[&lt;CLOSE&gt;]]&lt;$J$16),0,1)</f>
        <v>0</v>
      </c>
      <c r="E205">
        <v>686246000</v>
      </c>
      <c r="F205">
        <f>IF(AND(HYDR[[#This Row],[&lt;VOL&gt;]]&gt;$K$15,HYDR[[#This Row],[&lt;VOL&gt;]]&lt;$K$16),0,1)</f>
        <v>0</v>
      </c>
    </row>
    <row r="206" spans="1:6" x14ac:dyDescent="0.25">
      <c r="A206" s="2">
        <v>44216</v>
      </c>
      <c r="B206">
        <v>0.80700000000000005</v>
      </c>
      <c r="C206">
        <f>IF(AND(HYDR[[#This Row],[&lt;CLOSE&gt;]]&gt;$J$15,HYDR[[#This Row],[&lt;CLOSE&gt;]]&lt;$J$16),0,1)</f>
        <v>0</v>
      </c>
      <c r="E206">
        <v>583165000</v>
      </c>
      <c r="F206">
        <f>IF(AND(HYDR[[#This Row],[&lt;VOL&gt;]]&gt;$K$15,HYDR[[#This Row],[&lt;VOL&gt;]]&lt;$K$16),0,1)</f>
        <v>0</v>
      </c>
    </row>
    <row r="207" spans="1:6" x14ac:dyDescent="0.25">
      <c r="A207" s="2">
        <v>44217</v>
      </c>
      <c r="B207">
        <v>0.79349999999999998</v>
      </c>
      <c r="C207">
        <f>IF(AND(HYDR[[#This Row],[&lt;CLOSE&gt;]]&gt;$J$15,HYDR[[#This Row],[&lt;CLOSE&gt;]]&lt;$J$16),0,1)</f>
        <v>0</v>
      </c>
      <c r="E207">
        <v>920693000</v>
      </c>
      <c r="F207">
        <f>IF(AND(HYDR[[#This Row],[&lt;VOL&gt;]]&gt;$K$15,HYDR[[#This Row],[&lt;VOL&gt;]]&lt;$K$16),0,1)</f>
        <v>0</v>
      </c>
    </row>
    <row r="208" spans="1:6" x14ac:dyDescent="0.25">
      <c r="A208" s="2">
        <v>44218</v>
      </c>
      <c r="B208">
        <v>0.78669999999999995</v>
      </c>
      <c r="C208">
        <f>IF(AND(HYDR[[#This Row],[&lt;CLOSE&gt;]]&gt;$J$15,HYDR[[#This Row],[&lt;CLOSE&gt;]]&lt;$J$16),0,1)</f>
        <v>0</v>
      </c>
      <c r="E208">
        <v>689588000</v>
      </c>
      <c r="F208">
        <f>IF(AND(HYDR[[#This Row],[&lt;VOL&gt;]]&gt;$K$15,HYDR[[#This Row],[&lt;VOL&gt;]]&lt;$K$16),0,1)</f>
        <v>0</v>
      </c>
    </row>
    <row r="209" spans="1:6" x14ac:dyDescent="0.25">
      <c r="A209" s="2">
        <v>44221</v>
      </c>
      <c r="B209">
        <v>0.79190000000000005</v>
      </c>
      <c r="C209">
        <f>IF(AND(HYDR[[#This Row],[&lt;CLOSE&gt;]]&gt;$J$15,HYDR[[#This Row],[&lt;CLOSE&gt;]]&lt;$J$16),0,1)</f>
        <v>0</v>
      </c>
      <c r="E209">
        <v>640629000</v>
      </c>
      <c r="F209">
        <f>IF(AND(HYDR[[#This Row],[&lt;VOL&gt;]]&gt;$K$15,HYDR[[#This Row],[&lt;VOL&gt;]]&lt;$K$16),0,1)</f>
        <v>0</v>
      </c>
    </row>
    <row r="210" spans="1:6" x14ac:dyDescent="0.25">
      <c r="A210" s="2">
        <v>44222</v>
      </c>
      <c r="B210">
        <v>0.79120000000000001</v>
      </c>
      <c r="C210">
        <f>IF(AND(HYDR[[#This Row],[&lt;CLOSE&gt;]]&gt;$J$15,HYDR[[#This Row],[&lt;CLOSE&gt;]]&lt;$J$16),0,1)</f>
        <v>0</v>
      </c>
      <c r="E210">
        <v>618249000</v>
      </c>
      <c r="F210">
        <f>IF(AND(HYDR[[#This Row],[&lt;VOL&gt;]]&gt;$K$15,HYDR[[#This Row],[&lt;VOL&gt;]]&lt;$K$16),0,1)</f>
        <v>0</v>
      </c>
    </row>
    <row r="211" spans="1:6" x14ac:dyDescent="0.25">
      <c r="A211" s="2">
        <v>44223</v>
      </c>
      <c r="B211">
        <v>0.78700000000000003</v>
      </c>
      <c r="C211">
        <f>IF(AND(HYDR[[#This Row],[&lt;CLOSE&gt;]]&gt;$J$15,HYDR[[#This Row],[&lt;CLOSE&gt;]]&lt;$J$16),0,1)</f>
        <v>0</v>
      </c>
      <c r="E211">
        <v>730692000</v>
      </c>
      <c r="F211">
        <f>IF(AND(HYDR[[#This Row],[&lt;VOL&gt;]]&gt;$K$15,HYDR[[#This Row],[&lt;VOL&gt;]]&lt;$K$16),0,1)</f>
        <v>0</v>
      </c>
    </row>
    <row r="212" spans="1:6" x14ac:dyDescent="0.25">
      <c r="A212" s="2">
        <v>44224</v>
      </c>
      <c r="B212">
        <v>0.79239999999999999</v>
      </c>
      <c r="C212">
        <f>IF(AND(HYDR[[#This Row],[&lt;CLOSE&gt;]]&gt;$J$15,HYDR[[#This Row],[&lt;CLOSE&gt;]]&lt;$J$16),0,1)</f>
        <v>0</v>
      </c>
      <c r="E212">
        <v>805214000</v>
      </c>
      <c r="F212">
        <f>IF(AND(HYDR[[#This Row],[&lt;VOL&gt;]]&gt;$K$15,HYDR[[#This Row],[&lt;VOL&gt;]]&lt;$K$16),0,1)</f>
        <v>0</v>
      </c>
    </row>
    <row r="213" spans="1:6" x14ac:dyDescent="0.25">
      <c r="A213" s="2">
        <v>44225</v>
      </c>
      <c r="B213">
        <v>0.77700000000000002</v>
      </c>
      <c r="C213">
        <f>IF(AND(HYDR[[#This Row],[&lt;CLOSE&gt;]]&gt;$J$15,HYDR[[#This Row],[&lt;CLOSE&gt;]]&lt;$J$16),0,1)</f>
        <v>0</v>
      </c>
      <c r="E213">
        <v>703120000</v>
      </c>
      <c r="F213">
        <f>IF(AND(HYDR[[#This Row],[&lt;VOL&gt;]]&gt;$K$15,HYDR[[#This Row],[&lt;VOL&gt;]]&lt;$K$16),0,1)</f>
        <v>0</v>
      </c>
    </row>
    <row r="214" spans="1:6" x14ac:dyDescent="0.25">
      <c r="A214" s="2">
        <v>44228</v>
      </c>
      <c r="B214">
        <v>0.78380000000000005</v>
      </c>
      <c r="C214">
        <f>IF(AND(HYDR[[#This Row],[&lt;CLOSE&gt;]]&gt;$J$15,HYDR[[#This Row],[&lt;CLOSE&gt;]]&lt;$J$16),0,1)</f>
        <v>0</v>
      </c>
      <c r="E214">
        <v>290798000</v>
      </c>
      <c r="F214">
        <f>IF(AND(HYDR[[#This Row],[&lt;VOL&gt;]]&gt;$K$15,HYDR[[#This Row],[&lt;VOL&gt;]]&lt;$K$16),0,1)</f>
        <v>0</v>
      </c>
    </row>
    <row r="215" spans="1:6" x14ac:dyDescent="0.25">
      <c r="A215" s="2">
        <v>44229</v>
      </c>
      <c r="B215">
        <v>0.78249999999999997</v>
      </c>
      <c r="C215">
        <f>IF(AND(HYDR[[#This Row],[&lt;CLOSE&gt;]]&gt;$J$15,HYDR[[#This Row],[&lt;CLOSE&gt;]]&lt;$J$16),0,1)</f>
        <v>0</v>
      </c>
      <c r="E215">
        <v>306419000</v>
      </c>
      <c r="F215">
        <f>IF(AND(HYDR[[#This Row],[&lt;VOL&gt;]]&gt;$K$15,HYDR[[#This Row],[&lt;VOL&gt;]]&lt;$K$16),0,1)</f>
        <v>0</v>
      </c>
    </row>
    <row r="216" spans="1:6" x14ac:dyDescent="0.25">
      <c r="A216" s="2">
        <v>44230</v>
      </c>
      <c r="B216">
        <v>0.78559999999999997</v>
      </c>
      <c r="C216">
        <f>IF(AND(HYDR[[#This Row],[&lt;CLOSE&gt;]]&gt;$J$15,HYDR[[#This Row],[&lt;CLOSE&gt;]]&lt;$J$16),0,1)</f>
        <v>0</v>
      </c>
      <c r="E216">
        <v>393031000</v>
      </c>
      <c r="F216">
        <f>IF(AND(HYDR[[#This Row],[&lt;VOL&gt;]]&gt;$K$15,HYDR[[#This Row],[&lt;VOL&gt;]]&lt;$K$16),0,1)</f>
        <v>0</v>
      </c>
    </row>
    <row r="217" spans="1:6" x14ac:dyDescent="0.25">
      <c r="A217" s="2">
        <v>44231</v>
      </c>
      <c r="B217">
        <v>0.79630000000000001</v>
      </c>
      <c r="C217">
        <f>IF(AND(HYDR[[#This Row],[&lt;CLOSE&gt;]]&gt;$J$15,HYDR[[#This Row],[&lt;CLOSE&gt;]]&lt;$J$16),0,1)</f>
        <v>0</v>
      </c>
      <c r="E217">
        <v>384953000</v>
      </c>
      <c r="F217">
        <f>IF(AND(HYDR[[#This Row],[&lt;VOL&gt;]]&gt;$K$15,HYDR[[#This Row],[&lt;VOL&gt;]]&lt;$K$16),0,1)</f>
        <v>0</v>
      </c>
    </row>
    <row r="218" spans="1:6" x14ac:dyDescent="0.25">
      <c r="A218" s="2">
        <v>44232</v>
      </c>
      <c r="B218">
        <v>0.79210000000000003</v>
      </c>
      <c r="C218">
        <f>IF(AND(HYDR[[#This Row],[&lt;CLOSE&gt;]]&gt;$J$15,HYDR[[#This Row],[&lt;CLOSE&gt;]]&lt;$J$16),0,1)</f>
        <v>0</v>
      </c>
      <c r="E218">
        <v>354801000</v>
      </c>
      <c r="F218">
        <f>IF(AND(HYDR[[#This Row],[&lt;VOL&gt;]]&gt;$K$15,HYDR[[#This Row],[&lt;VOL&gt;]]&lt;$K$16),0,1)</f>
        <v>0</v>
      </c>
    </row>
    <row r="219" spans="1:6" x14ac:dyDescent="0.25">
      <c r="A219" s="2">
        <v>44235</v>
      </c>
      <c r="B219">
        <v>0.80220000000000002</v>
      </c>
      <c r="C219">
        <f>IF(AND(HYDR[[#This Row],[&lt;CLOSE&gt;]]&gt;$J$15,HYDR[[#This Row],[&lt;CLOSE&gt;]]&lt;$J$16),0,1)</f>
        <v>0</v>
      </c>
      <c r="E219">
        <v>376302000</v>
      </c>
      <c r="F219">
        <f>IF(AND(HYDR[[#This Row],[&lt;VOL&gt;]]&gt;$K$15,HYDR[[#This Row],[&lt;VOL&gt;]]&lt;$K$16),0,1)</f>
        <v>0</v>
      </c>
    </row>
    <row r="220" spans="1:6" x14ac:dyDescent="0.25">
      <c r="A220" s="2">
        <v>44236</v>
      </c>
      <c r="B220">
        <v>0.80010000000000003</v>
      </c>
      <c r="C220">
        <f>IF(AND(HYDR[[#This Row],[&lt;CLOSE&gt;]]&gt;$J$15,HYDR[[#This Row],[&lt;CLOSE&gt;]]&lt;$J$16),0,1)</f>
        <v>0</v>
      </c>
      <c r="E220">
        <v>409301000</v>
      </c>
      <c r="F220">
        <f>IF(AND(HYDR[[#This Row],[&lt;VOL&gt;]]&gt;$K$15,HYDR[[#This Row],[&lt;VOL&gt;]]&lt;$K$16),0,1)</f>
        <v>0</v>
      </c>
    </row>
    <row r="221" spans="1:6" x14ac:dyDescent="0.25">
      <c r="A221" s="2">
        <v>44237</v>
      </c>
      <c r="B221">
        <v>0.79249999999999998</v>
      </c>
      <c r="C221">
        <f>IF(AND(HYDR[[#This Row],[&lt;CLOSE&gt;]]&gt;$J$15,HYDR[[#This Row],[&lt;CLOSE&gt;]]&lt;$J$16),0,1)</f>
        <v>0</v>
      </c>
      <c r="E221">
        <v>432427000</v>
      </c>
      <c r="F221">
        <f>IF(AND(HYDR[[#This Row],[&lt;VOL&gt;]]&gt;$K$15,HYDR[[#This Row],[&lt;VOL&gt;]]&lt;$K$16),0,1)</f>
        <v>0</v>
      </c>
    </row>
    <row r="222" spans="1:6" x14ac:dyDescent="0.25">
      <c r="A222" s="2">
        <v>44238</v>
      </c>
      <c r="B222">
        <v>0.79720000000000002</v>
      </c>
      <c r="C222">
        <f>IF(AND(HYDR[[#This Row],[&lt;CLOSE&gt;]]&gt;$J$15,HYDR[[#This Row],[&lt;CLOSE&gt;]]&lt;$J$16),0,1)</f>
        <v>0</v>
      </c>
      <c r="E222">
        <v>294794000</v>
      </c>
      <c r="F222">
        <f>IF(AND(HYDR[[#This Row],[&lt;VOL&gt;]]&gt;$K$15,HYDR[[#This Row],[&lt;VOL&gt;]]&lt;$K$16),0,1)</f>
        <v>0</v>
      </c>
    </row>
    <row r="223" spans="1:6" x14ac:dyDescent="0.25">
      <c r="A223" s="2">
        <v>44239</v>
      </c>
      <c r="B223">
        <v>0.80900000000000005</v>
      </c>
      <c r="C223">
        <f>IF(AND(HYDR[[#This Row],[&lt;CLOSE&gt;]]&gt;$J$15,HYDR[[#This Row],[&lt;CLOSE&gt;]]&lt;$J$16),0,1)</f>
        <v>0</v>
      </c>
      <c r="E223">
        <v>411748000</v>
      </c>
      <c r="F223">
        <f>IF(AND(HYDR[[#This Row],[&lt;VOL&gt;]]&gt;$K$15,HYDR[[#This Row],[&lt;VOL&gt;]]&lt;$K$16),0,1)</f>
        <v>0</v>
      </c>
    </row>
    <row r="224" spans="1:6" x14ac:dyDescent="0.25">
      <c r="A224" s="2">
        <v>44242</v>
      </c>
      <c r="B224">
        <v>0.81310000000000004</v>
      </c>
      <c r="C224">
        <f>IF(AND(HYDR[[#This Row],[&lt;CLOSE&gt;]]&gt;$J$15,HYDR[[#This Row],[&lt;CLOSE&gt;]]&lt;$J$16),0,1)</f>
        <v>0</v>
      </c>
      <c r="E224">
        <v>804152000</v>
      </c>
      <c r="F224">
        <f>IF(AND(HYDR[[#This Row],[&lt;VOL&gt;]]&gt;$K$15,HYDR[[#This Row],[&lt;VOL&gt;]]&lt;$K$16),0,1)</f>
        <v>0</v>
      </c>
    </row>
    <row r="225" spans="1:6" x14ac:dyDescent="0.25">
      <c r="A225" s="2">
        <v>44243</v>
      </c>
      <c r="B225">
        <v>0.81</v>
      </c>
      <c r="C225">
        <f>IF(AND(HYDR[[#This Row],[&lt;CLOSE&gt;]]&gt;$J$15,HYDR[[#This Row],[&lt;CLOSE&gt;]]&lt;$J$16),0,1)</f>
        <v>0</v>
      </c>
      <c r="E225">
        <v>1177164000</v>
      </c>
      <c r="F225">
        <f>IF(AND(HYDR[[#This Row],[&lt;VOL&gt;]]&gt;$K$15,HYDR[[#This Row],[&lt;VOL&gt;]]&lt;$K$16),0,1)</f>
        <v>0</v>
      </c>
    </row>
    <row r="226" spans="1:6" x14ac:dyDescent="0.25">
      <c r="A226" s="2">
        <v>44244</v>
      </c>
      <c r="B226">
        <v>0.81100000000000005</v>
      </c>
      <c r="C226">
        <f>IF(AND(HYDR[[#This Row],[&lt;CLOSE&gt;]]&gt;$J$15,HYDR[[#This Row],[&lt;CLOSE&gt;]]&lt;$J$16),0,1)</f>
        <v>0</v>
      </c>
      <c r="E226">
        <v>989945000</v>
      </c>
      <c r="F226">
        <f>IF(AND(HYDR[[#This Row],[&lt;VOL&gt;]]&gt;$K$15,HYDR[[#This Row],[&lt;VOL&gt;]]&lt;$K$16),0,1)</f>
        <v>0</v>
      </c>
    </row>
    <row r="227" spans="1:6" x14ac:dyDescent="0.25">
      <c r="A227" s="2">
        <v>44245</v>
      </c>
      <c r="B227">
        <v>0.80869999999999997</v>
      </c>
      <c r="C227">
        <f>IF(AND(HYDR[[#This Row],[&lt;CLOSE&gt;]]&gt;$J$15,HYDR[[#This Row],[&lt;CLOSE&gt;]]&lt;$J$16),0,1)</f>
        <v>0</v>
      </c>
      <c r="E227">
        <v>700934000</v>
      </c>
      <c r="F227">
        <f>IF(AND(HYDR[[#This Row],[&lt;VOL&gt;]]&gt;$K$15,HYDR[[#This Row],[&lt;VOL&gt;]]&lt;$K$16),0,1)</f>
        <v>0</v>
      </c>
    </row>
    <row r="228" spans="1:6" x14ac:dyDescent="0.25">
      <c r="A228" s="2">
        <v>44246</v>
      </c>
      <c r="B228">
        <v>0.80359999999999998</v>
      </c>
      <c r="C228">
        <f>IF(AND(HYDR[[#This Row],[&lt;CLOSE&gt;]]&gt;$J$15,HYDR[[#This Row],[&lt;CLOSE&gt;]]&lt;$J$16),0,1)</f>
        <v>0</v>
      </c>
      <c r="E228">
        <v>822463000</v>
      </c>
      <c r="F228">
        <f>IF(AND(HYDR[[#This Row],[&lt;VOL&gt;]]&gt;$K$15,HYDR[[#This Row],[&lt;VOL&gt;]]&lt;$K$16),0,1)</f>
        <v>0</v>
      </c>
    </row>
    <row r="229" spans="1:6" x14ac:dyDescent="0.25">
      <c r="A229" s="2">
        <v>44247</v>
      </c>
      <c r="B229">
        <v>0.8054</v>
      </c>
      <c r="C229">
        <f>IF(AND(HYDR[[#This Row],[&lt;CLOSE&gt;]]&gt;$J$15,HYDR[[#This Row],[&lt;CLOSE&gt;]]&lt;$J$16),0,1)</f>
        <v>0</v>
      </c>
      <c r="E229">
        <v>105724000</v>
      </c>
      <c r="F229">
        <f>IF(AND(HYDR[[#This Row],[&lt;VOL&gt;]]&gt;$K$15,HYDR[[#This Row],[&lt;VOL&gt;]]&lt;$K$16),0,1)</f>
        <v>0</v>
      </c>
    </row>
    <row r="230" spans="1:6" x14ac:dyDescent="0.25">
      <c r="A230" s="2">
        <v>44249</v>
      </c>
      <c r="B230">
        <v>0.79759999999999998</v>
      </c>
      <c r="C230">
        <f>IF(AND(HYDR[[#This Row],[&lt;CLOSE&gt;]]&gt;$J$15,HYDR[[#This Row],[&lt;CLOSE&gt;]]&lt;$J$16),0,1)</f>
        <v>0</v>
      </c>
      <c r="E230">
        <v>375082000</v>
      </c>
      <c r="F230">
        <f>IF(AND(HYDR[[#This Row],[&lt;VOL&gt;]]&gt;$K$15,HYDR[[#This Row],[&lt;VOL&gt;]]&lt;$K$16),0,1)</f>
        <v>0</v>
      </c>
    </row>
    <row r="231" spans="1:6" x14ac:dyDescent="0.25">
      <c r="A231" s="2">
        <v>44251</v>
      </c>
      <c r="B231">
        <v>0.77890000000000004</v>
      </c>
      <c r="C231">
        <f>IF(AND(HYDR[[#This Row],[&lt;CLOSE&gt;]]&gt;$J$15,HYDR[[#This Row],[&lt;CLOSE&gt;]]&lt;$J$16),0,1)</f>
        <v>0</v>
      </c>
      <c r="E231">
        <v>1393465000</v>
      </c>
      <c r="F231">
        <f>IF(AND(HYDR[[#This Row],[&lt;VOL&gt;]]&gt;$K$15,HYDR[[#This Row],[&lt;VOL&gt;]]&lt;$K$16),0,1)</f>
        <v>1</v>
      </c>
    </row>
    <row r="232" spans="1:6" x14ac:dyDescent="0.25">
      <c r="A232" s="2">
        <v>44252</v>
      </c>
      <c r="B232">
        <v>0.77800000000000002</v>
      </c>
      <c r="C232">
        <f>IF(AND(HYDR[[#This Row],[&lt;CLOSE&gt;]]&gt;$J$15,HYDR[[#This Row],[&lt;CLOSE&gt;]]&lt;$J$16),0,1)</f>
        <v>0</v>
      </c>
      <c r="E232">
        <v>820191000</v>
      </c>
      <c r="F232">
        <f>IF(AND(HYDR[[#This Row],[&lt;VOL&gt;]]&gt;$K$15,HYDR[[#This Row],[&lt;VOL&gt;]]&lt;$K$16),0,1)</f>
        <v>0</v>
      </c>
    </row>
    <row r="233" spans="1:6" x14ac:dyDescent="0.25">
      <c r="A233" s="2">
        <v>44253</v>
      </c>
      <c r="B233">
        <v>0.78180000000000005</v>
      </c>
      <c r="C233">
        <f>IF(AND(HYDR[[#This Row],[&lt;CLOSE&gt;]]&gt;$J$15,HYDR[[#This Row],[&lt;CLOSE&gt;]]&lt;$J$16),0,1)</f>
        <v>0</v>
      </c>
      <c r="E233">
        <v>534890000</v>
      </c>
      <c r="F233">
        <f>IF(AND(HYDR[[#This Row],[&lt;VOL&gt;]]&gt;$K$15,HYDR[[#This Row],[&lt;VOL&gt;]]&lt;$K$16),0,1)</f>
        <v>0</v>
      </c>
    </row>
    <row r="234" spans="1:6" x14ac:dyDescent="0.25">
      <c r="A234" s="2">
        <v>44256</v>
      </c>
      <c r="B234">
        <v>0.78939999999999999</v>
      </c>
      <c r="C234">
        <f>IF(AND(HYDR[[#This Row],[&lt;CLOSE&gt;]]&gt;$J$15,HYDR[[#This Row],[&lt;CLOSE&gt;]]&lt;$J$16),0,1)</f>
        <v>0</v>
      </c>
      <c r="E234">
        <v>534299000</v>
      </c>
      <c r="F234">
        <f>IF(AND(HYDR[[#This Row],[&lt;VOL&gt;]]&gt;$K$15,HYDR[[#This Row],[&lt;VOL&gt;]]&lt;$K$16),0,1)</f>
        <v>0</v>
      </c>
    </row>
    <row r="235" spans="1:6" x14ac:dyDescent="0.25">
      <c r="A235" s="2">
        <v>44257</v>
      </c>
      <c r="B235">
        <v>0.80589999999999995</v>
      </c>
      <c r="C235">
        <f>IF(AND(HYDR[[#This Row],[&lt;CLOSE&gt;]]&gt;$J$15,HYDR[[#This Row],[&lt;CLOSE&gt;]]&lt;$J$16),0,1)</f>
        <v>0</v>
      </c>
      <c r="E235">
        <v>856841000</v>
      </c>
      <c r="F235">
        <f>IF(AND(HYDR[[#This Row],[&lt;VOL&gt;]]&gt;$K$15,HYDR[[#This Row],[&lt;VOL&gt;]]&lt;$K$16),0,1)</f>
        <v>0</v>
      </c>
    </row>
    <row r="236" spans="1:6" x14ac:dyDescent="0.25">
      <c r="A236" s="2">
        <v>44258</v>
      </c>
      <c r="B236">
        <v>0.79849999999999999</v>
      </c>
      <c r="C236">
        <f>IF(AND(HYDR[[#This Row],[&lt;CLOSE&gt;]]&gt;$J$15,HYDR[[#This Row],[&lt;CLOSE&gt;]]&lt;$J$16),0,1)</f>
        <v>0</v>
      </c>
      <c r="E236">
        <v>516077000</v>
      </c>
      <c r="F236">
        <f>IF(AND(HYDR[[#This Row],[&lt;VOL&gt;]]&gt;$K$15,HYDR[[#This Row],[&lt;VOL&gt;]]&lt;$K$16),0,1)</f>
        <v>0</v>
      </c>
    </row>
    <row r="237" spans="1:6" x14ac:dyDescent="0.25">
      <c r="A237" s="2">
        <v>44259</v>
      </c>
      <c r="B237">
        <v>0.79559999999999997</v>
      </c>
      <c r="C237">
        <f>IF(AND(HYDR[[#This Row],[&lt;CLOSE&gt;]]&gt;$J$15,HYDR[[#This Row],[&lt;CLOSE&gt;]]&lt;$J$16),0,1)</f>
        <v>0</v>
      </c>
      <c r="E237">
        <v>467995000</v>
      </c>
      <c r="F237">
        <f>IF(AND(HYDR[[#This Row],[&lt;VOL&gt;]]&gt;$K$15,HYDR[[#This Row],[&lt;VOL&gt;]]&lt;$K$16),0,1)</f>
        <v>0</v>
      </c>
    </row>
    <row r="238" spans="1:6" x14ac:dyDescent="0.25">
      <c r="A238" s="2">
        <v>44260</v>
      </c>
      <c r="B238">
        <v>0.80640000000000001</v>
      </c>
      <c r="C238">
        <f>IF(AND(HYDR[[#This Row],[&lt;CLOSE&gt;]]&gt;$J$15,HYDR[[#This Row],[&lt;CLOSE&gt;]]&lt;$J$16),0,1)</f>
        <v>0</v>
      </c>
      <c r="E238">
        <v>593230000</v>
      </c>
      <c r="F238">
        <f>IF(AND(HYDR[[#This Row],[&lt;VOL&gt;]]&gt;$K$15,HYDR[[#This Row],[&lt;VOL&gt;]]&lt;$K$16),0,1)</f>
        <v>0</v>
      </c>
    </row>
    <row r="239" spans="1:6" x14ac:dyDescent="0.25">
      <c r="A239" s="2">
        <v>44264</v>
      </c>
      <c r="B239">
        <v>0.81720000000000004</v>
      </c>
      <c r="C239">
        <f>IF(AND(HYDR[[#This Row],[&lt;CLOSE&gt;]]&gt;$J$15,HYDR[[#This Row],[&lt;CLOSE&gt;]]&lt;$J$16),0,1)</f>
        <v>0</v>
      </c>
      <c r="E239">
        <v>473265000</v>
      </c>
      <c r="F239">
        <f>IF(AND(HYDR[[#This Row],[&lt;VOL&gt;]]&gt;$K$15,HYDR[[#This Row],[&lt;VOL&gt;]]&lt;$K$16),0,1)</f>
        <v>0</v>
      </c>
    </row>
    <row r="240" spans="1:6" x14ac:dyDescent="0.25">
      <c r="A240" s="2">
        <v>44265</v>
      </c>
      <c r="B240">
        <v>0.81310000000000004</v>
      </c>
      <c r="C240">
        <f>IF(AND(HYDR[[#This Row],[&lt;CLOSE&gt;]]&gt;$J$15,HYDR[[#This Row],[&lt;CLOSE&gt;]]&lt;$J$16),0,1)</f>
        <v>0</v>
      </c>
      <c r="E240">
        <v>1089342000</v>
      </c>
      <c r="F240">
        <f>IF(AND(HYDR[[#This Row],[&lt;VOL&gt;]]&gt;$K$15,HYDR[[#This Row],[&lt;VOL&gt;]]&lt;$K$16),0,1)</f>
        <v>0</v>
      </c>
    </row>
    <row r="241" spans="1:6" x14ac:dyDescent="0.25">
      <c r="A241" s="2">
        <v>44266</v>
      </c>
      <c r="B241">
        <v>0.81440000000000001</v>
      </c>
      <c r="C241">
        <f>IF(AND(HYDR[[#This Row],[&lt;CLOSE&gt;]]&gt;$J$15,HYDR[[#This Row],[&lt;CLOSE&gt;]]&lt;$J$16),0,1)</f>
        <v>0</v>
      </c>
      <c r="E241">
        <v>1105888000</v>
      </c>
      <c r="F241">
        <f>IF(AND(HYDR[[#This Row],[&lt;VOL&gt;]]&gt;$K$15,HYDR[[#This Row],[&lt;VOL&gt;]]&lt;$K$16),0,1)</f>
        <v>0</v>
      </c>
    </row>
    <row r="242" spans="1:6" x14ac:dyDescent="0.25">
      <c r="A242" s="2">
        <v>44267</v>
      </c>
      <c r="B242">
        <v>0.81320000000000003</v>
      </c>
      <c r="C242">
        <f>IF(AND(HYDR[[#This Row],[&lt;CLOSE&gt;]]&gt;$J$15,HYDR[[#This Row],[&lt;CLOSE&gt;]]&lt;$J$16),0,1)</f>
        <v>0</v>
      </c>
      <c r="E242">
        <v>259675000</v>
      </c>
      <c r="F242">
        <f>IF(AND(HYDR[[#This Row],[&lt;VOL&gt;]]&gt;$K$15,HYDR[[#This Row],[&lt;VOL&gt;]]&lt;$K$16),0,1)</f>
        <v>0</v>
      </c>
    </row>
    <row r="243" spans="1:6" x14ac:dyDescent="0.25">
      <c r="A243" s="2">
        <v>44270</v>
      </c>
      <c r="B243">
        <v>0.81399999999999995</v>
      </c>
      <c r="C243">
        <f>IF(AND(HYDR[[#This Row],[&lt;CLOSE&gt;]]&gt;$J$15,HYDR[[#This Row],[&lt;CLOSE&gt;]]&lt;$J$16),0,1)</f>
        <v>0</v>
      </c>
      <c r="E243">
        <v>774402000</v>
      </c>
      <c r="F243">
        <f>IF(AND(HYDR[[#This Row],[&lt;VOL&gt;]]&gt;$K$15,HYDR[[#This Row],[&lt;VOL&gt;]]&lt;$K$16),0,1)</f>
        <v>0</v>
      </c>
    </row>
    <row r="244" spans="1:6" x14ac:dyDescent="0.25">
      <c r="A244" s="2">
        <v>44271</v>
      </c>
      <c r="B244">
        <v>0.81359999999999999</v>
      </c>
      <c r="C244">
        <f>IF(AND(HYDR[[#This Row],[&lt;CLOSE&gt;]]&gt;$J$15,HYDR[[#This Row],[&lt;CLOSE&gt;]]&lt;$J$16),0,1)</f>
        <v>0</v>
      </c>
      <c r="E244">
        <v>739929000</v>
      </c>
      <c r="F244">
        <f>IF(AND(HYDR[[#This Row],[&lt;VOL&gt;]]&gt;$K$15,HYDR[[#This Row],[&lt;VOL&gt;]]&lt;$K$16),0,1)</f>
        <v>0</v>
      </c>
    </row>
    <row r="245" spans="1:6" x14ac:dyDescent="0.25">
      <c r="A245" s="2">
        <v>44272</v>
      </c>
      <c r="B245">
        <v>0.81459999999999999</v>
      </c>
      <c r="C245">
        <f>IF(AND(HYDR[[#This Row],[&lt;CLOSE&gt;]]&gt;$J$15,HYDR[[#This Row],[&lt;CLOSE&gt;]]&lt;$J$16),0,1)</f>
        <v>0</v>
      </c>
      <c r="E245">
        <v>606126000</v>
      </c>
      <c r="F245">
        <f>IF(AND(HYDR[[#This Row],[&lt;VOL&gt;]]&gt;$K$15,HYDR[[#This Row],[&lt;VOL&gt;]]&lt;$K$16),0,1)</f>
        <v>0</v>
      </c>
    </row>
    <row r="246" spans="1:6" x14ac:dyDescent="0.25">
      <c r="A246" s="2">
        <v>44273</v>
      </c>
      <c r="B246">
        <v>0.80700000000000005</v>
      </c>
      <c r="C246">
        <f>IF(AND(HYDR[[#This Row],[&lt;CLOSE&gt;]]&gt;$J$15,HYDR[[#This Row],[&lt;CLOSE&gt;]]&lt;$J$16),0,1)</f>
        <v>0</v>
      </c>
      <c r="E246">
        <v>783662000</v>
      </c>
      <c r="F246">
        <f>IF(AND(HYDR[[#This Row],[&lt;VOL&gt;]]&gt;$K$15,HYDR[[#This Row],[&lt;VOL&gt;]]&lt;$K$16),0,1)</f>
        <v>0</v>
      </c>
    </row>
    <row r="247" spans="1:6" x14ac:dyDescent="0.25">
      <c r="A247" s="2">
        <v>44274</v>
      </c>
      <c r="B247">
        <v>0.80679999999999996</v>
      </c>
      <c r="C247">
        <f>IF(AND(HYDR[[#This Row],[&lt;CLOSE&gt;]]&gt;$J$15,HYDR[[#This Row],[&lt;CLOSE&gt;]]&lt;$J$16),0,1)</f>
        <v>0</v>
      </c>
      <c r="E247">
        <v>638258000</v>
      </c>
      <c r="F247">
        <f>IF(AND(HYDR[[#This Row],[&lt;VOL&gt;]]&gt;$K$15,HYDR[[#This Row],[&lt;VOL&gt;]]&lt;$K$16),0,1)</f>
        <v>0</v>
      </c>
    </row>
    <row r="248" spans="1:6" x14ac:dyDescent="0.25">
      <c r="A248" s="2">
        <v>44277</v>
      </c>
      <c r="B248">
        <v>0.81100000000000005</v>
      </c>
      <c r="C248">
        <f>IF(AND(HYDR[[#This Row],[&lt;CLOSE&gt;]]&gt;$J$15,HYDR[[#This Row],[&lt;CLOSE&gt;]]&lt;$J$16),0,1)</f>
        <v>0</v>
      </c>
      <c r="E248">
        <v>380269000</v>
      </c>
      <c r="F248">
        <f>IF(AND(HYDR[[#This Row],[&lt;VOL&gt;]]&gt;$K$15,HYDR[[#This Row],[&lt;VOL&gt;]]&lt;$K$16),0,1)</f>
        <v>0</v>
      </c>
    </row>
    <row r="249" spans="1:6" x14ac:dyDescent="0.25">
      <c r="A249" s="2">
        <v>44278</v>
      </c>
      <c r="B249">
        <v>0.80620000000000003</v>
      </c>
      <c r="C249">
        <f>IF(AND(HYDR[[#This Row],[&lt;CLOSE&gt;]]&gt;$J$15,HYDR[[#This Row],[&lt;CLOSE&gt;]]&lt;$J$16),0,1)</f>
        <v>0</v>
      </c>
      <c r="E249">
        <v>481125000</v>
      </c>
      <c r="F249">
        <f>IF(AND(HYDR[[#This Row],[&lt;VOL&gt;]]&gt;$K$15,HYDR[[#This Row],[&lt;VOL&gt;]]&lt;$K$16),0,1)</f>
        <v>0</v>
      </c>
    </row>
    <row r="250" spans="1:6" x14ac:dyDescent="0.25">
      <c r="A250" s="2">
        <v>44279</v>
      </c>
      <c r="B250">
        <v>0.80769999999999997</v>
      </c>
      <c r="C250">
        <f>IF(AND(HYDR[[#This Row],[&lt;CLOSE&gt;]]&gt;$J$15,HYDR[[#This Row],[&lt;CLOSE&gt;]]&lt;$J$16),0,1)</f>
        <v>0</v>
      </c>
      <c r="E250">
        <v>1294538000</v>
      </c>
      <c r="F250">
        <f>IF(AND(HYDR[[#This Row],[&lt;VOL&gt;]]&gt;$K$15,HYDR[[#This Row],[&lt;VOL&gt;]]&lt;$K$16),0,1)</f>
        <v>0</v>
      </c>
    </row>
    <row r="251" spans="1:6" x14ac:dyDescent="0.25">
      <c r="A251" s="2">
        <v>44280</v>
      </c>
      <c r="B251">
        <v>0.81179999999999997</v>
      </c>
      <c r="C251">
        <f>IF(AND(HYDR[[#This Row],[&lt;CLOSE&gt;]]&gt;$J$15,HYDR[[#This Row],[&lt;CLOSE&gt;]]&lt;$J$16),0,1)</f>
        <v>0</v>
      </c>
      <c r="E251">
        <v>349993000</v>
      </c>
      <c r="F251">
        <f>IF(AND(HYDR[[#This Row],[&lt;VOL&gt;]]&gt;$K$15,HYDR[[#This Row],[&lt;VOL&gt;]]&lt;$K$16),0,1)</f>
        <v>0</v>
      </c>
    </row>
    <row r="252" spans="1:6" x14ac:dyDescent="0.25">
      <c r="A252" s="2">
        <v>44281</v>
      </c>
      <c r="B252">
        <v>0.81289999999999996</v>
      </c>
      <c r="C252">
        <f>IF(AND(HYDR[[#This Row],[&lt;CLOSE&gt;]]&gt;$J$15,HYDR[[#This Row],[&lt;CLOSE&gt;]]&lt;$J$16),0,1)</f>
        <v>0</v>
      </c>
      <c r="E252">
        <v>375006000</v>
      </c>
      <c r="F252">
        <f>IF(AND(HYDR[[#This Row],[&lt;VOL&gt;]]&gt;$K$15,HYDR[[#This Row],[&lt;VOL&gt;]]&lt;$K$16),0,1)</f>
        <v>0</v>
      </c>
    </row>
    <row r="253" spans="1:6" x14ac:dyDescent="0.25">
      <c r="A253" s="2">
        <v>44284</v>
      </c>
      <c r="B253">
        <v>0.80689999999999995</v>
      </c>
      <c r="C253">
        <f>IF(AND(HYDR[[#This Row],[&lt;CLOSE&gt;]]&gt;$J$15,HYDR[[#This Row],[&lt;CLOSE&gt;]]&lt;$J$16),0,1)</f>
        <v>0</v>
      </c>
      <c r="E253">
        <v>846823000</v>
      </c>
      <c r="F253">
        <f>IF(AND(HYDR[[#This Row],[&lt;VOL&gt;]]&gt;$K$15,HYDR[[#This Row],[&lt;VOL&gt;]]&lt;$K$16),0,1)</f>
        <v>0</v>
      </c>
    </row>
    <row r="254" spans="1:6" x14ac:dyDescent="0.25">
      <c r="A254" s="2">
        <v>44285</v>
      </c>
      <c r="B254">
        <v>0.81200000000000006</v>
      </c>
      <c r="C254">
        <f>IF(AND(HYDR[[#This Row],[&lt;CLOSE&gt;]]&gt;$J$15,HYDR[[#This Row],[&lt;CLOSE&gt;]]&lt;$J$16),0,1)</f>
        <v>0</v>
      </c>
      <c r="E254">
        <v>978278000</v>
      </c>
      <c r="F254">
        <f>IF(AND(HYDR[[#This Row],[&lt;VOL&gt;]]&gt;$K$15,HYDR[[#This Row],[&lt;VOL&gt;]]&lt;$K$16),0,1)</f>
        <v>0</v>
      </c>
    </row>
    <row r="255" spans="1:6" x14ac:dyDescent="0.25">
      <c r="A255" s="2">
        <v>44286</v>
      </c>
      <c r="B255">
        <v>0.81140000000000001</v>
      </c>
      <c r="C255">
        <f>IF(AND(HYDR[[#This Row],[&lt;CLOSE&gt;]]&gt;$J$15,HYDR[[#This Row],[&lt;CLOSE&gt;]]&lt;$J$16),0,1)</f>
        <v>0</v>
      </c>
      <c r="E255">
        <v>245051000</v>
      </c>
      <c r="F255">
        <f>IF(AND(HYDR[[#This Row],[&lt;VOL&gt;]]&gt;$K$15,HYDR[[#This Row],[&lt;VOL&gt;]]&lt;$K$16),0,1)</f>
        <v>0</v>
      </c>
    </row>
    <row r="256" spans="1:6" x14ac:dyDescent="0.25">
      <c r="A256" s="2">
        <v>44287</v>
      </c>
      <c r="B256">
        <v>0.81040000000000001</v>
      </c>
      <c r="C256">
        <f>IF(AND(HYDR[[#This Row],[&lt;CLOSE&gt;]]&gt;$J$15,HYDR[[#This Row],[&lt;CLOSE&gt;]]&lt;$J$16),0,1)</f>
        <v>0</v>
      </c>
      <c r="E256">
        <v>560200000</v>
      </c>
      <c r="F256">
        <f>IF(AND(HYDR[[#This Row],[&lt;VOL&gt;]]&gt;$K$15,HYDR[[#This Row],[&lt;VOL&gt;]]&lt;$K$16),0,1)</f>
        <v>0</v>
      </c>
    </row>
    <row r="257" spans="1:6" x14ac:dyDescent="0.25">
      <c r="A257" s="2">
        <v>44288</v>
      </c>
      <c r="B257">
        <v>0.81059999999999999</v>
      </c>
      <c r="C257">
        <f>IF(AND(HYDR[[#This Row],[&lt;CLOSE&gt;]]&gt;$J$15,HYDR[[#This Row],[&lt;CLOSE&gt;]]&lt;$J$16),0,1)</f>
        <v>0</v>
      </c>
      <c r="E257">
        <v>125631000</v>
      </c>
      <c r="F257">
        <f>IF(AND(HYDR[[#This Row],[&lt;VOL&gt;]]&gt;$K$15,HYDR[[#This Row],[&lt;VOL&gt;]]&lt;$K$16),0,1)</f>
        <v>0</v>
      </c>
    </row>
    <row r="258" spans="1:6" x14ac:dyDescent="0.25">
      <c r="A258" s="2">
        <v>44291</v>
      </c>
      <c r="B258">
        <v>0.81269999999999998</v>
      </c>
      <c r="C258">
        <f>IF(AND(HYDR[[#This Row],[&lt;CLOSE&gt;]]&gt;$J$15,HYDR[[#This Row],[&lt;CLOSE&gt;]]&lt;$J$16),0,1)</f>
        <v>0</v>
      </c>
      <c r="E258">
        <v>287780000</v>
      </c>
      <c r="F258">
        <f>IF(AND(HYDR[[#This Row],[&lt;VOL&gt;]]&gt;$K$15,HYDR[[#This Row],[&lt;VOL&gt;]]&lt;$K$16),0,1)</f>
        <v>0</v>
      </c>
    </row>
    <row r="259" spans="1:6" x14ac:dyDescent="0.25">
      <c r="A259" s="2">
        <v>44292</v>
      </c>
      <c r="B259">
        <v>0.8085</v>
      </c>
      <c r="C259">
        <f>IF(AND(HYDR[[#This Row],[&lt;CLOSE&gt;]]&gt;$J$15,HYDR[[#This Row],[&lt;CLOSE&gt;]]&lt;$J$16),0,1)</f>
        <v>0</v>
      </c>
      <c r="E259">
        <v>283975000</v>
      </c>
      <c r="F259">
        <f>IF(AND(HYDR[[#This Row],[&lt;VOL&gt;]]&gt;$K$15,HYDR[[#This Row],[&lt;VOL&gt;]]&lt;$K$16),0,1)</f>
        <v>0</v>
      </c>
    </row>
    <row r="260" spans="1:6" x14ac:dyDescent="0.25">
      <c r="A260" s="2">
        <v>44293</v>
      </c>
      <c r="B260">
        <v>0.8427</v>
      </c>
      <c r="C260">
        <f>IF(AND(HYDR[[#This Row],[&lt;CLOSE&gt;]]&gt;$J$15,HYDR[[#This Row],[&lt;CLOSE&gt;]]&lt;$J$16),0,1)</f>
        <v>0</v>
      </c>
      <c r="E260">
        <v>1459593000</v>
      </c>
      <c r="F260">
        <f>IF(AND(HYDR[[#This Row],[&lt;VOL&gt;]]&gt;$K$15,HYDR[[#This Row],[&lt;VOL&gt;]]&lt;$K$16),0,1)</f>
        <v>1</v>
      </c>
    </row>
    <row r="261" spans="1:6" x14ac:dyDescent="0.25">
      <c r="A261" s="2">
        <v>44294</v>
      </c>
      <c r="B261">
        <v>0.83779999999999999</v>
      </c>
      <c r="C261">
        <f>IF(AND(HYDR[[#This Row],[&lt;CLOSE&gt;]]&gt;$J$15,HYDR[[#This Row],[&lt;CLOSE&gt;]]&lt;$J$16),0,1)</f>
        <v>0</v>
      </c>
      <c r="E261">
        <v>1369818000</v>
      </c>
      <c r="F261">
        <f>IF(AND(HYDR[[#This Row],[&lt;VOL&gt;]]&gt;$K$15,HYDR[[#This Row],[&lt;VOL&gt;]]&lt;$K$16),0,1)</f>
        <v>1</v>
      </c>
    </row>
    <row r="262" spans="1:6" x14ac:dyDescent="0.25">
      <c r="A262" s="2">
        <v>44295</v>
      </c>
      <c r="B262">
        <v>0.83120000000000005</v>
      </c>
      <c r="C262">
        <f>IF(AND(HYDR[[#This Row],[&lt;CLOSE&gt;]]&gt;$J$15,HYDR[[#This Row],[&lt;CLOSE&gt;]]&lt;$J$16),0,1)</f>
        <v>0</v>
      </c>
      <c r="E262">
        <v>393442000</v>
      </c>
      <c r="F262">
        <f>IF(AND(HYDR[[#This Row],[&lt;VOL&gt;]]&gt;$K$15,HYDR[[#This Row],[&lt;VOL&gt;]]&lt;$K$16),0,1)</f>
        <v>0</v>
      </c>
    </row>
    <row r="263" spans="1:6" x14ac:dyDescent="0.25">
      <c r="A263" s="2">
        <v>44298</v>
      </c>
      <c r="B263">
        <v>0.82609999999999995</v>
      </c>
      <c r="C263">
        <f>IF(AND(HYDR[[#This Row],[&lt;CLOSE&gt;]]&gt;$J$15,HYDR[[#This Row],[&lt;CLOSE&gt;]]&lt;$J$16),0,1)</f>
        <v>0</v>
      </c>
      <c r="E263">
        <v>583143000</v>
      </c>
      <c r="F263">
        <f>IF(AND(HYDR[[#This Row],[&lt;VOL&gt;]]&gt;$K$15,HYDR[[#This Row],[&lt;VOL&gt;]]&lt;$K$16),0,1)</f>
        <v>0</v>
      </c>
    </row>
    <row r="264" spans="1:6" x14ac:dyDescent="0.25">
      <c r="A264" s="2">
        <v>44299</v>
      </c>
      <c r="B264">
        <v>0.82640000000000002</v>
      </c>
      <c r="C264">
        <f>IF(AND(HYDR[[#This Row],[&lt;CLOSE&gt;]]&gt;$J$15,HYDR[[#This Row],[&lt;CLOSE&gt;]]&lt;$J$16),0,1)</f>
        <v>0</v>
      </c>
      <c r="E264">
        <v>1145706000</v>
      </c>
      <c r="F264">
        <f>IF(AND(HYDR[[#This Row],[&lt;VOL&gt;]]&gt;$K$15,HYDR[[#This Row],[&lt;VOL&gt;]]&lt;$K$16),0,1)</f>
        <v>0</v>
      </c>
    </row>
    <row r="265" spans="1:6" x14ac:dyDescent="0.25">
      <c r="A265" s="2">
        <v>44300</v>
      </c>
      <c r="B265">
        <v>0.82940000000000003</v>
      </c>
      <c r="C265">
        <f>IF(AND(HYDR[[#This Row],[&lt;CLOSE&gt;]]&gt;$J$15,HYDR[[#This Row],[&lt;CLOSE&gt;]]&lt;$J$16),0,1)</f>
        <v>0</v>
      </c>
      <c r="E265">
        <v>508891000</v>
      </c>
      <c r="F265">
        <f>IF(AND(HYDR[[#This Row],[&lt;VOL&gt;]]&gt;$K$15,HYDR[[#This Row],[&lt;VOL&gt;]]&lt;$K$16),0,1)</f>
        <v>0</v>
      </c>
    </row>
    <row r="266" spans="1:6" x14ac:dyDescent="0.25">
      <c r="A266" s="2">
        <v>44301</v>
      </c>
      <c r="B266">
        <v>0.83330000000000004</v>
      </c>
      <c r="C266">
        <f>IF(AND(HYDR[[#This Row],[&lt;CLOSE&gt;]]&gt;$J$15,HYDR[[#This Row],[&lt;CLOSE&gt;]]&lt;$J$16),0,1)</f>
        <v>0</v>
      </c>
      <c r="E266">
        <v>351375000</v>
      </c>
      <c r="F266">
        <f>IF(AND(HYDR[[#This Row],[&lt;VOL&gt;]]&gt;$K$15,HYDR[[#This Row],[&lt;VOL&gt;]]&lt;$K$16),0,1)</f>
        <v>0</v>
      </c>
    </row>
    <row r="267" spans="1:6" x14ac:dyDescent="0.25">
      <c r="A267" s="2">
        <v>44302</v>
      </c>
      <c r="B267">
        <v>0.8286</v>
      </c>
      <c r="C267">
        <f>IF(AND(HYDR[[#This Row],[&lt;CLOSE&gt;]]&gt;$J$15,HYDR[[#This Row],[&lt;CLOSE&gt;]]&lt;$J$16),0,1)</f>
        <v>0</v>
      </c>
      <c r="E267">
        <v>331549000</v>
      </c>
      <c r="F267">
        <f>IF(AND(HYDR[[#This Row],[&lt;VOL&gt;]]&gt;$K$15,HYDR[[#This Row],[&lt;VOL&gt;]]&lt;$K$16),0,1)</f>
        <v>0</v>
      </c>
    </row>
    <row r="268" spans="1:6" x14ac:dyDescent="0.25">
      <c r="A268" s="2">
        <v>44305</v>
      </c>
      <c r="B268">
        <v>0.82250000000000001</v>
      </c>
      <c r="C268">
        <f>IF(AND(HYDR[[#This Row],[&lt;CLOSE&gt;]]&gt;$J$15,HYDR[[#This Row],[&lt;CLOSE&gt;]]&lt;$J$16),0,1)</f>
        <v>0</v>
      </c>
      <c r="E268">
        <v>173889000</v>
      </c>
      <c r="F268">
        <f>IF(AND(HYDR[[#This Row],[&lt;VOL&gt;]]&gt;$K$15,HYDR[[#This Row],[&lt;VOL&gt;]]&lt;$K$16),0,1)</f>
        <v>0</v>
      </c>
    </row>
    <row r="269" spans="1:6" x14ac:dyDescent="0.25">
      <c r="A269" s="2">
        <v>44306</v>
      </c>
      <c r="B269">
        <v>0.81769999999999998</v>
      </c>
      <c r="C269">
        <f>IF(AND(HYDR[[#This Row],[&lt;CLOSE&gt;]]&gt;$J$15,HYDR[[#This Row],[&lt;CLOSE&gt;]]&lt;$J$16),0,1)</f>
        <v>0</v>
      </c>
      <c r="E269">
        <v>427207000</v>
      </c>
      <c r="F269">
        <f>IF(AND(HYDR[[#This Row],[&lt;VOL&gt;]]&gt;$K$15,HYDR[[#This Row],[&lt;VOL&gt;]]&lt;$K$16),0,1)</f>
        <v>0</v>
      </c>
    </row>
    <row r="270" spans="1:6" x14ac:dyDescent="0.25">
      <c r="A270" s="2">
        <v>44307</v>
      </c>
      <c r="B270">
        <v>0.8236</v>
      </c>
      <c r="C270">
        <f>IF(AND(HYDR[[#This Row],[&lt;CLOSE&gt;]]&gt;$J$15,HYDR[[#This Row],[&lt;CLOSE&gt;]]&lt;$J$16),0,1)</f>
        <v>0</v>
      </c>
      <c r="E270">
        <v>288757000</v>
      </c>
      <c r="F270">
        <f>IF(AND(HYDR[[#This Row],[&lt;VOL&gt;]]&gt;$K$15,HYDR[[#This Row],[&lt;VOL&gt;]]&lt;$K$16),0,1)</f>
        <v>0</v>
      </c>
    </row>
    <row r="271" spans="1:6" x14ac:dyDescent="0.25">
      <c r="A271" s="2">
        <v>44308</v>
      </c>
      <c r="B271">
        <v>0.81940000000000002</v>
      </c>
      <c r="C271">
        <f>IF(AND(HYDR[[#This Row],[&lt;CLOSE&gt;]]&gt;$J$15,HYDR[[#This Row],[&lt;CLOSE&gt;]]&lt;$J$16),0,1)</f>
        <v>0</v>
      </c>
      <c r="E271">
        <v>234377000</v>
      </c>
      <c r="F271">
        <f>IF(AND(HYDR[[#This Row],[&lt;VOL&gt;]]&gt;$K$15,HYDR[[#This Row],[&lt;VOL&gt;]]&lt;$K$16),0,1)</f>
        <v>0</v>
      </c>
    </row>
    <row r="272" spans="1:6" x14ac:dyDescent="0.25">
      <c r="A272" s="2">
        <v>44309</v>
      </c>
      <c r="B272">
        <v>0.84079999999999999</v>
      </c>
      <c r="C272">
        <f>IF(AND(HYDR[[#This Row],[&lt;CLOSE&gt;]]&gt;$J$15,HYDR[[#This Row],[&lt;CLOSE&gt;]]&lt;$J$16),0,1)</f>
        <v>0</v>
      </c>
      <c r="E272">
        <v>423713000</v>
      </c>
      <c r="F272">
        <f>IF(AND(HYDR[[#This Row],[&lt;VOL&gt;]]&gt;$K$15,HYDR[[#This Row],[&lt;VOL&gt;]]&lt;$K$16),0,1)</f>
        <v>0</v>
      </c>
    </row>
    <row r="273" spans="1:6" x14ac:dyDescent="0.25">
      <c r="A273" s="2">
        <v>44312</v>
      </c>
      <c r="B273">
        <v>0.872</v>
      </c>
      <c r="C273">
        <f>IF(AND(HYDR[[#This Row],[&lt;CLOSE&gt;]]&gt;$J$15,HYDR[[#This Row],[&lt;CLOSE&gt;]]&lt;$J$16),0,1)</f>
        <v>0</v>
      </c>
      <c r="E273">
        <v>946397000</v>
      </c>
      <c r="F273">
        <f>IF(AND(HYDR[[#This Row],[&lt;VOL&gt;]]&gt;$K$15,HYDR[[#This Row],[&lt;VOL&gt;]]&lt;$K$16),0,1)</f>
        <v>0</v>
      </c>
    </row>
    <row r="274" spans="1:6" x14ac:dyDescent="0.25">
      <c r="A274" s="2">
        <v>44313</v>
      </c>
      <c r="B274">
        <v>0.85419999999999996</v>
      </c>
      <c r="C274">
        <f>IF(AND(HYDR[[#This Row],[&lt;CLOSE&gt;]]&gt;$J$15,HYDR[[#This Row],[&lt;CLOSE&gt;]]&lt;$J$16),0,1)</f>
        <v>0</v>
      </c>
      <c r="E274">
        <v>714588000</v>
      </c>
      <c r="F274">
        <f>IF(AND(HYDR[[#This Row],[&lt;VOL&gt;]]&gt;$K$15,HYDR[[#This Row],[&lt;VOL&gt;]]&lt;$K$16),0,1)</f>
        <v>0</v>
      </c>
    </row>
    <row r="275" spans="1:6" x14ac:dyDescent="0.25">
      <c r="A275" s="2">
        <v>44314</v>
      </c>
      <c r="B275">
        <v>0.84079999999999999</v>
      </c>
      <c r="C275">
        <f>IF(AND(HYDR[[#This Row],[&lt;CLOSE&gt;]]&gt;$J$15,HYDR[[#This Row],[&lt;CLOSE&gt;]]&lt;$J$16),0,1)</f>
        <v>0</v>
      </c>
      <c r="E275">
        <v>434926000</v>
      </c>
      <c r="F275">
        <f>IF(AND(HYDR[[#This Row],[&lt;VOL&gt;]]&gt;$K$15,HYDR[[#This Row],[&lt;VOL&gt;]]&lt;$K$16),0,1)</f>
        <v>0</v>
      </c>
    </row>
    <row r="276" spans="1:6" x14ac:dyDescent="0.25">
      <c r="A276" s="2">
        <v>44315</v>
      </c>
      <c r="B276">
        <v>0.84509999999999996</v>
      </c>
      <c r="C276">
        <f>IF(AND(HYDR[[#This Row],[&lt;CLOSE&gt;]]&gt;$J$15,HYDR[[#This Row],[&lt;CLOSE&gt;]]&lt;$J$16),0,1)</f>
        <v>0</v>
      </c>
      <c r="E276">
        <v>267929000</v>
      </c>
      <c r="F276">
        <f>IF(AND(HYDR[[#This Row],[&lt;VOL&gt;]]&gt;$K$15,HYDR[[#This Row],[&lt;VOL&gt;]]&lt;$K$16),0,1)</f>
        <v>0</v>
      </c>
    </row>
    <row r="277" spans="1:6" x14ac:dyDescent="0.25">
      <c r="A277" s="2">
        <v>44316</v>
      </c>
      <c r="B277">
        <v>0.82479999999999998</v>
      </c>
      <c r="C277">
        <f>IF(AND(HYDR[[#This Row],[&lt;CLOSE&gt;]]&gt;$J$15,HYDR[[#This Row],[&lt;CLOSE&gt;]]&lt;$J$16),0,1)</f>
        <v>0</v>
      </c>
      <c r="E277">
        <v>600486000</v>
      </c>
      <c r="F277">
        <f>IF(AND(HYDR[[#This Row],[&lt;VOL&gt;]]&gt;$K$15,HYDR[[#This Row],[&lt;VOL&gt;]]&lt;$K$16),0,1)</f>
        <v>0</v>
      </c>
    </row>
    <row r="278" spans="1:6" x14ac:dyDescent="0.25">
      <c r="A278" s="2">
        <v>44320</v>
      </c>
      <c r="B278">
        <v>0.82299999999999995</v>
      </c>
      <c r="C278">
        <f>IF(AND(HYDR[[#This Row],[&lt;CLOSE&gt;]]&gt;$J$15,HYDR[[#This Row],[&lt;CLOSE&gt;]]&lt;$J$16),0,1)</f>
        <v>0</v>
      </c>
      <c r="E278">
        <v>465210000</v>
      </c>
      <c r="F278">
        <f>IF(AND(HYDR[[#This Row],[&lt;VOL&gt;]]&gt;$K$15,HYDR[[#This Row],[&lt;VOL&gt;]]&lt;$K$16),0,1)</f>
        <v>0</v>
      </c>
    </row>
    <row r="279" spans="1:6" x14ac:dyDescent="0.25">
      <c r="A279" s="2">
        <v>44321</v>
      </c>
      <c r="B279">
        <v>0.83740000000000003</v>
      </c>
      <c r="C279">
        <f>IF(AND(HYDR[[#This Row],[&lt;CLOSE&gt;]]&gt;$J$15,HYDR[[#This Row],[&lt;CLOSE&gt;]]&lt;$J$16),0,1)</f>
        <v>0</v>
      </c>
      <c r="E279">
        <v>465332000</v>
      </c>
      <c r="F279">
        <f>IF(AND(HYDR[[#This Row],[&lt;VOL&gt;]]&gt;$K$15,HYDR[[#This Row],[&lt;VOL&gt;]]&lt;$K$16),0,1)</f>
        <v>0</v>
      </c>
    </row>
    <row r="280" spans="1:6" x14ac:dyDescent="0.25">
      <c r="A280" s="2">
        <v>44322</v>
      </c>
      <c r="B280">
        <v>0.84219999999999995</v>
      </c>
      <c r="C280">
        <f>IF(AND(HYDR[[#This Row],[&lt;CLOSE&gt;]]&gt;$J$15,HYDR[[#This Row],[&lt;CLOSE&gt;]]&lt;$J$16),0,1)</f>
        <v>0</v>
      </c>
      <c r="E280">
        <v>207136000</v>
      </c>
      <c r="F280">
        <f>IF(AND(HYDR[[#This Row],[&lt;VOL&gt;]]&gt;$K$15,HYDR[[#This Row],[&lt;VOL&gt;]]&lt;$K$16),0,1)</f>
        <v>0</v>
      </c>
    </row>
    <row r="281" spans="1:6" x14ac:dyDescent="0.25">
      <c r="A281" s="2">
        <v>44323</v>
      </c>
      <c r="B281">
        <v>0.84350000000000003</v>
      </c>
      <c r="C281">
        <f>IF(AND(HYDR[[#This Row],[&lt;CLOSE&gt;]]&gt;$J$15,HYDR[[#This Row],[&lt;CLOSE&gt;]]&lt;$J$16),0,1)</f>
        <v>0</v>
      </c>
      <c r="E281">
        <v>235277000</v>
      </c>
      <c r="F281">
        <f>IF(AND(HYDR[[#This Row],[&lt;VOL&gt;]]&gt;$K$15,HYDR[[#This Row],[&lt;VOL&gt;]]&lt;$K$16),0,1)</f>
        <v>0</v>
      </c>
    </row>
    <row r="282" spans="1:6" x14ac:dyDescent="0.25">
      <c r="A282" s="2">
        <v>44326</v>
      </c>
      <c r="B282">
        <v>0.82530000000000003</v>
      </c>
      <c r="C282">
        <f>IF(AND(HYDR[[#This Row],[&lt;CLOSE&gt;]]&gt;$J$15,HYDR[[#This Row],[&lt;CLOSE&gt;]]&lt;$J$16),0,1)</f>
        <v>0</v>
      </c>
      <c r="E282">
        <v>380578000</v>
      </c>
      <c r="F282">
        <f>IF(AND(HYDR[[#This Row],[&lt;VOL&gt;]]&gt;$K$15,HYDR[[#This Row],[&lt;VOL&gt;]]&lt;$K$16),0,1)</f>
        <v>0</v>
      </c>
    </row>
    <row r="283" spans="1:6" x14ac:dyDescent="0.25">
      <c r="A283" s="2">
        <v>44327</v>
      </c>
      <c r="B283">
        <v>0.84689999999999999</v>
      </c>
      <c r="C283">
        <f>IF(AND(HYDR[[#This Row],[&lt;CLOSE&gt;]]&gt;$J$15,HYDR[[#This Row],[&lt;CLOSE&gt;]]&lt;$J$16),0,1)</f>
        <v>0</v>
      </c>
      <c r="E283">
        <v>598932000</v>
      </c>
      <c r="F283">
        <f>IF(AND(HYDR[[#This Row],[&lt;VOL&gt;]]&gt;$K$15,HYDR[[#This Row],[&lt;VOL&gt;]]&lt;$K$16),0,1)</f>
        <v>0</v>
      </c>
    </row>
    <row r="284" spans="1:6" x14ac:dyDescent="0.25">
      <c r="A284" s="2">
        <v>44328</v>
      </c>
      <c r="B284">
        <v>0.83289999999999997</v>
      </c>
      <c r="C284">
        <f>IF(AND(HYDR[[#This Row],[&lt;CLOSE&gt;]]&gt;$J$15,HYDR[[#This Row],[&lt;CLOSE&gt;]]&lt;$J$16),0,1)</f>
        <v>0</v>
      </c>
      <c r="E284">
        <v>624168000</v>
      </c>
      <c r="F284">
        <f>IF(AND(HYDR[[#This Row],[&lt;VOL&gt;]]&gt;$K$15,HYDR[[#This Row],[&lt;VOL&gt;]]&lt;$K$16),0,1)</f>
        <v>0</v>
      </c>
    </row>
    <row r="285" spans="1:6" x14ac:dyDescent="0.25">
      <c r="A285" s="2">
        <v>44329</v>
      </c>
      <c r="B285">
        <v>0.83289999999999997</v>
      </c>
      <c r="C285">
        <f>IF(AND(HYDR[[#This Row],[&lt;CLOSE&gt;]]&gt;$J$15,HYDR[[#This Row],[&lt;CLOSE&gt;]]&lt;$J$16),0,1)</f>
        <v>0</v>
      </c>
      <c r="E285">
        <v>500496000</v>
      </c>
      <c r="F285">
        <f>IF(AND(HYDR[[#This Row],[&lt;VOL&gt;]]&gt;$K$15,HYDR[[#This Row],[&lt;VOL&gt;]]&lt;$K$16),0,1)</f>
        <v>0</v>
      </c>
    </row>
    <row r="286" spans="1:6" x14ac:dyDescent="0.25">
      <c r="A286" s="2">
        <v>44330</v>
      </c>
      <c r="B286">
        <v>0.83230000000000004</v>
      </c>
      <c r="C286">
        <f>IF(AND(HYDR[[#This Row],[&lt;CLOSE&gt;]]&gt;$J$15,HYDR[[#This Row],[&lt;CLOSE&gt;]]&lt;$J$16),0,1)</f>
        <v>0</v>
      </c>
      <c r="E286">
        <v>186792000</v>
      </c>
      <c r="F286">
        <f>IF(AND(HYDR[[#This Row],[&lt;VOL&gt;]]&gt;$K$15,HYDR[[#This Row],[&lt;VOL&gt;]]&lt;$K$16),0,1)</f>
        <v>0</v>
      </c>
    </row>
    <row r="287" spans="1:6" x14ac:dyDescent="0.25">
      <c r="A287" s="2">
        <v>44333</v>
      </c>
      <c r="B287">
        <v>0.83250000000000002</v>
      </c>
      <c r="C287">
        <f>IF(AND(HYDR[[#This Row],[&lt;CLOSE&gt;]]&gt;$J$15,HYDR[[#This Row],[&lt;CLOSE&gt;]]&lt;$J$16),0,1)</f>
        <v>0</v>
      </c>
      <c r="E287">
        <v>300227000</v>
      </c>
      <c r="F287">
        <f>IF(AND(HYDR[[#This Row],[&lt;VOL&gt;]]&gt;$K$15,HYDR[[#This Row],[&lt;VOL&gt;]]&lt;$K$16),0,1)</f>
        <v>0</v>
      </c>
    </row>
    <row r="288" spans="1:6" x14ac:dyDescent="0.25">
      <c r="A288" s="2">
        <v>44334</v>
      </c>
      <c r="B288">
        <v>0.83460000000000001</v>
      </c>
      <c r="C288">
        <f>IF(AND(HYDR[[#This Row],[&lt;CLOSE&gt;]]&gt;$J$15,HYDR[[#This Row],[&lt;CLOSE&gt;]]&lt;$J$16),0,1)</f>
        <v>0</v>
      </c>
      <c r="E288">
        <v>387581000</v>
      </c>
      <c r="F288">
        <f>IF(AND(HYDR[[#This Row],[&lt;VOL&gt;]]&gt;$K$15,HYDR[[#This Row],[&lt;VOL&gt;]]&lt;$K$16),0,1)</f>
        <v>0</v>
      </c>
    </row>
    <row r="289" spans="1:6" x14ac:dyDescent="0.25">
      <c r="A289" s="2">
        <v>44335</v>
      </c>
      <c r="B289">
        <v>0.82599999999999996</v>
      </c>
      <c r="C289">
        <f>IF(AND(HYDR[[#This Row],[&lt;CLOSE&gt;]]&gt;$J$15,HYDR[[#This Row],[&lt;CLOSE&gt;]]&lt;$J$16),0,1)</f>
        <v>0</v>
      </c>
      <c r="E289">
        <v>325003000</v>
      </c>
      <c r="F289">
        <f>IF(AND(HYDR[[#This Row],[&lt;VOL&gt;]]&gt;$K$15,HYDR[[#This Row],[&lt;VOL&gt;]]&lt;$K$16),0,1)</f>
        <v>0</v>
      </c>
    </row>
    <row r="290" spans="1:6" x14ac:dyDescent="0.25">
      <c r="A290" s="2">
        <v>44336</v>
      </c>
      <c r="B290">
        <v>0.82240000000000002</v>
      </c>
      <c r="C290">
        <f>IF(AND(HYDR[[#This Row],[&lt;CLOSE&gt;]]&gt;$J$15,HYDR[[#This Row],[&lt;CLOSE&gt;]]&lt;$J$16),0,1)</f>
        <v>0</v>
      </c>
      <c r="E290">
        <v>281854000</v>
      </c>
      <c r="F290">
        <f>IF(AND(HYDR[[#This Row],[&lt;VOL&gt;]]&gt;$K$15,HYDR[[#This Row],[&lt;VOL&gt;]]&lt;$K$16),0,1)</f>
        <v>0</v>
      </c>
    </row>
    <row r="291" spans="1:6" x14ac:dyDescent="0.25">
      <c r="A291" s="2">
        <v>44337</v>
      </c>
      <c r="B291">
        <v>0.82099999999999995</v>
      </c>
      <c r="C291">
        <f>IF(AND(HYDR[[#This Row],[&lt;CLOSE&gt;]]&gt;$J$15,HYDR[[#This Row],[&lt;CLOSE&gt;]]&lt;$J$16),0,1)</f>
        <v>0</v>
      </c>
      <c r="E291">
        <v>243434000</v>
      </c>
      <c r="F291">
        <f>IF(AND(HYDR[[#This Row],[&lt;VOL&gt;]]&gt;$K$15,HYDR[[#This Row],[&lt;VOL&gt;]]&lt;$K$16),0,1)</f>
        <v>0</v>
      </c>
    </row>
    <row r="292" spans="1:6" x14ac:dyDescent="0.25">
      <c r="A292" s="2">
        <v>44340</v>
      </c>
      <c r="B292">
        <v>0.83650000000000002</v>
      </c>
      <c r="C292">
        <f>IF(AND(HYDR[[#This Row],[&lt;CLOSE&gt;]]&gt;$J$15,HYDR[[#This Row],[&lt;CLOSE&gt;]]&lt;$J$16),0,1)</f>
        <v>0</v>
      </c>
      <c r="E292">
        <v>420124000</v>
      </c>
      <c r="F292">
        <f>IF(AND(HYDR[[#This Row],[&lt;VOL&gt;]]&gt;$K$15,HYDR[[#This Row],[&lt;VOL&gt;]]&lt;$K$16),0,1)</f>
        <v>0</v>
      </c>
    </row>
    <row r="293" spans="1:6" x14ac:dyDescent="0.25">
      <c r="A293" s="2">
        <v>44341</v>
      </c>
      <c r="B293">
        <v>0.81920000000000004</v>
      </c>
      <c r="C293">
        <f>IF(AND(HYDR[[#This Row],[&lt;CLOSE&gt;]]&gt;$J$15,HYDR[[#This Row],[&lt;CLOSE&gt;]]&lt;$J$16),0,1)</f>
        <v>0</v>
      </c>
      <c r="E293">
        <v>584674000</v>
      </c>
      <c r="F293">
        <f>IF(AND(HYDR[[#This Row],[&lt;VOL&gt;]]&gt;$K$15,HYDR[[#This Row],[&lt;VOL&gt;]]&lt;$K$16),0,1)</f>
        <v>0</v>
      </c>
    </row>
    <row r="294" spans="1:6" x14ac:dyDescent="0.25">
      <c r="A294" s="2">
        <v>44342</v>
      </c>
      <c r="B294">
        <v>0.82730000000000004</v>
      </c>
      <c r="C294">
        <f>IF(AND(HYDR[[#This Row],[&lt;CLOSE&gt;]]&gt;$J$15,HYDR[[#This Row],[&lt;CLOSE&gt;]]&lt;$J$16),0,1)</f>
        <v>0</v>
      </c>
      <c r="E294">
        <v>288325000</v>
      </c>
      <c r="F294">
        <f>IF(AND(HYDR[[#This Row],[&lt;VOL&gt;]]&gt;$K$15,HYDR[[#This Row],[&lt;VOL&gt;]]&lt;$K$16),0,1)</f>
        <v>0</v>
      </c>
    </row>
    <row r="295" spans="1:6" x14ac:dyDescent="0.25">
      <c r="A295" s="2">
        <v>44343</v>
      </c>
      <c r="B295">
        <v>0.8216</v>
      </c>
      <c r="C295">
        <f>IF(AND(HYDR[[#This Row],[&lt;CLOSE&gt;]]&gt;$J$15,HYDR[[#This Row],[&lt;CLOSE&gt;]]&lt;$J$16),0,1)</f>
        <v>0</v>
      </c>
      <c r="E295">
        <v>482227000</v>
      </c>
      <c r="F295">
        <f>IF(AND(HYDR[[#This Row],[&lt;VOL&gt;]]&gt;$K$15,HYDR[[#This Row],[&lt;VOL&gt;]]&lt;$K$16),0,1)</f>
        <v>0</v>
      </c>
    </row>
    <row r="296" spans="1:6" x14ac:dyDescent="0.25">
      <c r="A296" s="2">
        <v>44344</v>
      </c>
      <c r="B296">
        <v>0.83260000000000001</v>
      </c>
      <c r="C296">
        <f>IF(AND(HYDR[[#This Row],[&lt;CLOSE&gt;]]&gt;$J$15,HYDR[[#This Row],[&lt;CLOSE&gt;]]&lt;$J$16),0,1)</f>
        <v>0</v>
      </c>
      <c r="E296">
        <v>498206000</v>
      </c>
      <c r="F296">
        <f>IF(AND(HYDR[[#This Row],[&lt;VOL&gt;]]&gt;$K$15,HYDR[[#This Row],[&lt;VOL&gt;]]&lt;$K$16),0,1)</f>
        <v>0</v>
      </c>
    </row>
    <row r="297" spans="1:6" x14ac:dyDescent="0.25">
      <c r="A297" s="2">
        <v>44347</v>
      </c>
      <c r="B297">
        <v>0.86019999999999996</v>
      </c>
      <c r="C297">
        <f>IF(AND(HYDR[[#This Row],[&lt;CLOSE&gt;]]&gt;$J$15,HYDR[[#This Row],[&lt;CLOSE&gt;]]&lt;$J$16),0,1)</f>
        <v>0</v>
      </c>
      <c r="E297">
        <v>954014000</v>
      </c>
      <c r="F297">
        <f>IF(AND(HYDR[[#This Row],[&lt;VOL&gt;]]&gt;$K$15,HYDR[[#This Row],[&lt;VOL&gt;]]&lt;$K$16),0,1)</f>
        <v>0</v>
      </c>
    </row>
    <row r="298" spans="1:6" x14ac:dyDescent="0.25">
      <c r="A298" s="2">
        <v>44348</v>
      </c>
      <c r="B298">
        <v>0.85670000000000002</v>
      </c>
      <c r="C298">
        <f>IF(AND(HYDR[[#This Row],[&lt;CLOSE&gt;]]&gt;$J$15,HYDR[[#This Row],[&lt;CLOSE&gt;]]&lt;$J$16),0,1)</f>
        <v>0</v>
      </c>
      <c r="E298">
        <v>548925000</v>
      </c>
      <c r="F298">
        <f>IF(AND(HYDR[[#This Row],[&lt;VOL&gt;]]&gt;$K$15,HYDR[[#This Row],[&lt;VOL&gt;]]&lt;$K$16),0,1)</f>
        <v>0</v>
      </c>
    </row>
    <row r="299" spans="1:6" x14ac:dyDescent="0.25">
      <c r="A299" s="2">
        <v>44349</v>
      </c>
      <c r="B299">
        <v>0.84870000000000001</v>
      </c>
      <c r="C299">
        <f>IF(AND(HYDR[[#This Row],[&lt;CLOSE&gt;]]&gt;$J$15,HYDR[[#This Row],[&lt;CLOSE&gt;]]&lt;$J$16),0,1)</f>
        <v>0</v>
      </c>
      <c r="E299">
        <v>553741000</v>
      </c>
      <c r="F299">
        <f>IF(AND(HYDR[[#This Row],[&lt;VOL&gt;]]&gt;$K$15,HYDR[[#This Row],[&lt;VOL&gt;]]&lt;$K$16),0,1)</f>
        <v>0</v>
      </c>
    </row>
    <row r="300" spans="1:6" x14ac:dyDescent="0.25">
      <c r="A300" s="2">
        <v>44350</v>
      </c>
      <c r="B300">
        <v>0.84730000000000005</v>
      </c>
      <c r="C300">
        <f>IF(AND(HYDR[[#This Row],[&lt;CLOSE&gt;]]&gt;$J$15,HYDR[[#This Row],[&lt;CLOSE&gt;]]&lt;$J$16),0,1)</f>
        <v>0</v>
      </c>
      <c r="E300">
        <v>225787000</v>
      </c>
      <c r="F300">
        <f>IF(AND(HYDR[[#This Row],[&lt;VOL&gt;]]&gt;$K$15,HYDR[[#This Row],[&lt;VOL&gt;]]&lt;$K$16),0,1)</f>
        <v>0</v>
      </c>
    </row>
    <row r="301" spans="1:6" x14ac:dyDescent="0.25">
      <c r="A301" s="2">
        <v>44351</v>
      </c>
      <c r="B301">
        <v>0.84430000000000005</v>
      </c>
      <c r="C301">
        <f>IF(AND(HYDR[[#This Row],[&lt;CLOSE&gt;]]&gt;$J$15,HYDR[[#This Row],[&lt;CLOSE&gt;]]&lt;$J$16),0,1)</f>
        <v>0</v>
      </c>
      <c r="E301">
        <v>271838000</v>
      </c>
      <c r="F301">
        <f>IF(AND(HYDR[[#This Row],[&lt;VOL&gt;]]&gt;$K$15,HYDR[[#This Row],[&lt;VOL&gt;]]&lt;$K$16),0,1)</f>
        <v>0</v>
      </c>
    </row>
    <row r="302" spans="1:6" x14ac:dyDescent="0.25">
      <c r="A302" s="2">
        <v>44354</v>
      </c>
      <c r="B302">
        <v>0.84770000000000001</v>
      </c>
      <c r="C302">
        <f>IF(AND(HYDR[[#This Row],[&lt;CLOSE&gt;]]&gt;$J$15,HYDR[[#This Row],[&lt;CLOSE&gt;]]&lt;$J$16),0,1)</f>
        <v>0</v>
      </c>
      <c r="E302">
        <v>238297000</v>
      </c>
      <c r="F302">
        <f>IF(AND(HYDR[[#This Row],[&lt;VOL&gt;]]&gt;$K$15,HYDR[[#This Row],[&lt;VOL&gt;]]&lt;$K$16),0,1)</f>
        <v>0</v>
      </c>
    </row>
    <row r="303" spans="1:6" x14ac:dyDescent="0.25">
      <c r="A303" s="2">
        <v>44355</v>
      </c>
      <c r="B303">
        <v>0.84340000000000004</v>
      </c>
      <c r="C303">
        <f>IF(AND(HYDR[[#This Row],[&lt;CLOSE&gt;]]&gt;$J$15,HYDR[[#This Row],[&lt;CLOSE&gt;]]&lt;$J$16),0,1)</f>
        <v>0</v>
      </c>
      <c r="E303">
        <v>360469000</v>
      </c>
      <c r="F303">
        <f>IF(AND(HYDR[[#This Row],[&lt;VOL&gt;]]&gt;$K$15,HYDR[[#This Row],[&lt;VOL&gt;]]&lt;$K$16),0,1)</f>
        <v>0</v>
      </c>
    </row>
    <row r="304" spans="1:6" x14ac:dyDescent="0.25">
      <c r="A304" s="2">
        <v>44356</v>
      </c>
      <c r="B304">
        <v>0.83779999999999999</v>
      </c>
      <c r="C304">
        <f>IF(AND(HYDR[[#This Row],[&lt;CLOSE&gt;]]&gt;$J$15,HYDR[[#This Row],[&lt;CLOSE&gt;]]&lt;$J$16),0,1)</f>
        <v>0</v>
      </c>
      <c r="E304">
        <v>420167000</v>
      </c>
      <c r="F304">
        <f>IF(AND(HYDR[[#This Row],[&lt;VOL&gt;]]&gt;$K$15,HYDR[[#This Row],[&lt;VOL&gt;]]&lt;$K$16),0,1)</f>
        <v>0</v>
      </c>
    </row>
    <row r="305" spans="1:6" x14ac:dyDescent="0.25">
      <c r="A305" s="2">
        <v>44357</v>
      </c>
      <c r="B305">
        <v>0.83409999999999995</v>
      </c>
      <c r="C305">
        <f>IF(AND(HYDR[[#This Row],[&lt;CLOSE&gt;]]&gt;$J$15,HYDR[[#This Row],[&lt;CLOSE&gt;]]&lt;$J$16),0,1)</f>
        <v>0</v>
      </c>
      <c r="E305">
        <v>509229000</v>
      </c>
      <c r="F305">
        <f>IF(AND(HYDR[[#This Row],[&lt;VOL&gt;]]&gt;$K$15,HYDR[[#This Row],[&lt;VOL&gt;]]&lt;$K$16),0,1)</f>
        <v>0</v>
      </c>
    </row>
    <row r="306" spans="1:6" x14ac:dyDescent="0.25">
      <c r="A306" s="2">
        <v>44358</v>
      </c>
      <c r="B306">
        <v>0.83860000000000001</v>
      </c>
      <c r="C306">
        <f>IF(AND(HYDR[[#This Row],[&lt;CLOSE&gt;]]&gt;$J$15,HYDR[[#This Row],[&lt;CLOSE&gt;]]&lt;$J$16),0,1)</f>
        <v>0</v>
      </c>
      <c r="E306">
        <v>361106000</v>
      </c>
      <c r="F306">
        <f>IF(AND(HYDR[[#This Row],[&lt;VOL&gt;]]&gt;$K$15,HYDR[[#This Row],[&lt;VOL&gt;]]&lt;$K$16),0,1)</f>
        <v>0</v>
      </c>
    </row>
    <row r="307" spans="1:6" x14ac:dyDescent="0.25">
      <c r="A307" s="2">
        <v>44361</v>
      </c>
      <c r="B307">
        <v>0.84219999999999995</v>
      </c>
      <c r="C307">
        <f>IF(AND(HYDR[[#This Row],[&lt;CLOSE&gt;]]&gt;$J$15,HYDR[[#This Row],[&lt;CLOSE&gt;]]&lt;$J$16),0,1)</f>
        <v>0</v>
      </c>
      <c r="E307">
        <v>294582000</v>
      </c>
      <c r="F307">
        <f>IF(AND(HYDR[[#This Row],[&lt;VOL&gt;]]&gt;$K$15,HYDR[[#This Row],[&lt;VOL&gt;]]&lt;$K$16),0,1)</f>
        <v>0</v>
      </c>
    </row>
    <row r="308" spans="1:6" x14ac:dyDescent="0.25">
      <c r="A308" s="2">
        <v>44362</v>
      </c>
      <c r="B308">
        <v>0.85040000000000004</v>
      </c>
      <c r="C308">
        <f>IF(AND(HYDR[[#This Row],[&lt;CLOSE&gt;]]&gt;$J$15,HYDR[[#This Row],[&lt;CLOSE&gt;]]&lt;$J$16),0,1)</f>
        <v>0</v>
      </c>
      <c r="E308">
        <v>606173000</v>
      </c>
      <c r="F308">
        <f>IF(AND(HYDR[[#This Row],[&lt;VOL&gt;]]&gt;$K$15,HYDR[[#This Row],[&lt;VOL&gt;]]&lt;$K$16),0,1)</f>
        <v>0</v>
      </c>
    </row>
    <row r="309" spans="1:6" x14ac:dyDescent="0.25">
      <c r="A309" s="2">
        <v>44363</v>
      </c>
      <c r="B309">
        <v>0.84399999999999997</v>
      </c>
      <c r="C309">
        <f>IF(AND(HYDR[[#This Row],[&lt;CLOSE&gt;]]&gt;$J$15,HYDR[[#This Row],[&lt;CLOSE&gt;]]&lt;$J$16),0,1)</f>
        <v>0</v>
      </c>
      <c r="E309">
        <v>498205000</v>
      </c>
      <c r="F309">
        <f>IF(AND(HYDR[[#This Row],[&lt;VOL&gt;]]&gt;$K$15,HYDR[[#This Row],[&lt;VOL&gt;]]&lt;$K$16),0,1)</f>
        <v>0</v>
      </c>
    </row>
    <row r="310" spans="1:6" x14ac:dyDescent="0.25">
      <c r="A310" s="2">
        <v>44364</v>
      </c>
      <c r="B310">
        <v>0.84609999999999996</v>
      </c>
      <c r="C310">
        <f>IF(AND(HYDR[[#This Row],[&lt;CLOSE&gt;]]&gt;$J$15,HYDR[[#This Row],[&lt;CLOSE&gt;]]&lt;$J$16),0,1)</f>
        <v>0</v>
      </c>
      <c r="E310">
        <v>829556000</v>
      </c>
      <c r="F310">
        <f>IF(AND(HYDR[[#This Row],[&lt;VOL&gt;]]&gt;$K$15,HYDR[[#This Row],[&lt;VOL&gt;]]&lt;$K$16),0,1)</f>
        <v>0</v>
      </c>
    </row>
    <row r="311" spans="1:6" x14ac:dyDescent="0.25">
      <c r="A311" s="2">
        <v>44365</v>
      </c>
      <c r="B311">
        <v>0.84360000000000002</v>
      </c>
      <c r="C311">
        <f>IF(AND(HYDR[[#This Row],[&lt;CLOSE&gt;]]&gt;$J$15,HYDR[[#This Row],[&lt;CLOSE&gt;]]&lt;$J$16),0,1)</f>
        <v>0</v>
      </c>
      <c r="E311">
        <v>630951000</v>
      </c>
      <c r="F311">
        <f>IF(AND(HYDR[[#This Row],[&lt;VOL&gt;]]&gt;$K$15,HYDR[[#This Row],[&lt;VOL&gt;]]&lt;$K$16),0,1)</f>
        <v>0</v>
      </c>
    </row>
    <row r="312" spans="1:6" x14ac:dyDescent="0.25">
      <c r="A312" s="2">
        <v>44368</v>
      </c>
      <c r="B312">
        <v>0.84870000000000001</v>
      </c>
      <c r="C312">
        <f>IF(AND(HYDR[[#This Row],[&lt;CLOSE&gt;]]&gt;$J$15,HYDR[[#This Row],[&lt;CLOSE&gt;]]&lt;$J$16),0,1)</f>
        <v>0</v>
      </c>
      <c r="E312">
        <v>296277000</v>
      </c>
      <c r="F312">
        <f>IF(AND(HYDR[[#This Row],[&lt;VOL&gt;]]&gt;$K$15,HYDR[[#This Row],[&lt;VOL&gt;]]&lt;$K$16),0,1)</f>
        <v>0</v>
      </c>
    </row>
    <row r="313" spans="1:6" x14ac:dyDescent="0.25">
      <c r="A313" s="2">
        <v>44369</v>
      </c>
      <c r="B313">
        <v>0.84909999999999997</v>
      </c>
      <c r="C313">
        <f>IF(AND(HYDR[[#This Row],[&lt;CLOSE&gt;]]&gt;$J$15,HYDR[[#This Row],[&lt;CLOSE&gt;]]&lt;$J$16),0,1)</f>
        <v>0</v>
      </c>
      <c r="E313">
        <v>190678000</v>
      </c>
      <c r="F313">
        <f>IF(AND(HYDR[[#This Row],[&lt;VOL&gt;]]&gt;$K$15,HYDR[[#This Row],[&lt;VOL&gt;]]&lt;$K$16),0,1)</f>
        <v>0</v>
      </c>
    </row>
    <row r="314" spans="1:6" x14ac:dyDescent="0.25">
      <c r="A314" s="2">
        <v>44370</v>
      </c>
      <c r="B314">
        <v>0.86560000000000004</v>
      </c>
      <c r="C314">
        <f>IF(AND(HYDR[[#This Row],[&lt;CLOSE&gt;]]&gt;$J$15,HYDR[[#This Row],[&lt;CLOSE&gt;]]&lt;$J$16),0,1)</f>
        <v>0</v>
      </c>
      <c r="E314">
        <v>884500000</v>
      </c>
      <c r="F314">
        <f>IF(AND(HYDR[[#This Row],[&lt;VOL&gt;]]&gt;$K$15,HYDR[[#This Row],[&lt;VOL&gt;]]&lt;$K$16),0,1)</f>
        <v>0</v>
      </c>
    </row>
    <row r="315" spans="1:6" x14ac:dyDescent="0.25">
      <c r="A315" s="2">
        <v>44371</v>
      </c>
      <c r="B315">
        <v>0.85960000000000003</v>
      </c>
      <c r="C315">
        <f>IF(AND(HYDR[[#This Row],[&lt;CLOSE&gt;]]&gt;$J$15,HYDR[[#This Row],[&lt;CLOSE&gt;]]&lt;$J$16),0,1)</f>
        <v>0</v>
      </c>
      <c r="E315">
        <v>820435000</v>
      </c>
      <c r="F315">
        <f>IF(AND(HYDR[[#This Row],[&lt;VOL&gt;]]&gt;$K$15,HYDR[[#This Row],[&lt;VOL&gt;]]&lt;$K$16),0,1)</f>
        <v>0</v>
      </c>
    </row>
    <row r="316" spans="1:6" x14ac:dyDescent="0.25">
      <c r="A316" s="2">
        <v>44372</v>
      </c>
      <c r="B316">
        <v>0.86270000000000002</v>
      </c>
      <c r="C316">
        <f>IF(AND(HYDR[[#This Row],[&lt;CLOSE&gt;]]&gt;$J$15,HYDR[[#This Row],[&lt;CLOSE&gt;]]&lt;$J$16),0,1)</f>
        <v>0</v>
      </c>
      <c r="E316">
        <v>321639000</v>
      </c>
      <c r="F316">
        <f>IF(AND(HYDR[[#This Row],[&lt;VOL&gt;]]&gt;$K$15,HYDR[[#This Row],[&lt;VOL&gt;]]&lt;$K$16),0,1)</f>
        <v>0</v>
      </c>
    </row>
    <row r="317" spans="1:6" x14ac:dyDescent="0.25">
      <c r="A317" s="2">
        <v>44375</v>
      </c>
      <c r="B317">
        <v>0.86839999999999995</v>
      </c>
      <c r="C317">
        <f>IF(AND(HYDR[[#This Row],[&lt;CLOSE&gt;]]&gt;$J$15,HYDR[[#This Row],[&lt;CLOSE&gt;]]&lt;$J$16),0,1)</f>
        <v>0</v>
      </c>
      <c r="E317">
        <v>339856000</v>
      </c>
      <c r="F317">
        <f>IF(AND(HYDR[[#This Row],[&lt;VOL&gt;]]&gt;$K$15,HYDR[[#This Row],[&lt;VOL&gt;]]&lt;$K$16),0,1)</f>
        <v>0</v>
      </c>
    </row>
    <row r="318" spans="1:6" x14ac:dyDescent="0.25">
      <c r="A318" s="2">
        <v>44376</v>
      </c>
      <c r="B318">
        <v>0.86299999999999999</v>
      </c>
      <c r="C318">
        <f>IF(AND(HYDR[[#This Row],[&lt;CLOSE&gt;]]&gt;$J$15,HYDR[[#This Row],[&lt;CLOSE&gt;]]&lt;$J$16),0,1)</f>
        <v>0</v>
      </c>
      <c r="E318">
        <v>387869000</v>
      </c>
      <c r="F318">
        <f>IF(AND(HYDR[[#This Row],[&lt;VOL&gt;]]&gt;$K$15,HYDR[[#This Row],[&lt;VOL&gt;]]&lt;$K$16),0,1)</f>
        <v>0</v>
      </c>
    </row>
    <row r="319" spans="1:6" x14ac:dyDescent="0.25">
      <c r="A319" s="2">
        <v>44377</v>
      </c>
      <c r="B319">
        <v>0.86939999999999995</v>
      </c>
      <c r="C319">
        <f>IF(AND(HYDR[[#This Row],[&lt;CLOSE&gt;]]&gt;$J$15,HYDR[[#This Row],[&lt;CLOSE&gt;]]&lt;$J$16),0,1)</f>
        <v>0</v>
      </c>
      <c r="E319">
        <v>459175000</v>
      </c>
      <c r="F319">
        <f>IF(AND(HYDR[[#This Row],[&lt;VOL&gt;]]&gt;$K$15,HYDR[[#This Row],[&lt;VOL&gt;]]&lt;$K$16),0,1)</f>
        <v>0</v>
      </c>
    </row>
    <row r="320" spans="1:6" x14ac:dyDescent="0.25">
      <c r="A320" s="2">
        <v>44378</v>
      </c>
      <c r="B320">
        <v>0.86780000000000002</v>
      </c>
      <c r="C320">
        <f>IF(AND(HYDR[[#This Row],[&lt;CLOSE&gt;]]&gt;$J$15,HYDR[[#This Row],[&lt;CLOSE&gt;]]&lt;$J$16),0,1)</f>
        <v>0</v>
      </c>
      <c r="E320">
        <v>667012000</v>
      </c>
      <c r="F320">
        <f>IF(AND(HYDR[[#This Row],[&lt;VOL&gt;]]&gt;$K$15,HYDR[[#This Row],[&lt;VOL&gt;]]&lt;$K$16),0,1)</f>
        <v>0</v>
      </c>
    </row>
    <row r="321" spans="1:6" x14ac:dyDescent="0.25">
      <c r="A321" s="2">
        <v>44379</v>
      </c>
      <c r="B321">
        <v>0.874</v>
      </c>
      <c r="C321">
        <f>IF(AND(HYDR[[#This Row],[&lt;CLOSE&gt;]]&gt;$J$15,HYDR[[#This Row],[&lt;CLOSE&gt;]]&lt;$J$16),0,1)</f>
        <v>0</v>
      </c>
      <c r="E321">
        <v>359903000</v>
      </c>
      <c r="F321">
        <f>IF(AND(HYDR[[#This Row],[&lt;VOL&gt;]]&gt;$K$15,HYDR[[#This Row],[&lt;VOL&gt;]]&lt;$K$16),0,1)</f>
        <v>0</v>
      </c>
    </row>
    <row r="322" spans="1:6" x14ac:dyDescent="0.25">
      <c r="A322" s="2">
        <v>44382</v>
      </c>
      <c r="B322">
        <v>0.878</v>
      </c>
      <c r="C322">
        <f>IF(AND(HYDR[[#This Row],[&lt;CLOSE&gt;]]&gt;$J$15,HYDR[[#This Row],[&lt;CLOSE&gt;]]&lt;$J$16),0,1)</f>
        <v>0</v>
      </c>
      <c r="E322">
        <v>455555000</v>
      </c>
      <c r="F322">
        <f>IF(AND(HYDR[[#This Row],[&lt;VOL&gt;]]&gt;$K$15,HYDR[[#This Row],[&lt;VOL&gt;]]&lt;$K$16),0,1)</f>
        <v>0</v>
      </c>
    </row>
    <row r="323" spans="1:6" x14ac:dyDescent="0.25">
      <c r="A323" s="2">
        <v>44383</v>
      </c>
      <c r="B323">
        <v>0.86650000000000005</v>
      </c>
      <c r="C323">
        <f>IF(AND(HYDR[[#This Row],[&lt;CLOSE&gt;]]&gt;$J$15,HYDR[[#This Row],[&lt;CLOSE&gt;]]&lt;$J$16),0,1)</f>
        <v>0</v>
      </c>
      <c r="E323">
        <v>645100000</v>
      </c>
      <c r="F323">
        <f>IF(AND(HYDR[[#This Row],[&lt;VOL&gt;]]&gt;$K$15,HYDR[[#This Row],[&lt;VOL&gt;]]&lt;$K$16),0,1)</f>
        <v>0</v>
      </c>
    </row>
    <row r="324" spans="1:6" x14ac:dyDescent="0.25">
      <c r="A324" s="2">
        <v>44384</v>
      </c>
      <c r="B324">
        <v>0.86619999999999997</v>
      </c>
      <c r="C324">
        <f>IF(AND(HYDR[[#This Row],[&lt;CLOSE&gt;]]&gt;$J$15,HYDR[[#This Row],[&lt;CLOSE&gt;]]&lt;$J$16),0,1)</f>
        <v>0</v>
      </c>
      <c r="E324">
        <v>915197000</v>
      </c>
      <c r="F324">
        <f>IF(AND(HYDR[[#This Row],[&lt;VOL&gt;]]&gt;$K$15,HYDR[[#This Row],[&lt;VOL&gt;]]&lt;$K$16),0,1)</f>
        <v>0</v>
      </c>
    </row>
    <row r="325" spans="1:6" x14ac:dyDescent="0.25">
      <c r="A325" s="2">
        <v>44385</v>
      </c>
      <c r="B325">
        <v>0.82499999999999996</v>
      </c>
      <c r="C325">
        <f>IF(AND(HYDR[[#This Row],[&lt;CLOSE&gt;]]&gt;$J$15,HYDR[[#This Row],[&lt;CLOSE&gt;]]&lt;$J$16),0,1)</f>
        <v>0</v>
      </c>
      <c r="E325">
        <v>1040894000</v>
      </c>
      <c r="F325">
        <f>IF(AND(HYDR[[#This Row],[&lt;VOL&gt;]]&gt;$K$15,HYDR[[#This Row],[&lt;VOL&gt;]]&lt;$K$16),0,1)</f>
        <v>0</v>
      </c>
    </row>
    <row r="326" spans="1:6" x14ac:dyDescent="0.25">
      <c r="A326" s="2">
        <v>44386</v>
      </c>
      <c r="B326">
        <v>0.83389999999999997</v>
      </c>
      <c r="C326">
        <f>IF(AND(HYDR[[#This Row],[&lt;CLOSE&gt;]]&gt;$J$15,HYDR[[#This Row],[&lt;CLOSE&gt;]]&lt;$J$16),0,1)</f>
        <v>0</v>
      </c>
      <c r="E326">
        <v>382569000</v>
      </c>
      <c r="F326">
        <f>IF(AND(HYDR[[#This Row],[&lt;VOL&gt;]]&gt;$K$15,HYDR[[#This Row],[&lt;VOL&gt;]]&lt;$K$16),0,1)</f>
        <v>0</v>
      </c>
    </row>
    <row r="327" spans="1:6" x14ac:dyDescent="0.25">
      <c r="A327" s="2">
        <v>44389</v>
      </c>
      <c r="B327">
        <v>0.83460000000000001</v>
      </c>
      <c r="C327">
        <f>IF(AND(HYDR[[#This Row],[&lt;CLOSE&gt;]]&gt;$J$15,HYDR[[#This Row],[&lt;CLOSE&gt;]]&lt;$J$16),0,1)</f>
        <v>0</v>
      </c>
      <c r="E327">
        <v>349924000</v>
      </c>
      <c r="F327">
        <f>IF(AND(HYDR[[#This Row],[&lt;VOL&gt;]]&gt;$K$15,HYDR[[#This Row],[&lt;VOL&gt;]]&lt;$K$16),0,1)</f>
        <v>0</v>
      </c>
    </row>
    <row r="328" spans="1:6" x14ac:dyDescent="0.25">
      <c r="A328" s="2">
        <v>44390</v>
      </c>
      <c r="B328">
        <v>0.82789999999999997</v>
      </c>
      <c r="C328">
        <f>IF(AND(HYDR[[#This Row],[&lt;CLOSE&gt;]]&gt;$J$15,HYDR[[#This Row],[&lt;CLOSE&gt;]]&lt;$J$16),0,1)</f>
        <v>0</v>
      </c>
      <c r="E328">
        <v>297436000</v>
      </c>
      <c r="F328">
        <f>IF(AND(HYDR[[#This Row],[&lt;VOL&gt;]]&gt;$K$15,HYDR[[#This Row],[&lt;VOL&gt;]]&lt;$K$16),0,1)</f>
        <v>0</v>
      </c>
    </row>
    <row r="329" spans="1:6" x14ac:dyDescent="0.25">
      <c r="A329" s="2">
        <v>44391</v>
      </c>
      <c r="B329">
        <v>0.82130000000000003</v>
      </c>
      <c r="C329">
        <f>IF(AND(HYDR[[#This Row],[&lt;CLOSE&gt;]]&gt;$J$15,HYDR[[#This Row],[&lt;CLOSE&gt;]]&lt;$J$16),0,1)</f>
        <v>0</v>
      </c>
      <c r="E329">
        <v>246432000</v>
      </c>
      <c r="F329">
        <f>IF(AND(HYDR[[#This Row],[&lt;VOL&gt;]]&gt;$K$15,HYDR[[#This Row],[&lt;VOL&gt;]]&lt;$K$16),0,1)</f>
        <v>0</v>
      </c>
    </row>
    <row r="330" spans="1:6" x14ac:dyDescent="0.25">
      <c r="A330" s="2">
        <v>44392</v>
      </c>
      <c r="B330">
        <v>0.81559999999999999</v>
      </c>
      <c r="C330">
        <f>IF(AND(HYDR[[#This Row],[&lt;CLOSE&gt;]]&gt;$J$15,HYDR[[#This Row],[&lt;CLOSE&gt;]]&lt;$J$16),0,1)</f>
        <v>0</v>
      </c>
      <c r="E330">
        <v>310549000</v>
      </c>
      <c r="F330">
        <f>IF(AND(HYDR[[#This Row],[&lt;VOL&gt;]]&gt;$K$15,HYDR[[#This Row],[&lt;VOL&gt;]]&lt;$K$16),0,1)</f>
        <v>0</v>
      </c>
    </row>
    <row r="331" spans="1:6" x14ac:dyDescent="0.25">
      <c r="A331" s="2">
        <v>44393</v>
      </c>
      <c r="B331">
        <v>0.8115</v>
      </c>
      <c r="C331">
        <f>IF(AND(HYDR[[#This Row],[&lt;CLOSE&gt;]]&gt;$J$15,HYDR[[#This Row],[&lt;CLOSE&gt;]]&lt;$J$16),0,1)</f>
        <v>0</v>
      </c>
      <c r="E331">
        <v>203795000</v>
      </c>
      <c r="F331">
        <f>IF(AND(HYDR[[#This Row],[&lt;VOL&gt;]]&gt;$K$15,HYDR[[#This Row],[&lt;VOL&gt;]]&lt;$K$16),0,1)</f>
        <v>0</v>
      </c>
    </row>
    <row r="332" spans="1:6" x14ac:dyDescent="0.25">
      <c r="A332" s="2">
        <v>44396</v>
      </c>
      <c r="B332">
        <v>0.78200000000000003</v>
      </c>
      <c r="C332">
        <f>IF(AND(HYDR[[#This Row],[&lt;CLOSE&gt;]]&gt;$J$15,HYDR[[#This Row],[&lt;CLOSE&gt;]]&lt;$J$16),0,1)</f>
        <v>0</v>
      </c>
      <c r="E332">
        <v>1068910000</v>
      </c>
      <c r="F332">
        <f>IF(AND(HYDR[[#This Row],[&lt;VOL&gt;]]&gt;$K$15,HYDR[[#This Row],[&lt;VOL&gt;]]&lt;$K$16),0,1)</f>
        <v>0</v>
      </c>
    </row>
    <row r="333" spans="1:6" x14ac:dyDescent="0.25">
      <c r="A333" s="2">
        <v>44397</v>
      </c>
      <c r="B333">
        <v>0.78769999999999996</v>
      </c>
      <c r="C333">
        <f>IF(AND(HYDR[[#This Row],[&lt;CLOSE&gt;]]&gt;$J$15,HYDR[[#This Row],[&lt;CLOSE&gt;]]&lt;$J$16),0,1)</f>
        <v>0</v>
      </c>
      <c r="E333">
        <v>518759000</v>
      </c>
      <c r="F333">
        <f>IF(AND(HYDR[[#This Row],[&lt;VOL&gt;]]&gt;$K$15,HYDR[[#This Row],[&lt;VOL&gt;]]&lt;$K$16),0,1)</f>
        <v>0</v>
      </c>
    </row>
    <row r="334" spans="1:6" x14ac:dyDescent="0.25">
      <c r="A334" s="2">
        <v>44398</v>
      </c>
      <c r="B334">
        <v>0.80489999999999995</v>
      </c>
      <c r="C334">
        <f>IF(AND(HYDR[[#This Row],[&lt;CLOSE&gt;]]&gt;$J$15,HYDR[[#This Row],[&lt;CLOSE&gt;]]&lt;$J$16),0,1)</f>
        <v>0</v>
      </c>
      <c r="E334">
        <v>418298000</v>
      </c>
      <c r="F334">
        <f>IF(AND(HYDR[[#This Row],[&lt;VOL&gt;]]&gt;$K$15,HYDR[[#This Row],[&lt;VOL&gt;]]&lt;$K$16),0,1)</f>
        <v>0</v>
      </c>
    </row>
    <row r="335" spans="1:6" x14ac:dyDescent="0.25">
      <c r="A335" s="2">
        <v>44399</v>
      </c>
      <c r="B335">
        <v>0.79810000000000003</v>
      </c>
      <c r="C335">
        <f>IF(AND(HYDR[[#This Row],[&lt;CLOSE&gt;]]&gt;$J$15,HYDR[[#This Row],[&lt;CLOSE&gt;]]&lt;$J$16),0,1)</f>
        <v>0</v>
      </c>
      <c r="E335">
        <v>263119000</v>
      </c>
      <c r="F335">
        <f>IF(AND(HYDR[[#This Row],[&lt;VOL&gt;]]&gt;$K$15,HYDR[[#This Row],[&lt;VOL&gt;]]&lt;$K$16),0,1)</f>
        <v>0</v>
      </c>
    </row>
    <row r="336" spans="1:6" x14ac:dyDescent="0.25">
      <c r="A336" s="2">
        <v>44400</v>
      </c>
      <c r="B336">
        <v>0.79630000000000001</v>
      </c>
      <c r="C336">
        <f>IF(AND(HYDR[[#This Row],[&lt;CLOSE&gt;]]&gt;$J$15,HYDR[[#This Row],[&lt;CLOSE&gt;]]&lt;$J$16),0,1)</f>
        <v>0</v>
      </c>
      <c r="E336">
        <v>303174000</v>
      </c>
      <c r="F336">
        <f>IF(AND(HYDR[[#This Row],[&lt;VOL&gt;]]&gt;$K$15,HYDR[[#This Row],[&lt;VOL&gt;]]&lt;$K$16),0,1)</f>
        <v>0</v>
      </c>
    </row>
    <row r="337" spans="1:6" x14ac:dyDescent="0.25">
      <c r="A337" s="2">
        <v>44403</v>
      </c>
      <c r="B337">
        <v>0.80079999999999996</v>
      </c>
      <c r="C337">
        <f>IF(AND(HYDR[[#This Row],[&lt;CLOSE&gt;]]&gt;$J$15,HYDR[[#This Row],[&lt;CLOSE&gt;]]&lt;$J$16),0,1)</f>
        <v>0</v>
      </c>
      <c r="E337">
        <v>237337000</v>
      </c>
      <c r="F337">
        <f>IF(AND(HYDR[[#This Row],[&lt;VOL&gt;]]&gt;$K$15,HYDR[[#This Row],[&lt;VOL&gt;]]&lt;$K$16),0,1)</f>
        <v>0</v>
      </c>
    </row>
    <row r="338" spans="1:6" x14ac:dyDescent="0.25">
      <c r="A338" s="2">
        <v>44404</v>
      </c>
      <c r="B338">
        <v>0.79969999999999997</v>
      </c>
      <c r="C338">
        <f>IF(AND(HYDR[[#This Row],[&lt;CLOSE&gt;]]&gt;$J$15,HYDR[[#This Row],[&lt;CLOSE&gt;]]&lt;$J$16),0,1)</f>
        <v>0</v>
      </c>
      <c r="E338">
        <v>228028000</v>
      </c>
      <c r="F338">
        <f>IF(AND(HYDR[[#This Row],[&lt;VOL&gt;]]&gt;$K$15,HYDR[[#This Row],[&lt;VOL&gt;]]&lt;$K$16),0,1)</f>
        <v>0</v>
      </c>
    </row>
    <row r="339" spans="1:6" x14ac:dyDescent="0.25">
      <c r="A339" s="2">
        <v>44405</v>
      </c>
      <c r="B339">
        <v>0.81010000000000004</v>
      </c>
      <c r="C339">
        <f>IF(AND(HYDR[[#This Row],[&lt;CLOSE&gt;]]&gt;$J$15,HYDR[[#This Row],[&lt;CLOSE&gt;]]&lt;$J$16),0,1)</f>
        <v>0</v>
      </c>
      <c r="E339">
        <v>263241000</v>
      </c>
      <c r="F339">
        <f>IF(AND(HYDR[[#This Row],[&lt;VOL&gt;]]&gt;$K$15,HYDR[[#This Row],[&lt;VOL&gt;]]&lt;$K$16),0,1)</f>
        <v>0</v>
      </c>
    </row>
    <row r="340" spans="1:6" x14ac:dyDescent="0.25">
      <c r="A340" s="2">
        <v>44406</v>
      </c>
      <c r="B340">
        <v>0.8196</v>
      </c>
      <c r="C340">
        <f>IF(AND(HYDR[[#This Row],[&lt;CLOSE&gt;]]&gt;$J$15,HYDR[[#This Row],[&lt;CLOSE&gt;]]&lt;$J$16),0,1)</f>
        <v>0</v>
      </c>
      <c r="E340">
        <v>276326000</v>
      </c>
      <c r="F340">
        <f>IF(AND(HYDR[[#This Row],[&lt;VOL&gt;]]&gt;$K$15,HYDR[[#This Row],[&lt;VOL&gt;]]&lt;$K$16),0,1)</f>
        <v>0</v>
      </c>
    </row>
    <row r="341" spans="1:6" x14ac:dyDescent="0.25">
      <c r="A341" s="2">
        <v>44407</v>
      </c>
      <c r="B341">
        <v>0.8125</v>
      </c>
      <c r="C341">
        <f>IF(AND(HYDR[[#This Row],[&lt;CLOSE&gt;]]&gt;$J$15,HYDR[[#This Row],[&lt;CLOSE&gt;]]&lt;$J$16),0,1)</f>
        <v>0</v>
      </c>
      <c r="E341">
        <v>345501000</v>
      </c>
      <c r="F341">
        <f>IF(AND(HYDR[[#This Row],[&lt;VOL&gt;]]&gt;$K$15,HYDR[[#This Row],[&lt;VOL&gt;]]&lt;$K$16),0,1)</f>
        <v>0</v>
      </c>
    </row>
    <row r="342" spans="1:6" x14ac:dyDescent="0.25">
      <c r="A342" s="2">
        <v>44410</v>
      </c>
      <c r="B342">
        <v>0.82210000000000005</v>
      </c>
      <c r="C342">
        <f>IF(AND(HYDR[[#This Row],[&lt;CLOSE&gt;]]&gt;$J$15,HYDR[[#This Row],[&lt;CLOSE&gt;]]&lt;$J$16),0,1)</f>
        <v>0</v>
      </c>
      <c r="E342">
        <v>417934000</v>
      </c>
      <c r="F342">
        <f>IF(AND(HYDR[[#This Row],[&lt;VOL&gt;]]&gt;$K$15,HYDR[[#This Row],[&lt;VOL&gt;]]&lt;$K$16),0,1)</f>
        <v>0</v>
      </c>
    </row>
    <row r="343" spans="1:6" x14ac:dyDescent="0.25">
      <c r="A343" s="2">
        <v>44411</v>
      </c>
      <c r="B343">
        <v>0.82709999999999995</v>
      </c>
      <c r="C343">
        <f>IF(AND(HYDR[[#This Row],[&lt;CLOSE&gt;]]&gt;$J$15,HYDR[[#This Row],[&lt;CLOSE&gt;]]&lt;$J$16),0,1)</f>
        <v>0</v>
      </c>
      <c r="E343">
        <v>356895000</v>
      </c>
      <c r="F343">
        <f>IF(AND(HYDR[[#This Row],[&lt;VOL&gt;]]&gt;$K$15,HYDR[[#This Row],[&lt;VOL&gt;]]&lt;$K$16),0,1)</f>
        <v>0</v>
      </c>
    </row>
    <row r="344" spans="1:6" x14ac:dyDescent="0.25">
      <c r="A344" s="2">
        <v>44412</v>
      </c>
      <c r="B344">
        <v>0.82369999999999999</v>
      </c>
      <c r="C344">
        <f>IF(AND(HYDR[[#This Row],[&lt;CLOSE&gt;]]&gt;$J$15,HYDR[[#This Row],[&lt;CLOSE&gt;]]&lt;$J$16),0,1)</f>
        <v>0</v>
      </c>
      <c r="E344">
        <v>294234000</v>
      </c>
      <c r="F344">
        <f>IF(AND(HYDR[[#This Row],[&lt;VOL&gt;]]&gt;$K$15,HYDR[[#This Row],[&lt;VOL&gt;]]&lt;$K$16),0,1)</f>
        <v>0</v>
      </c>
    </row>
    <row r="345" spans="1:6" x14ac:dyDescent="0.25">
      <c r="A345" s="2">
        <v>44413</v>
      </c>
      <c r="B345">
        <v>0.82920000000000005</v>
      </c>
      <c r="C345">
        <f>IF(AND(HYDR[[#This Row],[&lt;CLOSE&gt;]]&gt;$J$15,HYDR[[#This Row],[&lt;CLOSE&gt;]]&lt;$J$16),0,1)</f>
        <v>0</v>
      </c>
      <c r="E345">
        <v>237609000</v>
      </c>
      <c r="F345">
        <f>IF(AND(HYDR[[#This Row],[&lt;VOL&gt;]]&gt;$K$15,HYDR[[#This Row],[&lt;VOL&gt;]]&lt;$K$16),0,1)</f>
        <v>0</v>
      </c>
    </row>
    <row r="346" spans="1:6" x14ac:dyDescent="0.25">
      <c r="A346" s="2">
        <v>44414</v>
      </c>
      <c r="B346">
        <v>0.82120000000000004</v>
      </c>
      <c r="C346">
        <f>IF(AND(HYDR[[#This Row],[&lt;CLOSE&gt;]]&gt;$J$15,HYDR[[#This Row],[&lt;CLOSE&gt;]]&lt;$J$16),0,1)</f>
        <v>0</v>
      </c>
      <c r="E346">
        <v>171621000</v>
      </c>
      <c r="F346">
        <f>IF(AND(HYDR[[#This Row],[&lt;VOL&gt;]]&gt;$K$15,HYDR[[#This Row],[&lt;VOL&gt;]]&lt;$K$16),0,1)</f>
        <v>0</v>
      </c>
    </row>
    <row r="347" spans="1:6" x14ac:dyDescent="0.25">
      <c r="A347" s="2">
        <v>44417</v>
      </c>
      <c r="B347">
        <v>0.82399999999999995</v>
      </c>
      <c r="C347">
        <f>IF(AND(HYDR[[#This Row],[&lt;CLOSE&gt;]]&gt;$J$15,HYDR[[#This Row],[&lt;CLOSE&gt;]]&lt;$J$16),0,1)</f>
        <v>0</v>
      </c>
      <c r="E347">
        <v>271150000</v>
      </c>
      <c r="F347">
        <f>IF(AND(HYDR[[#This Row],[&lt;VOL&gt;]]&gt;$K$15,HYDR[[#This Row],[&lt;VOL&gt;]]&lt;$K$16),0,1)</f>
        <v>0</v>
      </c>
    </row>
    <row r="348" spans="1:6" x14ac:dyDescent="0.25">
      <c r="A348" s="2">
        <v>44418</v>
      </c>
      <c r="B348">
        <v>0.83289999999999997</v>
      </c>
      <c r="C348">
        <f>IF(AND(HYDR[[#This Row],[&lt;CLOSE&gt;]]&gt;$J$15,HYDR[[#This Row],[&lt;CLOSE&gt;]]&lt;$J$16),0,1)</f>
        <v>0</v>
      </c>
      <c r="E348">
        <v>229068000</v>
      </c>
      <c r="F348">
        <f>IF(AND(HYDR[[#This Row],[&lt;VOL&gt;]]&gt;$K$15,HYDR[[#This Row],[&lt;VOL&gt;]]&lt;$K$16),0,1)</f>
        <v>0</v>
      </c>
    </row>
    <row r="349" spans="1:6" x14ac:dyDescent="0.25">
      <c r="A349" s="2">
        <v>44419</v>
      </c>
      <c r="B349">
        <v>0.84179999999999999</v>
      </c>
      <c r="C349">
        <f>IF(AND(HYDR[[#This Row],[&lt;CLOSE&gt;]]&gt;$J$15,HYDR[[#This Row],[&lt;CLOSE&gt;]]&lt;$J$16),0,1)</f>
        <v>0</v>
      </c>
      <c r="E349">
        <v>401583000</v>
      </c>
      <c r="F349">
        <f>IF(AND(HYDR[[#This Row],[&lt;VOL&gt;]]&gt;$K$15,HYDR[[#This Row],[&lt;VOL&gt;]]&lt;$K$16),0,1)</f>
        <v>0</v>
      </c>
    </row>
    <row r="350" spans="1:6" x14ac:dyDescent="0.25">
      <c r="A350" s="2">
        <v>44420</v>
      </c>
      <c r="B350">
        <v>0.83979999999999999</v>
      </c>
      <c r="C350">
        <f>IF(AND(HYDR[[#This Row],[&lt;CLOSE&gt;]]&gt;$J$15,HYDR[[#This Row],[&lt;CLOSE&gt;]]&lt;$J$16),0,1)</f>
        <v>0</v>
      </c>
      <c r="E350">
        <v>215482000</v>
      </c>
      <c r="F350">
        <f>IF(AND(HYDR[[#This Row],[&lt;VOL&gt;]]&gt;$K$15,HYDR[[#This Row],[&lt;VOL&gt;]]&lt;$K$16),0,1)</f>
        <v>0</v>
      </c>
    </row>
    <row r="351" spans="1:6" x14ac:dyDescent="0.25">
      <c r="A351" s="2">
        <v>44421</v>
      </c>
      <c r="B351">
        <v>0.8327</v>
      </c>
      <c r="C351">
        <f>IF(AND(HYDR[[#This Row],[&lt;CLOSE&gt;]]&gt;$J$15,HYDR[[#This Row],[&lt;CLOSE&gt;]]&lt;$J$16),0,1)</f>
        <v>0</v>
      </c>
      <c r="E351">
        <v>194118000</v>
      </c>
      <c r="F351">
        <f>IF(AND(HYDR[[#This Row],[&lt;VOL&gt;]]&gt;$K$15,HYDR[[#This Row],[&lt;VOL&gt;]]&lt;$K$16),0,1)</f>
        <v>0</v>
      </c>
    </row>
    <row r="352" spans="1:6" x14ac:dyDescent="0.25">
      <c r="A352" s="2">
        <v>44424</v>
      </c>
      <c r="B352">
        <v>0.83050000000000002</v>
      </c>
      <c r="C352">
        <f>IF(AND(HYDR[[#This Row],[&lt;CLOSE&gt;]]&gt;$J$15,HYDR[[#This Row],[&lt;CLOSE&gt;]]&lt;$J$16),0,1)</f>
        <v>0</v>
      </c>
      <c r="E352">
        <v>171980000</v>
      </c>
      <c r="F352">
        <f>IF(AND(HYDR[[#This Row],[&lt;VOL&gt;]]&gt;$K$15,HYDR[[#This Row],[&lt;VOL&gt;]]&lt;$K$16),0,1)</f>
        <v>0</v>
      </c>
    </row>
    <row r="353" spans="1:6" x14ac:dyDescent="0.25">
      <c r="A353" s="2">
        <v>44425</v>
      </c>
      <c r="B353">
        <v>0.82279999999999998</v>
      </c>
      <c r="C353">
        <f>IF(AND(HYDR[[#This Row],[&lt;CLOSE&gt;]]&gt;$J$15,HYDR[[#This Row],[&lt;CLOSE&gt;]]&lt;$J$16),0,1)</f>
        <v>0</v>
      </c>
      <c r="E353">
        <v>282358000</v>
      </c>
      <c r="F353">
        <f>IF(AND(HYDR[[#This Row],[&lt;VOL&gt;]]&gt;$K$15,HYDR[[#This Row],[&lt;VOL&gt;]]&lt;$K$16),0,1)</f>
        <v>0</v>
      </c>
    </row>
    <row r="354" spans="1:6" x14ac:dyDescent="0.25">
      <c r="A354" s="2">
        <v>44426</v>
      </c>
      <c r="B354">
        <v>0.82140000000000002</v>
      </c>
      <c r="C354">
        <f>IF(AND(HYDR[[#This Row],[&lt;CLOSE&gt;]]&gt;$J$15,HYDR[[#This Row],[&lt;CLOSE&gt;]]&lt;$J$16),0,1)</f>
        <v>0</v>
      </c>
      <c r="E354">
        <v>174672000</v>
      </c>
      <c r="F354">
        <f>IF(AND(HYDR[[#This Row],[&lt;VOL&gt;]]&gt;$K$15,HYDR[[#This Row],[&lt;VOL&gt;]]&lt;$K$16),0,1)</f>
        <v>0</v>
      </c>
    </row>
    <row r="355" spans="1:6" x14ac:dyDescent="0.25">
      <c r="A355" s="2">
        <v>44427</v>
      </c>
      <c r="B355">
        <v>0.82220000000000004</v>
      </c>
      <c r="C355">
        <f>IF(AND(HYDR[[#This Row],[&lt;CLOSE&gt;]]&gt;$J$15,HYDR[[#This Row],[&lt;CLOSE&gt;]]&lt;$J$16),0,1)</f>
        <v>0</v>
      </c>
      <c r="E355">
        <v>424919000</v>
      </c>
      <c r="F355">
        <f>IF(AND(HYDR[[#This Row],[&lt;VOL&gt;]]&gt;$K$15,HYDR[[#This Row],[&lt;VOL&gt;]]&lt;$K$16),0,1)</f>
        <v>0</v>
      </c>
    </row>
    <row r="356" spans="1:6" x14ac:dyDescent="0.25">
      <c r="A356" s="2">
        <v>44428</v>
      </c>
      <c r="B356">
        <v>0.82640000000000002</v>
      </c>
      <c r="C356">
        <f>IF(AND(HYDR[[#This Row],[&lt;CLOSE&gt;]]&gt;$J$15,HYDR[[#This Row],[&lt;CLOSE&gt;]]&lt;$J$16),0,1)</f>
        <v>0</v>
      </c>
      <c r="E356">
        <v>229171000</v>
      </c>
      <c r="F356">
        <f>IF(AND(HYDR[[#This Row],[&lt;VOL&gt;]]&gt;$K$15,HYDR[[#This Row],[&lt;VOL&gt;]]&lt;$K$16),0,1)</f>
        <v>0</v>
      </c>
    </row>
    <row r="357" spans="1:6" x14ac:dyDescent="0.25">
      <c r="A357" s="2">
        <v>44431</v>
      </c>
      <c r="B357">
        <v>0.82840000000000003</v>
      </c>
      <c r="C357">
        <f>IF(AND(HYDR[[#This Row],[&lt;CLOSE&gt;]]&gt;$J$15,HYDR[[#This Row],[&lt;CLOSE&gt;]]&lt;$J$16),0,1)</f>
        <v>0</v>
      </c>
      <c r="E357">
        <v>196546000</v>
      </c>
      <c r="F357">
        <f>IF(AND(HYDR[[#This Row],[&lt;VOL&gt;]]&gt;$K$15,HYDR[[#This Row],[&lt;VOL&gt;]]&lt;$K$16),0,1)</f>
        <v>0</v>
      </c>
    </row>
    <row r="358" spans="1:6" x14ac:dyDescent="0.25">
      <c r="A358" s="2">
        <v>44432</v>
      </c>
      <c r="B358">
        <v>0.82930000000000004</v>
      </c>
      <c r="C358">
        <f>IF(AND(HYDR[[#This Row],[&lt;CLOSE&gt;]]&gt;$J$15,HYDR[[#This Row],[&lt;CLOSE&gt;]]&lt;$J$16),0,1)</f>
        <v>0</v>
      </c>
      <c r="E358">
        <v>169718000</v>
      </c>
      <c r="F358">
        <f>IF(AND(HYDR[[#This Row],[&lt;VOL&gt;]]&gt;$K$15,HYDR[[#This Row],[&lt;VOL&gt;]]&lt;$K$16),0,1)</f>
        <v>0</v>
      </c>
    </row>
    <row r="359" spans="1:6" x14ac:dyDescent="0.25">
      <c r="A359" s="2">
        <v>44433</v>
      </c>
      <c r="B359">
        <v>0.82769999999999999</v>
      </c>
      <c r="C359">
        <f>IF(AND(HYDR[[#This Row],[&lt;CLOSE&gt;]]&gt;$J$15,HYDR[[#This Row],[&lt;CLOSE&gt;]]&lt;$J$16),0,1)</f>
        <v>0</v>
      </c>
      <c r="E359">
        <v>125018000</v>
      </c>
      <c r="F359">
        <f>IF(AND(HYDR[[#This Row],[&lt;VOL&gt;]]&gt;$K$15,HYDR[[#This Row],[&lt;VOL&gt;]]&lt;$K$16),0,1)</f>
        <v>0</v>
      </c>
    </row>
    <row r="360" spans="1:6" x14ac:dyDescent="0.25">
      <c r="A360" s="2">
        <v>44434</v>
      </c>
      <c r="B360">
        <v>0.82299999999999995</v>
      </c>
      <c r="C360">
        <f>IF(AND(HYDR[[#This Row],[&lt;CLOSE&gt;]]&gt;$J$15,HYDR[[#This Row],[&lt;CLOSE&gt;]]&lt;$J$16),0,1)</f>
        <v>0</v>
      </c>
      <c r="E360">
        <v>250263000</v>
      </c>
      <c r="F360">
        <f>IF(AND(HYDR[[#This Row],[&lt;VOL&gt;]]&gt;$K$15,HYDR[[#This Row],[&lt;VOL&gt;]]&lt;$K$16),0,1)</f>
        <v>0</v>
      </c>
    </row>
    <row r="361" spans="1:6" x14ac:dyDescent="0.25">
      <c r="A361" s="2">
        <v>44435</v>
      </c>
      <c r="B361">
        <v>0.82779999999999998</v>
      </c>
      <c r="C361">
        <f>IF(AND(HYDR[[#This Row],[&lt;CLOSE&gt;]]&gt;$J$15,HYDR[[#This Row],[&lt;CLOSE&gt;]]&lt;$J$16),0,1)</f>
        <v>0</v>
      </c>
      <c r="E361">
        <v>213343000</v>
      </c>
      <c r="F361">
        <f>IF(AND(HYDR[[#This Row],[&lt;VOL&gt;]]&gt;$K$15,HYDR[[#This Row],[&lt;VOL&gt;]]&lt;$K$16),0,1)</f>
        <v>0</v>
      </c>
    </row>
    <row r="362" spans="1:6" x14ac:dyDescent="0.25">
      <c r="A362" s="2">
        <v>44438</v>
      </c>
      <c r="B362">
        <v>0.82479999999999998</v>
      </c>
      <c r="C362">
        <f>IF(AND(HYDR[[#This Row],[&lt;CLOSE&gt;]]&gt;$J$15,HYDR[[#This Row],[&lt;CLOSE&gt;]]&lt;$J$16),0,1)</f>
        <v>0</v>
      </c>
      <c r="E362">
        <v>234208000</v>
      </c>
      <c r="F362">
        <f>IF(AND(HYDR[[#This Row],[&lt;VOL&gt;]]&gt;$K$15,HYDR[[#This Row],[&lt;VOL&gt;]]&lt;$K$16),0,1)</f>
        <v>0</v>
      </c>
    </row>
    <row r="363" spans="1:6" x14ac:dyDescent="0.25">
      <c r="A363" s="2">
        <v>44439</v>
      </c>
      <c r="B363">
        <v>0.82120000000000004</v>
      </c>
      <c r="C363">
        <f>IF(AND(HYDR[[#This Row],[&lt;CLOSE&gt;]]&gt;$J$15,HYDR[[#This Row],[&lt;CLOSE&gt;]]&lt;$J$16),0,1)</f>
        <v>0</v>
      </c>
      <c r="E363">
        <v>289147000</v>
      </c>
      <c r="F363">
        <f>IF(AND(HYDR[[#This Row],[&lt;VOL&gt;]]&gt;$K$15,HYDR[[#This Row],[&lt;VOL&gt;]]&lt;$K$16),0,1)</f>
        <v>0</v>
      </c>
    </row>
    <row r="364" spans="1:6" x14ac:dyDescent="0.25">
      <c r="A364" s="2">
        <v>44440</v>
      </c>
      <c r="B364">
        <v>0.82320000000000004</v>
      </c>
      <c r="C364">
        <f>IF(AND(HYDR[[#This Row],[&lt;CLOSE&gt;]]&gt;$J$15,HYDR[[#This Row],[&lt;CLOSE&gt;]]&lt;$J$16),0,1)</f>
        <v>0</v>
      </c>
      <c r="E364">
        <v>339343000</v>
      </c>
      <c r="F364">
        <f>IF(AND(HYDR[[#This Row],[&lt;VOL&gt;]]&gt;$K$15,HYDR[[#This Row],[&lt;VOL&gt;]]&lt;$K$16),0,1)</f>
        <v>0</v>
      </c>
    </row>
    <row r="365" spans="1:6" x14ac:dyDescent="0.25">
      <c r="A365" s="2">
        <v>44441</v>
      </c>
      <c r="B365">
        <v>0.82069999999999999</v>
      </c>
      <c r="C365">
        <f>IF(AND(HYDR[[#This Row],[&lt;CLOSE&gt;]]&gt;$J$15,HYDR[[#This Row],[&lt;CLOSE&gt;]]&lt;$J$16),0,1)</f>
        <v>0</v>
      </c>
      <c r="E365">
        <v>217084000</v>
      </c>
      <c r="F365">
        <f>IF(AND(HYDR[[#This Row],[&lt;VOL&gt;]]&gt;$K$15,HYDR[[#This Row],[&lt;VOL&gt;]]&lt;$K$16),0,1)</f>
        <v>0</v>
      </c>
    </row>
    <row r="366" spans="1:6" x14ac:dyDescent="0.25">
      <c r="A366" s="2">
        <v>44442</v>
      </c>
      <c r="B366">
        <v>0.81910000000000005</v>
      </c>
      <c r="C366">
        <f>IF(AND(HYDR[[#This Row],[&lt;CLOSE&gt;]]&gt;$J$15,HYDR[[#This Row],[&lt;CLOSE&gt;]]&lt;$J$16),0,1)</f>
        <v>0</v>
      </c>
      <c r="E366">
        <v>479861000</v>
      </c>
      <c r="F366">
        <f>IF(AND(HYDR[[#This Row],[&lt;VOL&gt;]]&gt;$K$15,HYDR[[#This Row],[&lt;VOL&gt;]]&lt;$K$16),0,1)</f>
        <v>0</v>
      </c>
    </row>
    <row r="367" spans="1:6" x14ac:dyDescent="0.25">
      <c r="A367" s="2">
        <v>44445</v>
      </c>
      <c r="B367">
        <v>0.81499999999999995</v>
      </c>
      <c r="C367">
        <f>IF(AND(HYDR[[#This Row],[&lt;CLOSE&gt;]]&gt;$J$15,HYDR[[#This Row],[&lt;CLOSE&gt;]]&lt;$J$16),0,1)</f>
        <v>0</v>
      </c>
      <c r="E367">
        <v>355952000</v>
      </c>
      <c r="F367">
        <f>IF(AND(HYDR[[#This Row],[&lt;VOL&gt;]]&gt;$K$15,HYDR[[#This Row],[&lt;VOL&gt;]]&lt;$K$16),0,1)</f>
        <v>0</v>
      </c>
    </row>
    <row r="368" spans="1:6" x14ac:dyDescent="0.25">
      <c r="A368" s="2">
        <v>44446</v>
      </c>
      <c r="B368">
        <v>0.81699999999999995</v>
      </c>
      <c r="C368">
        <f>IF(AND(HYDR[[#This Row],[&lt;CLOSE&gt;]]&gt;$J$15,HYDR[[#This Row],[&lt;CLOSE&gt;]]&lt;$J$16),0,1)</f>
        <v>0</v>
      </c>
      <c r="E368">
        <v>331408000</v>
      </c>
      <c r="F368">
        <f>IF(AND(HYDR[[#This Row],[&lt;VOL&gt;]]&gt;$K$15,HYDR[[#This Row],[&lt;VOL&gt;]]&lt;$K$16),0,1)</f>
        <v>0</v>
      </c>
    </row>
    <row r="369" spans="1:6" x14ac:dyDescent="0.25">
      <c r="A369" s="2">
        <v>44447</v>
      </c>
      <c r="B369">
        <v>0.81889999999999996</v>
      </c>
      <c r="C369">
        <f>IF(AND(HYDR[[#This Row],[&lt;CLOSE&gt;]]&gt;$J$15,HYDR[[#This Row],[&lt;CLOSE&gt;]]&lt;$J$16),0,1)</f>
        <v>0</v>
      </c>
      <c r="E369">
        <v>490525000</v>
      </c>
      <c r="F369">
        <f>IF(AND(HYDR[[#This Row],[&lt;VOL&gt;]]&gt;$K$15,HYDR[[#This Row],[&lt;VOL&gt;]]&lt;$K$16),0,1)</f>
        <v>0</v>
      </c>
    </row>
    <row r="370" spans="1:6" x14ac:dyDescent="0.25">
      <c r="A370" s="2">
        <v>44448</v>
      </c>
      <c r="B370">
        <v>0.80400000000000005</v>
      </c>
      <c r="C370">
        <f>IF(AND(HYDR[[#This Row],[&lt;CLOSE&gt;]]&gt;$J$15,HYDR[[#This Row],[&lt;CLOSE&gt;]]&lt;$J$16),0,1)</f>
        <v>0</v>
      </c>
      <c r="E370">
        <v>244404000</v>
      </c>
      <c r="F370">
        <f>IF(AND(HYDR[[#This Row],[&lt;VOL&gt;]]&gt;$K$15,HYDR[[#This Row],[&lt;VOL&gt;]]&lt;$K$16),0,1)</f>
        <v>0</v>
      </c>
    </row>
    <row r="371" spans="1:6" x14ac:dyDescent="0.25">
      <c r="A371" s="2">
        <v>44449</v>
      </c>
      <c r="B371">
        <v>0.80800000000000005</v>
      </c>
      <c r="C371">
        <f>IF(AND(HYDR[[#This Row],[&lt;CLOSE&gt;]]&gt;$J$15,HYDR[[#This Row],[&lt;CLOSE&gt;]]&lt;$J$16),0,1)</f>
        <v>0</v>
      </c>
      <c r="E371">
        <v>145360000</v>
      </c>
      <c r="F371">
        <f>IF(AND(HYDR[[#This Row],[&lt;VOL&gt;]]&gt;$K$15,HYDR[[#This Row],[&lt;VOL&gt;]]&lt;$K$16),0,1)</f>
        <v>0</v>
      </c>
    </row>
    <row r="372" spans="1:6" x14ac:dyDescent="0.25">
      <c r="A372" s="2">
        <v>44452</v>
      </c>
      <c r="B372">
        <v>0.81699999999999995</v>
      </c>
      <c r="C372">
        <f>IF(AND(HYDR[[#This Row],[&lt;CLOSE&gt;]]&gt;$J$15,HYDR[[#This Row],[&lt;CLOSE&gt;]]&lt;$J$16),0,1)</f>
        <v>0</v>
      </c>
      <c r="E372">
        <v>275999000</v>
      </c>
      <c r="F372">
        <f>IF(AND(HYDR[[#This Row],[&lt;VOL&gt;]]&gt;$K$15,HYDR[[#This Row],[&lt;VOL&gt;]]&lt;$K$16),0,1)</f>
        <v>0</v>
      </c>
    </row>
    <row r="373" spans="1:6" x14ac:dyDescent="0.25">
      <c r="A373" s="2">
        <v>44453</v>
      </c>
      <c r="B373">
        <v>0.81140000000000001</v>
      </c>
      <c r="C373">
        <f>IF(AND(HYDR[[#This Row],[&lt;CLOSE&gt;]]&gt;$J$15,HYDR[[#This Row],[&lt;CLOSE&gt;]]&lt;$J$16),0,1)</f>
        <v>0</v>
      </c>
      <c r="E373">
        <v>344051000</v>
      </c>
      <c r="F373">
        <f>IF(AND(HYDR[[#This Row],[&lt;VOL&gt;]]&gt;$K$15,HYDR[[#This Row],[&lt;VOL&gt;]]&lt;$K$16),0,1)</f>
        <v>0</v>
      </c>
    </row>
    <row r="374" spans="1:6" x14ac:dyDescent="0.25">
      <c r="A374" s="2">
        <v>44454</v>
      </c>
      <c r="B374">
        <v>0.82069999999999999</v>
      </c>
      <c r="C374">
        <f>IF(AND(HYDR[[#This Row],[&lt;CLOSE&gt;]]&gt;$J$15,HYDR[[#This Row],[&lt;CLOSE&gt;]]&lt;$J$16),0,1)</f>
        <v>0</v>
      </c>
      <c r="E374">
        <v>298419000</v>
      </c>
      <c r="F374">
        <f>IF(AND(HYDR[[#This Row],[&lt;VOL&gt;]]&gt;$K$15,HYDR[[#This Row],[&lt;VOL&gt;]]&lt;$K$16),0,1)</f>
        <v>0</v>
      </c>
    </row>
    <row r="375" spans="1:6" x14ac:dyDescent="0.25">
      <c r="A375" s="2">
        <v>44455</v>
      </c>
      <c r="B375">
        <v>0.82689999999999997</v>
      </c>
      <c r="C375">
        <f>IF(AND(HYDR[[#This Row],[&lt;CLOSE&gt;]]&gt;$J$15,HYDR[[#This Row],[&lt;CLOSE&gt;]]&lt;$J$16),0,1)</f>
        <v>0</v>
      </c>
      <c r="E375">
        <v>414943000</v>
      </c>
      <c r="F375">
        <f>IF(AND(HYDR[[#This Row],[&lt;VOL&gt;]]&gt;$K$15,HYDR[[#This Row],[&lt;VOL&gt;]]&lt;$K$16),0,1)</f>
        <v>0</v>
      </c>
    </row>
    <row r="376" spans="1:6" x14ac:dyDescent="0.25">
      <c r="A376" s="2">
        <v>44456</v>
      </c>
      <c r="B376">
        <v>0.8175</v>
      </c>
      <c r="C376">
        <f>IF(AND(HYDR[[#This Row],[&lt;CLOSE&gt;]]&gt;$J$15,HYDR[[#This Row],[&lt;CLOSE&gt;]]&lt;$J$16),0,1)</f>
        <v>0</v>
      </c>
      <c r="E376">
        <v>962236000</v>
      </c>
      <c r="F376">
        <f>IF(AND(HYDR[[#This Row],[&lt;VOL&gt;]]&gt;$K$15,HYDR[[#This Row],[&lt;VOL&gt;]]&lt;$K$16),0,1)</f>
        <v>0</v>
      </c>
    </row>
    <row r="377" spans="1:6" x14ac:dyDescent="0.25">
      <c r="A377" s="2">
        <v>44459</v>
      </c>
      <c r="B377">
        <v>0.80830000000000002</v>
      </c>
      <c r="C377">
        <f>IF(AND(HYDR[[#This Row],[&lt;CLOSE&gt;]]&gt;$J$15,HYDR[[#This Row],[&lt;CLOSE&gt;]]&lt;$J$16),0,1)</f>
        <v>0</v>
      </c>
      <c r="E377">
        <v>310315000</v>
      </c>
      <c r="F377">
        <f>IF(AND(HYDR[[#This Row],[&lt;VOL&gt;]]&gt;$K$15,HYDR[[#This Row],[&lt;VOL&gt;]]&lt;$K$16),0,1)</f>
        <v>0</v>
      </c>
    </row>
    <row r="378" spans="1:6" x14ac:dyDescent="0.25">
      <c r="A378" s="2">
        <v>44460</v>
      </c>
      <c r="B378">
        <v>0.81579999999999997</v>
      </c>
      <c r="C378">
        <f>IF(AND(HYDR[[#This Row],[&lt;CLOSE&gt;]]&gt;$J$15,HYDR[[#This Row],[&lt;CLOSE&gt;]]&lt;$J$16),0,1)</f>
        <v>0</v>
      </c>
      <c r="E378">
        <v>241375000</v>
      </c>
      <c r="F378">
        <f>IF(AND(HYDR[[#This Row],[&lt;VOL&gt;]]&gt;$K$15,HYDR[[#This Row],[&lt;VOL&gt;]]&lt;$K$16),0,1)</f>
        <v>0</v>
      </c>
    </row>
    <row r="379" spans="1:6" x14ac:dyDescent="0.25">
      <c r="A379" s="2">
        <v>44461</v>
      </c>
      <c r="B379">
        <v>0.81559999999999999</v>
      </c>
      <c r="C379">
        <f>IF(AND(HYDR[[#This Row],[&lt;CLOSE&gt;]]&gt;$J$15,HYDR[[#This Row],[&lt;CLOSE&gt;]]&lt;$J$16),0,1)</f>
        <v>0</v>
      </c>
      <c r="E379">
        <v>314196000</v>
      </c>
      <c r="F379">
        <f>IF(AND(HYDR[[#This Row],[&lt;VOL&gt;]]&gt;$K$15,HYDR[[#This Row],[&lt;VOL&gt;]]&lt;$K$16),0,1)</f>
        <v>0</v>
      </c>
    </row>
    <row r="380" spans="1:6" x14ac:dyDescent="0.25">
      <c r="A380" s="2">
        <v>44462</v>
      </c>
      <c r="B380">
        <v>0.81079999999999997</v>
      </c>
      <c r="C380">
        <f>IF(AND(HYDR[[#This Row],[&lt;CLOSE&gt;]]&gt;$J$15,HYDR[[#This Row],[&lt;CLOSE&gt;]]&lt;$J$16),0,1)</f>
        <v>0</v>
      </c>
      <c r="E380">
        <v>219143000</v>
      </c>
      <c r="F380">
        <f>IF(AND(HYDR[[#This Row],[&lt;VOL&gt;]]&gt;$K$15,HYDR[[#This Row],[&lt;VOL&gt;]]&lt;$K$16),0,1)</f>
        <v>0</v>
      </c>
    </row>
    <row r="381" spans="1:6" x14ac:dyDescent="0.25">
      <c r="A381" s="2">
        <v>44463</v>
      </c>
      <c r="B381">
        <v>0.81110000000000004</v>
      </c>
      <c r="C381">
        <f>IF(AND(HYDR[[#This Row],[&lt;CLOSE&gt;]]&gt;$J$15,HYDR[[#This Row],[&lt;CLOSE&gt;]]&lt;$J$16),0,1)</f>
        <v>0</v>
      </c>
      <c r="E381">
        <v>181675000</v>
      </c>
      <c r="F381">
        <f>IF(AND(HYDR[[#This Row],[&lt;VOL&gt;]]&gt;$K$15,HYDR[[#This Row],[&lt;VOL&gt;]]&lt;$K$16),0,1)</f>
        <v>0</v>
      </c>
    </row>
    <row r="382" spans="1:6" x14ac:dyDescent="0.25">
      <c r="A382" s="2">
        <v>44466</v>
      </c>
      <c r="B382">
        <v>0.81100000000000005</v>
      </c>
      <c r="C382">
        <f>IF(AND(HYDR[[#This Row],[&lt;CLOSE&gt;]]&gt;$J$15,HYDR[[#This Row],[&lt;CLOSE&gt;]]&lt;$J$16),0,1)</f>
        <v>0</v>
      </c>
      <c r="E382">
        <v>142666000</v>
      </c>
      <c r="F382">
        <f>IF(AND(HYDR[[#This Row],[&lt;VOL&gt;]]&gt;$K$15,HYDR[[#This Row],[&lt;VOL&gt;]]&lt;$K$16),0,1)</f>
        <v>0</v>
      </c>
    </row>
    <row r="383" spans="1:6" x14ac:dyDescent="0.25">
      <c r="A383" s="2">
        <v>44467</v>
      </c>
      <c r="B383">
        <v>0.80600000000000005</v>
      </c>
      <c r="C383">
        <f>IF(AND(HYDR[[#This Row],[&lt;CLOSE&gt;]]&gt;$J$15,HYDR[[#This Row],[&lt;CLOSE&gt;]]&lt;$J$16),0,1)</f>
        <v>0</v>
      </c>
      <c r="E383">
        <v>259871000</v>
      </c>
      <c r="F383">
        <f>IF(AND(HYDR[[#This Row],[&lt;VOL&gt;]]&gt;$K$15,HYDR[[#This Row],[&lt;VOL&gt;]]&lt;$K$16),0,1)</f>
        <v>0</v>
      </c>
    </row>
    <row r="384" spans="1:6" x14ac:dyDescent="0.25">
      <c r="A384" s="2">
        <v>44468</v>
      </c>
      <c r="B384">
        <v>0.80869999999999997</v>
      </c>
      <c r="C384">
        <f>IF(AND(HYDR[[#This Row],[&lt;CLOSE&gt;]]&gt;$J$15,HYDR[[#This Row],[&lt;CLOSE&gt;]]&lt;$J$16),0,1)</f>
        <v>0</v>
      </c>
      <c r="E384">
        <v>251376000</v>
      </c>
      <c r="F384">
        <f>IF(AND(HYDR[[#This Row],[&lt;VOL&gt;]]&gt;$K$15,HYDR[[#This Row],[&lt;VOL&gt;]]&lt;$K$16),0,1)</f>
        <v>0</v>
      </c>
    </row>
    <row r="385" spans="1:6" x14ac:dyDescent="0.25">
      <c r="A385" s="2">
        <v>44469</v>
      </c>
      <c r="B385">
        <v>0.80979999999999996</v>
      </c>
      <c r="C385">
        <f>IF(AND(HYDR[[#This Row],[&lt;CLOSE&gt;]]&gt;$J$15,HYDR[[#This Row],[&lt;CLOSE&gt;]]&lt;$J$16),0,1)</f>
        <v>0</v>
      </c>
      <c r="E385">
        <v>216422000</v>
      </c>
      <c r="F385">
        <f>IF(AND(HYDR[[#This Row],[&lt;VOL&gt;]]&gt;$K$15,HYDR[[#This Row],[&lt;VOL&gt;]]&lt;$K$16),0,1)</f>
        <v>0</v>
      </c>
    </row>
    <row r="386" spans="1:6" x14ac:dyDescent="0.25">
      <c r="A386" s="2">
        <v>44470</v>
      </c>
      <c r="B386">
        <v>0.81100000000000005</v>
      </c>
      <c r="C386">
        <f>IF(AND(HYDR[[#This Row],[&lt;CLOSE&gt;]]&gt;$J$15,HYDR[[#This Row],[&lt;CLOSE&gt;]]&lt;$J$16),0,1)</f>
        <v>0</v>
      </c>
      <c r="E386">
        <v>233028000</v>
      </c>
      <c r="F386">
        <f>IF(AND(HYDR[[#This Row],[&lt;VOL&gt;]]&gt;$K$15,HYDR[[#This Row],[&lt;VOL&gt;]]&lt;$K$16),0,1)</f>
        <v>0</v>
      </c>
    </row>
    <row r="387" spans="1:6" x14ac:dyDescent="0.25">
      <c r="A387" s="2">
        <v>44473</v>
      </c>
      <c r="B387">
        <v>0.80449999999999999</v>
      </c>
      <c r="C387">
        <f>IF(AND(HYDR[[#This Row],[&lt;CLOSE&gt;]]&gt;$J$15,HYDR[[#This Row],[&lt;CLOSE&gt;]]&lt;$J$16),0,1)</f>
        <v>0</v>
      </c>
      <c r="E387">
        <v>208598000</v>
      </c>
      <c r="F387">
        <f>IF(AND(HYDR[[#This Row],[&lt;VOL&gt;]]&gt;$K$15,HYDR[[#This Row],[&lt;VOL&gt;]]&lt;$K$16),0,1)</f>
        <v>0</v>
      </c>
    </row>
    <row r="388" spans="1:6" x14ac:dyDescent="0.25">
      <c r="A388" s="2">
        <v>44474</v>
      </c>
      <c r="B388">
        <v>0.81240000000000001</v>
      </c>
      <c r="C388">
        <f>IF(AND(HYDR[[#This Row],[&lt;CLOSE&gt;]]&gt;$J$15,HYDR[[#This Row],[&lt;CLOSE&gt;]]&lt;$J$16),0,1)</f>
        <v>0</v>
      </c>
      <c r="E388">
        <v>551410000</v>
      </c>
      <c r="F388">
        <f>IF(AND(HYDR[[#This Row],[&lt;VOL&gt;]]&gt;$K$15,HYDR[[#This Row],[&lt;VOL&gt;]]&lt;$K$16),0,1)</f>
        <v>0</v>
      </c>
    </row>
    <row r="389" spans="1:6" x14ac:dyDescent="0.25">
      <c r="A389" s="2">
        <v>44475</v>
      </c>
      <c r="B389">
        <v>0.80369999999999997</v>
      </c>
      <c r="C389">
        <f>IF(AND(HYDR[[#This Row],[&lt;CLOSE&gt;]]&gt;$J$15,HYDR[[#This Row],[&lt;CLOSE&gt;]]&lt;$J$16),0,1)</f>
        <v>0</v>
      </c>
      <c r="E389">
        <v>377474000</v>
      </c>
      <c r="F389">
        <f>IF(AND(HYDR[[#This Row],[&lt;VOL&gt;]]&gt;$K$15,HYDR[[#This Row],[&lt;VOL&gt;]]&lt;$K$16),0,1)</f>
        <v>0</v>
      </c>
    </row>
    <row r="390" spans="1:6" x14ac:dyDescent="0.25">
      <c r="A390" s="2">
        <v>44476</v>
      </c>
      <c r="B390">
        <v>0.80830000000000002</v>
      </c>
      <c r="C390">
        <f>IF(AND(HYDR[[#This Row],[&lt;CLOSE&gt;]]&gt;$J$15,HYDR[[#This Row],[&lt;CLOSE&gt;]]&lt;$J$16),0,1)</f>
        <v>0</v>
      </c>
      <c r="E390">
        <v>281788000</v>
      </c>
      <c r="F390">
        <f>IF(AND(HYDR[[#This Row],[&lt;VOL&gt;]]&gt;$K$15,HYDR[[#This Row],[&lt;VOL&gt;]]&lt;$K$16),0,1)</f>
        <v>0</v>
      </c>
    </row>
    <row r="391" spans="1:6" x14ac:dyDescent="0.25">
      <c r="A391" s="2">
        <v>44477</v>
      </c>
      <c r="B391">
        <v>0.80779999999999996</v>
      </c>
      <c r="C391">
        <f>IF(AND(HYDR[[#This Row],[&lt;CLOSE&gt;]]&gt;$J$15,HYDR[[#This Row],[&lt;CLOSE&gt;]]&lt;$J$16),0,1)</f>
        <v>0</v>
      </c>
      <c r="E391">
        <v>252127000</v>
      </c>
      <c r="F391">
        <f>IF(AND(HYDR[[#This Row],[&lt;VOL&gt;]]&gt;$K$15,HYDR[[#This Row],[&lt;VOL&gt;]]&lt;$K$16),0,1)</f>
        <v>0</v>
      </c>
    </row>
    <row r="392" spans="1:6" x14ac:dyDescent="0.25">
      <c r="A392" s="2">
        <v>44480</v>
      </c>
      <c r="B392">
        <v>0.81499999999999995</v>
      </c>
      <c r="C392">
        <f>IF(AND(HYDR[[#This Row],[&lt;CLOSE&gt;]]&gt;$J$15,HYDR[[#This Row],[&lt;CLOSE&gt;]]&lt;$J$16),0,1)</f>
        <v>0</v>
      </c>
      <c r="E392">
        <v>590372000</v>
      </c>
      <c r="F392">
        <f>IF(AND(HYDR[[#This Row],[&lt;VOL&gt;]]&gt;$K$15,HYDR[[#This Row],[&lt;VOL&gt;]]&lt;$K$16),0,1)</f>
        <v>0</v>
      </c>
    </row>
    <row r="393" spans="1:6" x14ac:dyDescent="0.25">
      <c r="A393" s="2">
        <v>44481</v>
      </c>
      <c r="B393">
        <v>0.81459999999999999</v>
      </c>
      <c r="C393">
        <f>IF(AND(HYDR[[#This Row],[&lt;CLOSE&gt;]]&gt;$J$15,HYDR[[#This Row],[&lt;CLOSE&gt;]]&lt;$J$16),0,1)</f>
        <v>0</v>
      </c>
      <c r="E393">
        <v>481724000</v>
      </c>
      <c r="F393">
        <f>IF(AND(HYDR[[#This Row],[&lt;VOL&gt;]]&gt;$K$15,HYDR[[#This Row],[&lt;VOL&gt;]]&lt;$K$16),0,1)</f>
        <v>0</v>
      </c>
    </row>
    <row r="394" spans="1:6" x14ac:dyDescent="0.25">
      <c r="A394" s="2">
        <v>44482</v>
      </c>
      <c r="B394">
        <v>0.81599999999999995</v>
      </c>
      <c r="C394">
        <f>IF(AND(HYDR[[#This Row],[&lt;CLOSE&gt;]]&gt;$J$15,HYDR[[#This Row],[&lt;CLOSE&gt;]]&lt;$J$16),0,1)</f>
        <v>0</v>
      </c>
      <c r="E394">
        <v>343186000</v>
      </c>
      <c r="F394">
        <f>IF(AND(HYDR[[#This Row],[&lt;VOL&gt;]]&gt;$K$15,HYDR[[#This Row],[&lt;VOL&gt;]]&lt;$K$16),0,1)</f>
        <v>0</v>
      </c>
    </row>
    <row r="395" spans="1:6" x14ac:dyDescent="0.25">
      <c r="A395" s="2">
        <v>44483</v>
      </c>
      <c r="B395">
        <v>0.83650000000000002</v>
      </c>
      <c r="C395">
        <f>IF(AND(HYDR[[#This Row],[&lt;CLOSE&gt;]]&gt;$J$15,HYDR[[#This Row],[&lt;CLOSE&gt;]]&lt;$J$16),0,1)</f>
        <v>0</v>
      </c>
      <c r="E395">
        <v>891171000</v>
      </c>
      <c r="F395">
        <f>IF(AND(HYDR[[#This Row],[&lt;VOL&gt;]]&gt;$K$15,HYDR[[#This Row],[&lt;VOL&gt;]]&lt;$K$16),0,1)</f>
        <v>0</v>
      </c>
    </row>
    <row r="396" spans="1:6" x14ac:dyDescent="0.25">
      <c r="A396" s="2">
        <v>44484</v>
      </c>
      <c r="B396">
        <v>0.83789999999999998</v>
      </c>
      <c r="C396">
        <f>IF(AND(HYDR[[#This Row],[&lt;CLOSE&gt;]]&gt;$J$15,HYDR[[#This Row],[&lt;CLOSE&gt;]]&lt;$J$16),0,1)</f>
        <v>0</v>
      </c>
      <c r="E396">
        <v>391905000</v>
      </c>
      <c r="F396">
        <f>IF(AND(HYDR[[#This Row],[&lt;VOL&gt;]]&gt;$K$15,HYDR[[#This Row],[&lt;VOL&gt;]]&lt;$K$16),0,1)</f>
        <v>0</v>
      </c>
    </row>
    <row r="397" spans="1:6" x14ac:dyDescent="0.25">
      <c r="A397" s="2">
        <v>44487</v>
      </c>
      <c r="B397">
        <v>0.84089999999999998</v>
      </c>
      <c r="C397">
        <f>IF(AND(HYDR[[#This Row],[&lt;CLOSE&gt;]]&gt;$J$15,HYDR[[#This Row],[&lt;CLOSE&gt;]]&lt;$J$16),0,1)</f>
        <v>0</v>
      </c>
      <c r="E397">
        <v>361585000</v>
      </c>
      <c r="F397">
        <f>IF(AND(HYDR[[#This Row],[&lt;VOL&gt;]]&gt;$K$15,HYDR[[#This Row],[&lt;VOL&gt;]]&lt;$K$16),0,1)</f>
        <v>0</v>
      </c>
    </row>
    <row r="398" spans="1:6" x14ac:dyDescent="0.25">
      <c r="A398" s="2">
        <v>44488</v>
      </c>
      <c r="B398">
        <v>0.84370000000000001</v>
      </c>
      <c r="C398">
        <f>IF(AND(HYDR[[#This Row],[&lt;CLOSE&gt;]]&gt;$J$15,HYDR[[#This Row],[&lt;CLOSE&gt;]]&lt;$J$16),0,1)</f>
        <v>0</v>
      </c>
      <c r="E398">
        <v>785410000</v>
      </c>
      <c r="F398">
        <f>IF(AND(HYDR[[#This Row],[&lt;VOL&gt;]]&gt;$K$15,HYDR[[#This Row],[&lt;VOL&gt;]]&lt;$K$16),0,1)</f>
        <v>0</v>
      </c>
    </row>
    <row r="399" spans="1:6" x14ac:dyDescent="0.25">
      <c r="A399" s="2">
        <v>44489</v>
      </c>
      <c r="B399">
        <v>0.83799999999999997</v>
      </c>
      <c r="C399">
        <f>IF(AND(HYDR[[#This Row],[&lt;CLOSE&gt;]]&gt;$J$15,HYDR[[#This Row],[&lt;CLOSE&gt;]]&lt;$J$16),0,1)</f>
        <v>0</v>
      </c>
      <c r="E399">
        <v>290267000</v>
      </c>
      <c r="F399">
        <f>IF(AND(HYDR[[#This Row],[&lt;VOL&gt;]]&gt;$K$15,HYDR[[#This Row],[&lt;VOL&gt;]]&lt;$K$16),0,1)</f>
        <v>0</v>
      </c>
    </row>
    <row r="400" spans="1:6" x14ac:dyDescent="0.25">
      <c r="A400" s="2">
        <v>44490</v>
      </c>
      <c r="B400">
        <v>0.82250000000000001</v>
      </c>
      <c r="C400">
        <f>IF(AND(HYDR[[#This Row],[&lt;CLOSE&gt;]]&gt;$J$15,HYDR[[#This Row],[&lt;CLOSE&gt;]]&lt;$J$16),0,1)</f>
        <v>0</v>
      </c>
      <c r="E400">
        <v>341391000</v>
      </c>
      <c r="F400">
        <f>IF(AND(HYDR[[#This Row],[&lt;VOL&gt;]]&gt;$K$15,HYDR[[#This Row],[&lt;VOL&gt;]]&lt;$K$16),0,1)</f>
        <v>0</v>
      </c>
    </row>
    <row r="401" spans="1:6" x14ac:dyDescent="0.25">
      <c r="A401" s="2">
        <v>44491</v>
      </c>
      <c r="B401">
        <v>0.83199999999999996</v>
      </c>
      <c r="C401">
        <f>IF(AND(HYDR[[#This Row],[&lt;CLOSE&gt;]]&gt;$J$15,HYDR[[#This Row],[&lt;CLOSE&gt;]]&lt;$J$16),0,1)</f>
        <v>0</v>
      </c>
      <c r="E401">
        <v>519544000</v>
      </c>
      <c r="F401">
        <f>IF(AND(HYDR[[#This Row],[&lt;VOL&gt;]]&gt;$K$15,HYDR[[#This Row],[&lt;VOL&gt;]]&lt;$K$16),0,1)</f>
        <v>0</v>
      </c>
    </row>
    <row r="402" spans="1:6" x14ac:dyDescent="0.25">
      <c r="A402" s="2">
        <v>44494</v>
      </c>
      <c r="B402">
        <v>0.83099999999999996</v>
      </c>
      <c r="C402">
        <f>IF(AND(HYDR[[#This Row],[&lt;CLOSE&gt;]]&gt;$J$15,HYDR[[#This Row],[&lt;CLOSE&gt;]]&lt;$J$16),0,1)</f>
        <v>0</v>
      </c>
      <c r="E402">
        <v>396969000</v>
      </c>
      <c r="F402">
        <f>IF(AND(HYDR[[#This Row],[&lt;VOL&gt;]]&gt;$K$15,HYDR[[#This Row],[&lt;VOL&gt;]]&lt;$K$16),0,1)</f>
        <v>0</v>
      </c>
    </row>
    <row r="403" spans="1:6" x14ac:dyDescent="0.25">
      <c r="A403" s="2">
        <v>44495</v>
      </c>
      <c r="B403">
        <v>0.84299999999999997</v>
      </c>
      <c r="C403">
        <f>IF(AND(HYDR[[#This Row],[&lt;CLOSE&gt;]]&gt;$J$15,HYDR[[#This Row],[&lt;CLOSE&gt;]]&lt;$J$16),0,1)</f>
        <v>0</v>
      </c>
      <c r="E403">
        <v>563030000</v>
      </c>
      <c r="F403">
        <f>IF(AND(HYDR[[#This Row],[&lt;VOL&gt;]]&gt;$K$15,HYDR[[#This Row],[&lt;VOL&gt;]]&lt;$K$16),0,1)</f>
        <v>0</v>
      </c>
    </row>
    <row r="404" spans="1:6" x14ac:dyDescent="0.25">
      <c r="A404" s="2">
        <v>44496</v>
      </c>
      <c r="B404">
        <v>0.83179999999999998</v>
      </c>
      <c r="C404">
        <f>IF(AND(HYDR[[#This Row],[&lt;CLOSE&gt;]]&gt;$J$15,HYDR[[#This Row],[&lt;CLOSE&gt;]]&lt;$J$16),0,1)</f>
        <v>0</v>
      </c>
      <c r="E404">
        <v>150439000</v>
      </c>
      <c r="F404">
        <f>IF(AND(HYDR[[#This Row],[&lt;VOL&gt;]]&gt;$K$15,HYDR[[#This Row],[&lt;VOL&gt;]]&lt;$K$16),0,1)</f>
        <v>0</v>
      </c>
    </row>
    <row r="405" spans="1:6" x14ac:dyDescent="0.25">
      <c r="A405" s="2">
        <v>44497</v>
      </c>
      <c r="B405">
        <v>0.82769999999999999</v>
      </c>
      <c r="C405">
        <f>IF(AND(HYDR[[#This Row],[&lt;CLOSE&gt;]]&gt;$J$15,HYDR[[#This Row],[&lt;CLOSE&gt;]]&lt;$J$16),0,1)</f>
        <v>0</v>
      </c>
      <c r="E405">
        <v>313249000</v>
      </c>
      <c r="F405">
        <f>IF(AND(HYDR[[#This Row],[&lt;VOL&gt;]]&gt;$K$15,HYDR[[#This Row],[&lt;VOL&gt;]]&lt;$K$16),0,1)</f>
        <v>0</v>
      </c>
    </row>
    <row r="406" spans="1:6" x14ac:dyDescent="0.25">
      <c r="A406" s="2">
        <v>44498</v>
      </c>
      <c r="B406">
        <v>0.81689999999999996</v>
      </c>
      <c r="C406">
        <f>IF(AND(HYDR[[#This Row],[&lt;CLOSE&gt;]]&gt;$J$15,HYDR[[#This Row],[&lt;CLOSE&gt;]]&lt;$J$16),0,1)</f>
        <v>0</v>
      </c>
      <c r="E406">
        <v>442856000</v>
      </c>
      <c r="F406">
        <f>IF(AND(HYDR[[#This Row],[&lt;VOL&gt;]]&gt;$K$15,HYDR[[#This Row],[&lt;VOL&gt;]]&lt;$K$16),0,1)</f>
        <v>0</v>
      </c>
    </row>
    <row r="407" spans="1:6" x14ac:dyDescent="0.25">
      <c r="A407" s="2">
        <v>44501</v>
      </c>
      <c r="B407">
        <v>0.82199999999999995</v>
      </c>
      <c r="C407">
        <f>IF(AND(HYDR[[#This Row],[&lt;CLOSE&gt;]]&gt;$J$15,HYDR[[#This Row],[&lt;CLOSE&gt;]]&lt;$J$16),0,1)</f>
        <v>0</v>
      </c>
      <c r="E407">
        <v>223565000</v>
      </c>
      <c r="F407">
        <f>IF(AND(HYDR[[#This Row],[&lt;VOL&gt;]]&gt;$K$15,HYDR[[#This Row],[&lt;VOL&gt;]]&lt;$K$16),0,1)</f>
        <v>0</v>
      </c>
    </row>
    <row r="408" spans="1:6" x14ac:dyDescent="0.25">
      <c r="A408" s="2">
        <v>44502</v>
      </c>
      <c r="B408">
        <v>0.82</v>
      </c>
      <c r="C408">
        <f>IF(AND(HYDR[[#This Row],[&lt;CLOSE&gt;]]&gt;$J$15,HYDR[[#This Row],[&lt;CLOSE&gt;]]&lt;$J$16),0,1)</f>
        <v>0</v>
      </c>
      <c r="E408">
        <v>147553000</v>
      </c>
      <c r="F408">
        <f>IF(AND(HYDR[[#This Row],[&lt;VOL&gt;]]&gt;$K$15,HYDR[[#This Row],[&lt;VOL&gt;]]&lt;$K$16),0,1)</f>
        <v>0</v>
      </c>
    </row>
    <row r="409" spans="1:6" x14ac:dyDescent="0.25">
      <c r="A409" s="2">
        <v>44503</v>
      </c>
      <c r="B409">
        <v>0.81620000000000004</v>
      </c>
      <c r="C409">
        <f>IF(AND(HYDR[[#This Row],[&lt;CLOSE&gt;]]&gt;$J$15,HYDR[[#This Row],[&lt;CLOSE&gt;]]&lt;$J$16),0,1)</f>
        <v>0</v>
      </c>
      <c r="E409">
        <v>363573000</v>
      </c>
      <c r="F409">
        <f>IF(AND(HYDR[[#This Row],[&lt;VOL&gt;]]&gt;$K$15,HYDR[[#This Row],[&lt;VOL&gt;]]&lt;$K$16),0,1)</f>
        <v>0</v>
      </c>
    </row>
    <row r="410" spans="1:6" x14ac:dyDescent="0.25">
      <c r="A410" s="2">
        <v>44505</v>
      </c>
      <c r="B410">
        <v>0.82369999999999999</v>
      </c>
      <c r="C410">
        <f>IF(AND(HYDR[[#This Row],[&lt;CLOSE&gt;]]&gt;$J$15,HYDR[[#This Row],[&lt;CLOSE&gt;]]&lt;$J$16),0,1)</f>
        <v>0</v>
      </c>
      <c r="E410">
        <v>268466000</v>
      </c>
      <c r="F410">
        <f>IF(AND(HYDR[[#This Row],[&lt;VOL&gt;]]&gt;$K$15,HYDR[[#This Row],[&lt;VOL&gt;]]&lt;$K$16),0,1)</f>
        <v>0</v>
      </c>
    </row>
    <row r="411" spans="1:6" x14ac:dyDescent="0.25">
      <c r="A411" s="2">
        <v>44508</v>
      </c>
      <c r="B411">
        <v>0.81940000000000002</v>
      </c>
      <c r="C411">
        <f>IF(AND(HYDR[[#This Row],[&lt;CLOSE&gt;]]&gt;$J$15,HYDR[[#This Row],[&lt;CLOSE&gt;]]&lt;$J$16),0,1)</f>
        <v>0</v>
      </c>
      <c r="E411">
        <v>198065000</v>
      </c>
      <c r="F411">
        <f>IF(AND(HYDR[[#This Row],[&lt;VOL&gt;]]&gt;$K$15,HYDR[[#This Row],[&lt;VOL&gt;]]&lt;$K$16),0,1)</f>
        <v>0</v>
      </c>
    </row>
    <row r="412" spans="1:6" x14ac:dyDescent="0.25">
      <c r="A412" s="2">
        <v>44509</v>
      </c>
      <c r="B412">
        <v>0.82279999999999998</v>
      </c>
      <c r="C412">
        <f>IF(AND(HYDR[[#This Row],[&lt;CLOSE&gt;]]&gt;$J$15,HYDR[[#This Row],[&lt;CLOSE&gt;]]&lt;$J$16),0,1)</f>
        <v>0</v>
      </c>
      <c r="E412">
        <v>230117000</v>
      </c>
      <c r="F412">
        <f>IF(AND(HYDR[[#This Row],[&lt;VOL&gt;]]&gt;$K$15,HYDR[[#This Row],[&lt;VOL&gt;]]&lt;$K$16),0,1)</f>
        <v>0</v>
      </c>
    </row>
    <row r="413" spans="1:6" x14ac:dyDescent="0.25">
      <c r="A413" s="2">
        <v>44510</v>
      </c>
      <c r="B413">
        <v>0.81440000000000001</v>
      </c>
      <c r="C413">
        <f>IF(AND(HYDR[[#This Row],[&lt;CLOSE&gt;]]&gt;$J$15,HYDR[[#This Row],[&lt;CLOSE&gt;]]&lt;$J$16),0,1)</f>
        <v>0</v>
      </c>
      <c r="E413">
        <v>409107000</v>
      </c>
      <c r="F413">
        <f>IF(AND(HYDR[[#This Row],[&lt;VOL&gt;]]&gt;$K$15,HYDR[[#This Row],[&lt;VOL&gt;]]&lt;$K$16),0,1)</f>
        <v>0</v>
      </c>
    </row>
    <row r="414" spans="1:6" x14ac:dyDescent="0.25">
      <c r="A414" s="2">
        <v>44511</v>
      </c>
      <c r="B414">
        <v>0.82</v>
      </c>
      <c r="C414">
        <f>IF(AND(HYDR[[#This Row],[&lt;CLOSE&gt;]]&gt;$J$15,HYDR[[#This Row],[&lt;CLOSE&gt;]]&lt;$J$16),0,1)</f>
        <v>0</v>
      </c>
      <c r="E414">
        <v>245996000</v>
      </c>
      <c r="F414">
        <f>IF(AND(HYDR[[#This Row],[&lt;VOL&gt;]]&gt;$K$15,HYDR[[#This Row],[&lt;VOL&gt;]]&lt;$K$16),0,1)</f>
        <v>0</v>
      </c>
    </row>
    <row r="415" spans="1:6" x14ac:dyDescent="0.25">
      <c r="A415" s="2">
        <v>44512</v>
      </c>
      <c r="B415">
        <v>0.81130000000000002</v>
      </c>
      <c r="C415">
        <f>IF(AND(HYDR[[#This Row],[&lt;CLOSE&gt;]]&gt;$J$15,HYDR[[#This Row],[&lt;CLOSE&gt;]]&lt;$J$16),0,1)</f>
        <v>0</v>
      </c>
      <c r="E415">
        <v>412204000</v>
      </c>
      <c r="F415">
        <f>IF(AND(HYDR[[#This Row],[&lt;VOL&gt;]]&gt;$K$15,HYDR[[#This Row],[&lt;VOL&gt;]]&lt;$K$16),0,1)</f>
        <v>0</v>
      </c>
    </row>
    <row r="416" spans="1:6" x14ac:dyDescent="0.25">
      <c r="A416" s="2">
        <v>44515</v>
      </c>
      <c r="B416">
        <v>0.81479999999999997</v>
      </c>
      <c r="C416">
        <f>IF(AND(HYDR[[#This Row],[&lt;CLOSE&gt;]]&gt;$J$15,HYDR[[#This Row],[&lt;CLOSE&gt;]]&lt;$J$16),0,1)</f>
        <v>0</v>
      </c>
      <c r="E416">
        <v>186351000</v>
      </c>
      <c r="F416">
        <f>IF(AND(HYDR[[#This Row],[&lt;VOL&gt;]]&gt;$K$15,HYDR[[#This Row],[&lt;VOL&gt;]]&lt;$K$16),0,1)</f>
        <v>0</v>
      </c>
    </row>
    <row r="417" spans="1:6" x14ac:dyDescent="0.25">
      <c r="A417" s="2">
        <v>44516</v>
      </c>
      <c r="B417">
        <v>0.81769999999999998</v>
      </c>
      <c r="C417">
        <f>IF(AND(HYDR[[#This Row],[&lt;CLOSE&gt;]]&gt;$J$15,HYDR[[#This Row],[&lt;CLOSE&gt;]]&lt;$J$16),0,1)</f>
        <v>0</v>
      </c>
      <c r="E417">
        <v>390608000</v>
      </c>
      <c r="F417">
        <f>IF(AND(HYDR[[#This Row],[&lt;VOL&gt;]]&gt;$K$15,HYDR[[#This Row],[&lt;VOL&gt;]]&lt;$K$16),0,1)</f>
        <v>0</v>
      </c>
    </row>
    <row r="418" spans="1:6" x14ac:dyDescent="0.25">
      <c r="A418" s="2">
        <v>44517</v>
      </c>
      <c r="B418">
        <v>0.81310000000000004</v>
      </c>
      <c r="C418">
        <f>IF(AND(HYDR[[#This Row],[&lt;CLOSE&gt;]]&gt;$J$15,HYDR[[#This Row],[&lt;CLOSE&gt;]]&lt;$J$16),0,1)</f>
        <v>0</v>
      </c>
      <c r="E418">
        <v>330794000</v>
      </c>
      <c r="F418">
        <f>IF(AND(HYDR[[#This Row],[&lt;VOL&gt;]]&gt;$K$15,HYDR[[#This Row],[&lt;VOL&gt;]]&lt;$K$16),0,1)</f>
        <v>0</v>
      </c>
    </row>
    <row r="419" spans="1:6" x14ac:dyDescent="0.25">
      <c r="A419" s="2">
        <v>44518</v>
      </c>
      <c r="B419">
        <v>0.81130000000000002</v>
      </c>
      <c r="C419">
        <f>IF(AND(HYDR[[#This Row],[&lt;CLOSE&gt;]]&gt;$J$15,HYDR[[#This Row],[&lt;CLOSE&gt;]]&lt;$J$16),0,1)</f>
        <v>0</v>
      </c>
      <c r="E419">
        <v>275760000</v>
      </c>
      <c r="F419">
        <f>IF(AND(HYDR[[#This Row],[&lt;VOL&gt;]]&gt;$K$15,HYDR[[#This Row],[&lt;VOL&gt;]]&lt;$K$16),0,1)</f>
        <v>0</v>
      </c>
    </row>
    <row r="420" spans="1:6" x14ac:dyDescent="0.25">
      <c r="A420" s="2">
        <v>44519</v>
      </c>
      <c r="B420">
        <v>0.80600000000000005</v>
      </c>
      <c r="C420">
        <f>IF(AND(HYDR[[#This Row],[&lt;CLOSE&gt;]]&gt;$J$15,HYDR[[#This Row],[&lt;CLOSE&gt;]]&lt;$J$16),0,1)</f>
        <v>0</v>
      </c>
      <c r="E420">
        <v>416287000</v>
      </c>
      <c r="F420">
        <f>IF(AND(HYDR[[#This Row],[&lt;VOL&gt;]]&gt;$K$15,HYDR[[#This Row],[&lt;VOL&gt;]]&lt;$K$16),0,1)</f>
        <v>0</v>
      </c>
    </row>
    <row r="421" spans="1:6" x14ac:dyDescent="0.25">
      <c r="A421" s="2">
        <v>44522</v>
      </c>
      <c r="B421">
        <v>0.80579999999999996</v>
      </c>
      <c r="C421">
        <f>IF(AND(HYDR[[#This Row],[&lt;CLOSE&gt;]]&gt;$J$15,HYDR[[#This Row],[&lt;CLOSE&gt;]]&lt;$J$16),0,1)</f>
        <v>0</v>
      </c>
      <c r="E421">
        <v>594570000</v>
      </c>
      <c r="F421">
        <f>IF(AND(HYDR[[#This Row],[&lt;VOL&gt;]]&gt;$K$15,HYDR[[#This Row],[&lt;VOL&gt;]]&lt;$K$16),0,1)</f>
        <v>0</v>
      </c>
    </row>
    <row r="422" spans="1:6" x14ac:dyDescent="0.25">
      <c r="A422" s="2">
        <v>44523</v>
      </c>
      <c r="B422">
        <v>0.79569999999999996</v>
      </c>
      <c r="C422">
        <f>IF(AND(HYDR[[#This Row],[&lt;CLOSE&gt;]]&gt;$J$15,HYDR[[#This Row],[&lt;CLOSE&gt;]]&lt;$J$16),0,1)</f>
        <v>0</v>
      </c>
      <c r="E422">
        <v>1060153000</v>
      </c>
      <c r="F422">
        <f>IF(AND(HYDR[[#This Row],[&lt;VOL&gt;]]&gt;$K$15,HYDR[[#This Row],[&lt;VOL&gt;]]&lt;$K$16),0,1)</f>
        <v>0</v>
      </c>
    </row>
    <row r="423" spans="1:6" x14ac:dyDescent="0.25">
      <c r="A423" s="2">
        <v>44524</v>
      </c>
      <c r="B423">
        <v>0.79890000000000005</v>
      </c>
      <c r="C423">
        <f>IF(AND(HYDR[[#This Row],[&lt;CLOSE&gt;]]&gt;$J$15,HYDR[[#This Row],[&lt;CLOSE&gt;]]&lt;$J$16),0,1)</f>
        <v>0</v>
      </c>
      <c r="E423">
        <v>563460000</v>
      </c>
      <c r="F423">
        <f>IF(AND(HYDR[[#This Row],[&lt;VOL&gt;]]&gt;$K$15,HYDR[[#This Row],[&lt;VOL&gt;]]&lt;$K$16),0,1)</f>
        <v>0</v>
      </c>
    </row>
    <row r="424" spans="1:6" x14ac:dyDescent="0.25">
      <c r="A424" s="2">
        <v>44525</v>
      </c>
      <c r="B424">
        <v>0.79169999999999996</v>
      </c>
      <c r="C424">
        <f>IF(AND(HYDR[[#This Row],[&lt;CLOSE&gt;]]&gt;$J$15,HYDR[[#This Row],[&lt;CLOSE&gt;]]&lt;$J$16),0,1)</f>
        <v>0</v>
      </c>
      <c r="E424">
        <v>667524000</v>
      </c>
      <c r="F424">
        <f>IF(AND(HYDR[[#This Row],[&lt;VOL&gt;]]&gt;$K$15,HYDR[[#This Row],[&lt;VOL&gt;]]&lt;$K$16),0,1)</f>
        <v>0</v>
      </c>
    </row>
    <row r="425" spans="1:6" x14ac:dyDescent="0.25">
      <c r="A425" s="2">
        <v>44526</v>
      </c>
      <c r="B425">
        <v>0.76049999999999995</v>
      </c>
      <c r="C425">
        <f>IF(AND(HYDR[[#This Row],[&lt;CLOSE&gt;]]&gt;$J$15,HYDR[[#This Row],[&lt;CLOSE&gt;]]&lt;$J$16),0,1)</f>
        <v>0</v>
      </c>
      <c r="E425">
        <v>731683000</v>
      </c>
      <c r="F425">
        <f>IF(AND(HYDR[[#This Row],[&lt;VOL&gt;]]&gt;$K$15,HYDR[[#This Row],[&lt;VOL&gt;]]&lt;$K$16),0,1)</f>
        <v>0</v>
      </c>
    </row>
    <row r="426" spans="1:6" x14ac:dyDescent="0.25">
      <c r="A426" s="2">
        <v>44529</v>
      </c>
      <c r="B426">
        <v>0.76170000000000004</v>
      </c>
      <c r="C426">
        <f>IF(AND(HYDR[[#This Row],[&lt;CLOSE&gt;]]&gt;$J$15,HYDR[[#This Row],[&lt;CLOSE&gt;]]&lt;$J$16),0,1)</f>
        <v>0</v>
      </c>
      <c r="E426">
        <v>466468000</v>
      </c>
      <c r="F426">
        <f>IF(AND(HYDR[[#This Row],[&lt;VOL&gt;]]&gt;$K$15,HYDR[[#This Row],[&lt;VOL&gt;]]&lt;$K$16),0,1)</f>
        <v>0</v>
      </c>
    </row>
    <row r="427" spans="1:6" x14ac:dyDescent="0.25">
      <c r="A427" s="2">
        <v>44530</v>
      </c>
      <c r="B427">
        <v>0.73670000000000002</v>
      </c>
      <c r="C427">
        <f>IF(AND(HYDR[[#This Row],[&lt;CLOSE&gt;]]&gt;$J$15,HYDR[[#This Row],[&lt;CLOSE&gt;]]&lt;$J$16),0,1)</f>
        <v>0</v>
      </c>
      <c r="E427">
        <v>799869000</v>
      </c>
      <c r="F427">
        <f>IF(AND(HYDR[[#This Row],[&lt;VOL&gt;]]&gt;$K$15,HYDR[[#This Row],[&lt;VOL&gt;]]&lt;$K$16),0,1)</f>
        <v>0</v>
      </c>
    </row>
    <row r="428" spans="1:6" x14ac:dyDescent="0.25">
      <c r="A428" s="2">
        <v>44531</v>
      </c>
      <c r="B428">
        <v>0.74619999999999997</v>
      </c>
      <c r="C428">
        <f>IF(AND(HYDR[[#This Row],[&lt;CLOSE&gt;]]&gt;$J$15,HYDR[[#This Row],[&lt;CLOSE&gt;]]&lt;$J$16),0,1)</f>
        <v>0</v>
      </c>
      <c r="E428">
        <v>536714000</v>
      </c>
      <c r="F428">
        <f>IF(AND(HYDR[[#This Row],[&lt;VOL&gt;]]&gt;$K$15,HYDR[[#This Row],[&lt;VOL&gt;]]&lt;$K$16),0,1)</f>
        <v>0</v>
      </c>
    </row>
    <row r="429" spans="1:6" x14ac:dyDescent="0.25">
      <c r="A429" s="2">
        <v>44532</v>
      </c>
      <c r="B429">
        <v>0.76039999999999996</v>
      </c>
      <c r="C429">
        <f>IF(AND(HYDR[[#This Row],[&lt;CLOSE&gt;]]&gt;$J$15,HYDR[[#This Row],[&lt;CLOSE&gt;]]&lt;$J$16),0,1)</f>
        <v>0</v>
      </c>
      <c r="E429">
        <v>324292000</v>
      </c>
      <c r="F429">
        <f>IF(AND(HYDR[[#This Row],[&lt;VOL&gt;]]&gt;$K$15,HYDR[[#This Row],[&lt;VOL&gt;]]&lt;$K$16),0,1)</f>
        <v>0</v>
      </c>
    </row>
    <row r="430" spans="1:6" x14ac:dyDescent="0.25">
      <c r="A430" s="2">
        <v>44533</v>
      </c>
      <c r="B430">
        <v>0.75560000000000005</v>
      </c>
      <c r="C430">
        <f>IF(AND(HYDR[[#This Row],[&lt;CLOSE&gt;]]&gt;$J$15,HYDR[[#This Row],[&lt;CLOSE&gt;]]&lt;$J$16),0,1)</f>
        <v>0</v>
      </c>
      <c r="E430">
        <v>274496000</v>
      </c>
      <c r="F430">
        <f>IF(AND(HYDR[[#This Row],[&lt;VOL&gt;]]&gt;$K$15,HYDR[[#This Row],[&lt;VOL&gt;]]&lt;$K$16),0,1)</f>
        <v>0</v>
      </c>
    </row>
    <row r="431" spans="1:6" x14ac:dyDescent="0.25">
      <c r="A431" s="2">
        <v>44536</v>
      </c>
      <c r="B431">
        <v>0.74629999999999996</v>
      </c>
      <c r="C431">
        <f>IF(AND(HYDR[[#This Row],[&lt;CLOSE&gt;]]&gt;$J$15,HYDR[[#This Row],[&lt;CLOSE&gt;]]&lt;$J$16),0,1)</f>
        <v>0</v>
      </c>
      <c r="E431">
        <v>286535000</v>
      </c>
      <c r="F431">
        <f>IF(AND(HYDR[[#This Row],[&lt;VOL&gt;]]&gt;$K$15,HYDR[[#This Row],[&lt;VOL&gt;]]&lt;$K$16),0,1)</f>
        <v>0</v>
      </c>
    </row>
    <row r="432" spans="1:6" x14ac:dyDescent="0.25">
      <c r="A432" s="2">
        <v>44537</v>
      </c>
      <c r="B432">
        <v>0.76339999999999997</v>
      </c>
      <c r="C432">
        <f>IF(AND(HYDR[[#This Row],[&lt;CLOSE&gt;]]&gt;$J$15,HYDR[[#This Row],[&lt;CLOSE&gt;]]&lt;$J$16),0,1)</f>
        <v>0</v>
      </c>
      <c r="E432">
        <v>381876000</v>
      </c>
      <c r="F432">
        <f>IF(AND(HYDR[[#This Row],[&lt;VOL&gt;]]&gt;$K$15,HYDR[[#This Row],[&lt;VOL&gt;]]&lt;$K$16),0,1)</f>
        <v>0</v>
      </c>
    </row>
    <row r="433" spans="1:6" x14ac:dyDescent="0.25">
      <c r="A433" s="2">
        <v>44538</v>
      </c>
      <c r="B433">
        <v>0.75229999999999997</v>
      </c>
      <c r="C433">
        <f>IF(AND(HYDR[[#This Row],[&lt;CLOSE&gt;]]&gt;$J$15,HYDR[[#This Row],[&lt;CLOSE&gt;]]&lt;$J$16),0,1)</f>
        <v>0</v>
      </c>
      <c r="E433">
        <v>414027000</v>
      </c>
      <c r="F433">
        <f>IF(AND(HYDR[[#This Row],[&lt;VOL&gt;]]&gt;$K$15,HYDR[[#This Row],[&lt;VOL&gt;]]&lt;$K$16),0,1)</f>
        <v>0</v>
      </c>
    </row>
    <row r="434" spans="1:6" x14ac:dyDescent="0.25">
      <c r="A434" s="2">
        <v>44539</v>
      </c>
      <c r="B434">
        <v>0.74380000000000002</v>
      </c>
      <c r="C434">
        <f>IF(AND(HYDR[[#This Row],[&lt;CLOSE&gt;]]&gt;$J$15,HYDR[[#This Row],[&lt;CLOSE&gt;]]&lt;$J$16),0,1)</f>
        <v>0</v>
      </c>
      <c r="E434">
        <v>439878000</v>
      </c>
      <c r="F434">
        <f>IF(AND(HYDR[[#This Row],[&lt;VOL&gt;]]&gt;$K$15,HYDR[[#This Row],[&lt;VOL&gt;]]&lt;$K$16),0,1)</f>
        <v>0</v>
      </c>
    </row>
    <row r="435" spans="1:6" x14ac:dyDescent="0.25">
      <c r="A435" s="2">
        <v>44540</v>
      </c>
      <c r="B435">
        <v>0.73760000000000003</v>
      </c>
      <c r="C435">
        <f>IF(AND(HYDR[[#This Row],[&lt;CLOSE&gt;]]&gt;$J$15,HYDR[[#This Row],[&lt;CLOSE&gt;]]&lt;$J$16),0,1)</f>
        <v>0</v>
      </c>
      <c r="E435">
        <v>363569000</v>
      </c>
      <c r="F435">
        <f>IF(AND(HYDR[[#This Row],[&lt;VOL&gt;]]&gt;$K$15,HYDR[[#This Row],[&lt;VOL&gt;]]&lt;$K$16),0,1)</f>
        <v>0</v>
      </c>
    </row>
    <row r="436" spans="1:6" x14ac:dyDescent="0.25">
      <c r="A436" s="2">
        <v>44543</v>
      </c>
      <c r="B436">
        <v>0.71150000000000002</v>
      </c>
      <c r="C436">
        <f>IF(AND(HYDR[[#This Row],[&lt;CLOSE&gt;]]&gt;$J$15,HYDR[[#This Row],[&lt;CLOSE&gt;]]&lt;$J$16),0,1)</f>
        <v>0</v>
      </c>
      <c r="E436">
        <v>631418000</v>
      </c>
      <c r="F436">
        <f>IF(AND(HYDR[[#This Row],[&lt;VOL&gt;]]&gt;$K$15,HYDR[[#This Row],[&lt;VOL&gt;]]&lt;$K$16),0,1)</f>
        <v>0</v>
      </c>
    </row>
    <row r="437" spans="1:6" x14ac:dyDescent="0.25">
      <c r="A437" s="2">
        <v>44544</v>
      </c>
      <c r="B437">
        <v>0.71909999999999996</v>
      </c>
      <c r="C437">
        <f>IF(AND(HYDR[[#This Row],[&lt;CLOSE&gt;]]&gt;$J$15,HYDR[[#This Row],[&lt;CLOSE&gt;]]&lt;$J$16),0,1)</f>
        <v>0</v>
      </c>
      <c r="E437">
        <v>671761000</v>
      </c>
      <c r="F437">
        <f>IF(AND(HYDR[[#This Row],[&lt;VOL&gt;]]&gt;$K$15,HYDR[[#This Row],[&lt;VOL&gt;]]&lt;$K$16),0,1)</f>
        <v>0</v>
      </c>
    </row>
    <row r="438" spans="1:6" x14ac:dyDescent="0.25">
      <c r="A438" s="2">
        <v>44545</v>
      </c>
      <c r="B438">
        <v>0.72840000000000005</v>
      </c>
      <c r="C438">
        <f>IF(AND(HYDR[[#This Row],[&lt;CLOSE&gt;]]&gt;$J$15,HYDR[[#This Row],[&lt;CLOSE&gt;]]&lt;$J$16),0,1)</f>
        <v>0</v>
      </c>
      <c r="E438">
        <v>319558000</v>
      </c>
      <c r="F438">
        <f>IF(AND(HYDR[[#This Row],[&lt;VOL&gt;]]&gt;$K$15,HYDR[[#This Row],[&lt;VOL&gt;]]&lt;$K$16),0,1)</f>
        <v>0</v>
      </c>
    </row>
    <row r="439" spans="1:6" x14ac:dyDescent="0.25">
      <c r="A439" s="2">
        <v>44546</v>
      </c>
      <c r="B439">
        <v>0.73909999999999998</v>
      </c>
      <c r="C439">
        <f>IF(AND(HYDR[[#This Row],[&lt;CLOSE&gt;]]&gt;$J$15,HYDR[[#This Row],[&lt;CLOSE&gt;]]&lt;$J$16),0,1)</f>
        <v>0</v>
      </c>
      <c r="E439">
        <v>494920000</v>
      </c>
      <c r="F439">
        <f>IF(AND(HYDR[[#This Row],[&lt;VOL&gt;]]&gt;$K$15,HYDR[[#This Row],[&lt;VOL&gt;]]&lt;$K$16),0,1)</f>
        <v>0</v>
      </c>
    </row>
    <row r="440" spans="1:6" x14ac:dyDescent="0.25">
      <c r="A440" s="2">
        <v>44547</v>
      </c>
      <c r="B440">
        <v>0.73219999999999996</v>
      </c>
      <c r="C440">
        <f>IF(AND(HYDR[[#This Row],[&lt;CLOSE&gt;]]&gt;$J$15,HYDR[[#This Row],[&lt;CLOSE&gt;]]&lt;$J$16),0,1)</f>
        <v>0</v>
      </c>
      <c r="E440">
        <v>384952000</v>
      </c>
      <c r="F440">
        <f>IF(AND(HYDR[[#This Row],[&lt;VOL&gt;]]&gt;$K$15,HYDR[[#This Row],[&lt;VOL&gt;]]&lt;$K$16),0,1)</f>
        <v>0</v>
      </c>
    </row>
    <row r="441" spans="1:6" x14ac:dyDescent="0.25">
      <c r="A441" s="2">
        <v>44550</v>
      </c>
      <c r="B441">
        <v>0.72419999999999995</v>
      </c>
      <c r="C441">
        <f>IF(AND(HYDR[[#This Row],[&lt;CLOSE&gt;]]&gt;$J$15,HYDR[[#This Row],[&lt;CLOSE&gt;]]&lt;$J$16),0,1)</f>
        <v>0</v>
      </c>
      <c r="E441">
        <v>261849000</v>
      </c>
      <c r="F441">
        <f>IF(AND(HYDR[[#This Row],[&lt;VOL&gt;]]&gt;$K$15,HYDR[[#This Row],[&lt;VOL&gt;]]&lt;$K$16),0,1)</f>
        <v>0</v>
      </c>
    </row>
    <row r="442" spans="1:6" x14ac:dyDescent="0.25">
      <c r="A442" s="2">
        <v>44551</v>
      </c>
      <c r="B442">
        <v>0.72760000000000002</v>
      </c>
      <c r="C442">
        <f>IF(AND(HYDR[[#This Row],[&lt;CLOSE&gt;]]&gt;$J$15,HYDR[[#This Row],[&lt;CLOSE&gt;]]&lt;$J$16),0,1)</f>
        <v>0</v>
      </c>
      <c r="E442">
        <v>353068000</v>
      </c>
      <c r="F442">
        <f>IF(AND(HYDR[[#This Row],[&lt;VOL&gt;]]&gt;$K$15,HYDR[[#This Row],[&lt;VOL&gt;]]&lt;$K$16),0,1)</f>
        <v>0</v>
      </c>
    </row>
    <row r="443" spans="1:6" x14ac:dyDescent="0.25">
      <c r="A443" s="2">
        <v>44552</v>
      </c>
      <c r="B443">
        <v>0.7167</v>
      </c>
      <c r="C443">
        <f>IF(AND(HYDR[[#This Row],[&lt;CLOSE&gt;]]&gt;$J$15,HYDR[[#This Row],[&lt;CLOSE&gt;]]&lt;$J$16),0,1)</f>
        <v>0</v>
      </c>
      <c r="E443">
        <v>591311000</v>
      </c>
      <c r="F443">
        <f>IF(AND(HYDR[[#This Row],[&lt;VOL&gt;]]&gt;$K$15,HYDR[[#This Row],[&lt;VOL&gt;]]&lt;$K$16),0,1)</f>
        <v>0</v>
      </c>
    </row>
    <row r="444" spans="1:6" x14ac:dyDescent="0.25">
      <c r="A444" s="2">
        <v>44553</v>
      </c>
      <c r="B444">
        <v>0.71879999999999999</v>
      </c>
      <c r="C444">
        <f>IF(AND(HYDR[[#This Row],[&lt;CLOSE&gt;]]&gt;$J$15,HYDR[[#This Row],[&lt;CLOSE&gt;]]&lt;$J$16),0,1)</f>
        <v>0</v>
      </c>
      <c r="E444">
        <v>612217000</v>
      </c>
      <c r="F444">
        <f>IF(AND(HYDR[[#This Row],[&lt;VOL&gt;]]&gt;$K$15,HYDR[[#This Row],[&lt;VOL&gt;]]&lt;$K$16),0,1)</f>
        <v>0</v>
      </c>
    </row>
    <row r="445" spans="1:6" x14ac:dyDescent="0.25">
      <c r="A445" s="2">
        <v>44554</v>
      </c>
      <c r="B445">
        <v>0.71889999999999998</v>
      </c>
      <c r="C445">
        <f>IF(AND(HYDR[[#This Row],[&lt;CLOSE&gt;]]&gt;$J$15,HYDR[[#This Row],[&lt;CLOSE&gt;]]&lt;$J$16),0,1)</f>
        <v>0</v>
      </c>
      <c r="E445">
        <v>273466000</v>
      </c>
      <c r="F445">
        <f>IF(AND(HYDR[[#This Row],[&lt;VOL&gt;]]&gt;$K$15,HYDR[[#This Row],[&lt;VOL&gt;]]&lt;$K$16),0,1)</f>
        <v>0</v>
      </c>
    </row>
    <row r="446" spans="1:6" x14ac:dyDescent="0.25">
      <c r="A446" s="2">
        <v>44557</v>
      </c>
      <c r="B446">
        <v>0.7228</v>
      </c>
      <c r="C446">
        <f>IF(AND(HYDR[[#This Row],[&lt;CLOSE&gt;]]&gt;$J$15,HYDR[[#This Row],[&lt;CLOSE&gt;]]&lt;$J$16),0,1)</f>
        <v>0</v>
      </c>
      <c r="E446">
        <v>341139000</v>
      </c>
      <c r="F446">
        <f>IF(AND(HYDR[[#This Row],[&lt;VOL&gt;]]&gt;$K$15,HYDR[[#This Row],[&lt;VOL&gt;]]&lt;$K$16),0,1)</f>
        <v>0</v>
      </c>
    </row>
    <row r="447" spans="1:6" x14ac:dyDescent="0.25">
      <c r="A447" s="2">
        <v>44558</v>
      </c>
      <c r="B447">
        <v>0.72040000000000004</v>
      </c>
      <c r="C447">
        <f>IF(AND(HYDR[[#This Row],[&lt;CLOSE&gt;]]&gt;$J$15,HYDR[[#This Row],[&lt;CLOSE&gt;]]&lt;$J$16),0,1)</f>
        <v>0</v>
      </c>
      <c r="E447">
        <v>448078000</v>
      </c>
      <c r="F447">
        <f>IF(AND(HYDR[[#This Row],[&lt;VOL&gt;]]&gt;$K$15,HYDR[[#This Row],[&lt;VOL&gt;]]&lt;$K$16),0,1)</f>
        <v>0</v>
      </c>
    </row>
    <row r="448" spans="1:6" x14ac:dyDescent="0.25">
      <c r="A448" s="2">
        <v>44559</v>
      </c>
      <c r="B448">
        <v>0.73009999999999997</v>
      </c>
      <c r="C448">
        <f>IF(AND(HYDR[[#This Row],[&lt;CLOSE&gt;]]&gt;$J$15,HYDR[[#This Row],[&lt;CLOSE&gt;]]&lt;$J$16),0,1)</f>
        <v>0</v>
      </c>
      <c r="E448">
        <v>434707000</v>
      </c>
      <c r="F448">
        <f>IF(AND(HYDR[[#This Row],[&lt;VOL&gt;]]&gt;$K$15,HYDR[[#This Row],[&lt;VOL&gt;]]&lt;$K$16),0,1)</f>
        <v>0</v>
      </c>
    </row>
    <row r="449" spans="1:6" x14ac:dyDescent="0.25">
      <c r="A449" s="2">
        <v>44560</v>
      </c>
      <c r="B449">
        <v>0.74350000000000005</v>
      </c>
      <c r="C449">
        <f>IF(AND(HYDR[[#This Row],[&lt;CLOSE&gt;]]&gt;$J$15,HYDR[[#This Row],[&lt;CLOSE&gt;]]&lt;$J$16),0,1)</f>
        <v>0</v>
      </c>
      <c r="E449">
        <v>473175000</v>
      </c>
      <c r="F449">
        <f>IF(AND(HYDR[[#This Row],[&lt;VOL&gt;]]&gt;$K$15,HYDR[[#This Row],[&lt;VOL&gt;]]&lt;$K$16),0,1)</f>
        <v>0</v>
      </c>
    </row>
    <row r="450" spans="1:6" x14ac:dyDescent="0.25">
      <c r="A450" s="2">
        <v>44564</v>
      </c>
      <c r="B450">
        <v>0.74929999999999997</v>
      </c>
      <c r="C450">
        <f>IF(AND(HYDR[[#This Row],[&lt;CLOSE&gt;]]&gt;$J$15,HYDR[[#This Row],[&lt;CLOSE&gt;]]&lt;$J$16),0,1)</f>
        <v>0</v>
      </c>
      <c r="E450">
        <v>190309000</v>
      </c>
      <c r="F450">
        <f>IF(AND(HYDR[[#This Row],[&lt;VOL&gt;]]&gt;$K$15,HYDR[[#This Row],[&lt;VOL&gt;]]&lt;$K$16),0,1)</f>
        <v>0</v>
      </c>
    </row>
    <row r="451" spans="1:6" x14ac:dyDescent="0.25">
      <c r="A451" s="2">
        <v>44565</v>
      </c>
      <c r="B451">
        <v>0.75770000000000004</v>
      </c>
      <c r="C451">
        <f>IF(AND(HYDR[[#This Row],[&lt;CLOSE&gt;]]&gt;$J$15,HYDR[[#This Row],[&lt;CLOSE&gt;]]&lt;$J$16),0,1)</f>
        <v>0</v>
      </c>
      <c r="E451">
        <v>259267000</v>
      </c>
      <c r="F451">
        <f>IF(AND(HYDR[[#This Row],[&lt;VOL&gt;]]&gt;$K$15,HYDR[[#This Row],[&lt;VOL&gt;]]&lt;$K$16),0,1)</f>
        <v>0</v>
      </c>
    </row>
    <row r="452" spans="1:6" x14ac:dyDescent="0.25">
      <c r="A452" s="2">
        <v>44566</v>
      </c>
      <c r="B452">
        <v>0.73409999999999997</v>
      </c>
      <c r="C452">
        <f>IF(AND(HYDR[[#This Row],[&lt;CLOSE&gt;]]&gt;$J$15,HYDR[[#This Row],[&lt;CLOSE&gt;]]&lt;$J$16),0,1)</f>
        <v>0</v>
      </c>
      <c r="E452">
        <v>234764000</v>
      </c>
      <c r="F452">
        <f>IF(AND(HYDR[[#This Row],[&lt;VOL&gt;]]&gt;$K$15,HYDR[[#This Row],[&lt;VOL&gt;]]&lt;$K$16),0,1)</f>
        <v>0</v>
      </c>
    </row>
    <row r="453" spans="1:6" x14ac:dyDescent="0.25">
      <c r="A453" s="2">
        <v>44567</v>
      </c>
      <c r="B453">
        <v>0.74770000000000003</v>
      </c>
      <c r="C453">
        <f>IF(AND(HYDR[[#This Row],[&lt;CLOSE&gt;]]&gt;$J$15,HYDR[[#This Row],[&lt;CLOSE&gt;]]&lt;$J$16),0,1)</f>
        <v>0</v>
      </c>
      <c r="E453">
        <v>306505000</v>
      </c>
      <c r="F453">
        <f>IF(AND(HYDR[[#This Row],[&lt;VOL&gt;]]&gt;$K$15,HYDR[[#This Row],[&lt;VOL&gt;]]&lt;$K$16),0,1)</f>
        <v>0</v>
      </c>
    </row>
    <row r="454" spans="1:6" x14ac:dyDescent="0.25">
      <c r="A454" s="2">
        <v>44571</v>
      </c>
      <c r="B454">
        <v>0.74370000000000003</v>
      </c>
      <c r="C454">
        <f>IF(AND(HYDR[[#This Row],[&lt;CLOSE&gt;]]&gt;$J$15,HYDR[[#This Row],[&lt;CLOSE&gt;]]&lt;$J$16),0,1)</f>
        <v>0</v>
      </c>
      <c r="E454">
        <v>370312000</v>
      </c>
      <c r="F454">
        <f>IF(AND(HYDR[[#This Row],[&lt;VOL&gt;]]&gt;$K$15,HYDR[[#This Row],[&lt;VOL&gt;]]&lt;$K$16),0,1)</f>
        <v>0</v>
      </c>
    </row>
    <row r="455" spans="1:6" x14ac:dyDescent="0.25">
      <c r="A455" s="2">
        <v>44572</v>
      </c>
      <c r="B455">
        <v>0.75209999999999999</v>
      </c>
      <c r="C455">
        <f>IF(AND(HYDR[[#This Row],[&lt;CLOSE&gt;]]&gt;$J$15,HYDR[[#This Row],[&lt;CLOSE&gt;]]&lt;$J$16),0,1)</f>
        <v>0</v>
      </c>
      <c r="E455">
        <v>429335000</v>
      </c>
      <c r="F455">
        <f>IF(AND(HYDR[[#This Row],[&lt;VOL&gt;]]&gt;$K$15,HYDR[[#This Row],[&lt;VOL&gt;]]&lt;$K$16),0,1)</f>
        <v>0</v>
      </c>
    </row>
    <row r="456" spans="1:6" x14ac:dyDescent="0.25">
      <c r="A456" s="2">
        <v>44573</v>
      </c>
      <c r="B456">
        <v>0.75160000000000005</v>
      </c>
      <c r="C456">
        <f>IF(AND(HYDR[[#This Row],[&lt;CLOSE&gt;]]&gt;$J$15,HYDR[[#This Row],[&lt;CLOSE&gt;]]&lt;$J$16),0,1)</f>
        <v>0</v>
      </c>
      <c r="E456">
        <v>302509000</v>
      </c>
      <c r="F456">
        <f>IF(AND(HYDR[[#This Row],[&lt;VOL&gt;]]&gt;$K$15,HYDR[[#This Row],[&lt;VOL&gt;]]&lt;$K$16),0,1)</f>
        <v>0</v>
      </c>
    </row>
    <row r="457" spans="1:6" x14ac:dyDescent="0.25">
      <c r="A457" s="2">
        <v>44574</v>
      </c>
      <c r="B457">
        <v>0.73140000000000005</v>
      </c>
      <c r="C457">
        <f>IF(AND(HYDR[[#This Row],[&lt;CLOSE&gt;]]&gt;$J$15,HYDR[[#This Row],[&lt;CLOSE&gt;]]&lt;$J$16),0,1)</f>
        <v>0</v>
      </c>
      <c r="E457">
        <v>484948000</v>
      </c>
      <c r="F457">
        <f>IF(AND(HYDR[[#This Row],[&lt;VOL&gt;]]&gt;$K$15,HYDR[[#This Row],[&lt;VOL&gt;]]&lt;$K$16),0,1)</f>
        <v>0</v>
      </c>
    </row>
    <row r="458" spans="1:6" x14ac:dyDescent="0.25">
      <c r="A458" s="2">
        <v>44575</v>
      </c>
      <c r="B458">
        <v>0.73260000000000003</v>
      </c>
      <c r="C458">
        <f>IF(AND(HYDR[[#This Row],[&lt;CLOSE&gt;]]&gt;$J$15,HYDR[[#This Row],[&lt;CLOSE&gt;]]&lt;$J$16),0,1)</f>
        <v>0</v>
      </c>
      <c r="E458">
        <v>863679000</v>
      </c>
      <c r="F458">
        <f>IF(AND(HYDR[[#This Row],[&lt;VOL&gt;]]&gt;$K$15,HYDR[[#This Row],[&lt;VOL&gt;]]&lt;$K$16),0,1)</f>
        <v>0</v>
      </c>
    </row>
    <row r="459" spans="1:6" x14ac:dyDescent="0.25">
      <c r="A459" s="2">
        <v>44578</v>
      </c>
      <c r="B459">
        <v>0.72929999999999995</v>
      </c>
      <c r="C459">
        <f>IF(AND(HYDR[[#This Row],[&lt;CLOSE&gt;]]&gt;$J$15,HYDR[[#This Row],[&lt;CLOSE&gt;]]&lt;$J$16),0,1)</f>
        <v>0</v>
      </c>
      <c r="E459">
        <v>459958000</v>
      </c>
      <c r="F459">
        <f>IF(AND(HYDR[[#This Row],[&lt;VOL&gt;]]&gt;$K$15,HYDR[[#This Row],[&lt;VOL&gt;]]&lt;$K$16),0,1)</f>
        <v>0</v>
      </c>
    </row>
    <row r="460" spans="1:6" x14ac:dyDescent="0.25">
      <c r="A460" s="2">
        <v>44579</v>
      </c>
      <c r="B460">
        <v>0.70050000000000001</v>
      </c>
      <c r="C460">
        <f>IF(AND(HYDR[[#This Row],[&lt;CLOSE&gt;]]&gt;$J$15,HYDR[[#This Row],[&lt;CLOSE&gt;]]&lt;$J$16),0,1)</f>
        <v>0</v>
      </c>
      <c r="E460">
        <v>801403000</v>
      </c>
      <c r="F460">
        <f>IF(AND(HYDR[[#This Row],[&lt;VOL&gt;]]&gt;$K$15,HYDR[[#This Row],[&lt;VOL&gt;]]&lt;$K$16),0,1)</f>
        <v>0</v>
      </c>
    </row>
    <row r="461" spans="1:6" x14ac:dyDescent="0.25">
      <c r="A461" s="2">
        <v>44580</v>
      </c>
      <c r="B461">
        <v>0.71730000000000005</v>
      </c>
      <c r="C461">
        <f>IF(AND(HYDR[[#This Row],[&lt;CLOSE&gt;]]&gt;$J$15,HYDR[[#This Row],[&lt;CLOSE&gt;]]&lt;$J$16),0,1)</f>
        <v>0</v>
      </c>
      <c r="E461">
        <v>769337000</v>
      </c>
      <c r="F461">
        <f>IF(AND(HYDR[[#This Row],[&lt;VOL&gt;]]&gt;$K$15,HYDR[[#This Row],[&lt;VOL&gt;]]&lt;$K$16),0,1)</f>
        <v>0</v>
      </c>
    </row>
    <row r="462" spans="1:6" x14ac:dyDescent="0.25">
      <c r="A462" s="2">
        <v>44581</v>
      </c>
      <c r="B462">
        <v>0.71379999999999999</v>
      </c>
      <c r="C462">
        <f>IF(AND(HYDR[[#This Row],[&lt;CLOSE&gt;]]&gt;$J$15,HYDR[[#This Row],[&lt;CLOSE&gt;]]&lt;$J$16),0,1)</f>
        <v>0</v>
      </c>
      <c r="E462">
        <v>546491000</v>
      </c>
      <c r="F462">
        <f>IF(AND(HYDR[[#This Row],[&lt;VOL&gt;]]&gt;$K$15,HYDR[[#This Row],[&lt;VOL&gt;]]&lt;$K$16),0,1)</f>
        <v>0</v>
      </c>
    </row>
    <row r="463" spans="1:6" x14ac:dyDescent="0.25">
      <c r="A463" s="2">
        <v>44582</v>
      </c>
      <c r="B463">
        <v>0.70979999999999999</v>
      </c>
      <c r="C463">
        <f>IF(AND(HYDR[[#This Row],[&lt;CLOSE&gt;]]&gt;$J$15,HYDR[[#This Row],[&lt;CLOSE&gt;]]&lt;$J$16),0,1)</f>
        <v>0</v>
      </c>
      <c r="E463">
        <v>624281000</v>
      </c>
      <c r="F463">
        <f>IF(AND(HYDR[[#This Row],[&lt;VOL&gt;]]&gt;$K$15,HYDR[[#This Row],[&lt;VOL&gt;]]&lt;$K$16),0,1)</f>
        <v>0</v>
      </c>
    </row>
    <row r="464" spans="1:6" x14ac:dyDescent="0.25">
      <c r="A464" s="2">
        <v>44585</v>
      </c>
      <c r="B464">
        <v>0.70169999999999999</v>
      </c>
      <c r="C464">
        <f>IF(AND(HYDR[[#This Row],[&lt;CLOSE&gt;]]&gt;$J$15,HYDR[[#This Row],[&lt;CLOSE&gt;]]&lt;$J$16),0,1)</f>
        <v>0</v>
      </c>
      <c r="E464">
        <v>1248743000</v>
      </c>
      <c r="F464">
        <f>IF(AND(HYDR[[#This Row],[&lt;VOL&gt;]]&gt;$K$15,HYDR[[#This Row],[&lt;VOL&gt;]]&lt;$K$16),0,1)</f>
        <v>0</v>
      </c>
    </row>
    <row r="465" spans="1:6" x14ac:dyDescent="0.25">
      <c r="A465" s="2">
        <v>44586</v>
      </c>
      <c r="B465">
        <v>0.71740000000000004</v>
      </c>
      <c r="C465">
        <f>IF(AND(HYDR[[#This Row],[&lt;CLOSE&gt;]]&gt;$J$15,HYDR[[#This Row],[&lt;CLOSE&gt;]]&lt;$J$16),0,1)</f>
        <v>0</v>
      </c>
      <c r="E465">
        <v>717689000</v>
      </c>
      <c r="F465">
        <f>IF(AND(HYDR[[#This Row],[&lt;VOL&gt;]]&gt;$K$15,HYDR[[#This Row],[&lt;VOL&gt;]]&lt;$K$16),0,1)</f>
        <v>0</v>
      </c>
    </row>
    <row r="466" spans="1:6" x14ac:dyDescent="0.25">
      <c r="A466" s="2">
        <v>44587</v>
      </c>
      <c r="B466">
        <v>0.7</v>
      </c>
      <c r="C466">
        <f>IF(AND(HYDR[[#This Row],[&lt;CLOSE&gt;]]&gt;$J$15,HYDR[[#This Row],[&lt;CLOSE&gt;]]&lt;$J$16),0,1)</f>
        <v>0</v>
      </c>
      <c r="E466">
        <v>659726000</v>
      </c>
      <c r="F466">
        <f>IF(AND(HYDR[[#This Row],[&lt;VOL&gt;]]&gt;$K$15,HYDR[[#This Row],[&lt;VOL&gt;]]&lt;$K$16),0,1)</f>
        <v>0</v>
      </c>
    </row>
    <row r="467" spans="1:6" x14ac:dyDescent="0.25">
      <c r="A467" s="2">
        <v>44588</v>
      </c>
      <c r="B467">
        <v>0.74170000000000003</v>
      </c>
      <c r="C467">
        <f>IF(AND(HYDR[[#This Row],[&lt;CLOSE&gt;]]&gt;$J$15,HYDR[[#This Row],[&lt;CLOSE&gt;]]&lt;$J$16),0,1)</f>
        <v>0</v>
      </c>
      <c r="E467">
        <v>1343420000</v>
      </c>
      <c r="F467">
        <f>IF(AND(HYDR[[#This Row],[&lt;VOL&gt;]]&gt;$K$15,HYDR[[#This Row],[&lt;VOL&gt;]]&lt;$K$16),0,1)</f>
        <v>0</v>
      </c>
    </row>
    <row r="468" spans="1:6" x14ac:dyDescent="0.25">
      <c r="A468" s="2">
        <v>44589</v>
      </c>
      <c r="B468">
        <v>0.72950000000000004</v>
      </c>
      <c r="C468">
        <f>IF(AND(HYDR[[#This Row],[&lt;CLOSE&gt;]]&gt;$J$15,HYDR[[#This Row],[&lt;CLOSE&gt;]]&lt;$J$16),0,1)</f>
        <v>0</v>
      </c>
      <c r="E468">
        <v>440677000</v>
      </c>
      <c r="F468">
        <f>IF(AND(HYDR[[#This Row],[&lt;VOL&gt;]]&gt;$K$15,HYDR[[#This Row],[&lt;VOL&gt;]]&lt;$K$16),0,1)</f>
        <v>0</v>
      </c>
    </row>
    <row r="469" spans="1:6" x14ac:dyDescent="0.25">
      <c r="A469" s="2">
        <v>44592</v>
      </c>
      <c r="B469">
        <v>0.7359</v>
      </c>
      <c r="C469">
        <f>IF(AND(HYDR[[#This Row],[&lt;CLOSE&gt;]]&gt;$J$15,HYDR[[#This Row],[&lt;CLOSE&gt;]]&lt;$J$16),0,1)</f>
        <v>0</v>
      </c>
      <c r="E469">
        <v>289928000</v>
      </c>
      <c r="F469">
        <f>IF(AND(HYDR[[#This Row],[&lt;VOL&gt;]]&gt;$K$15,HYDR[[#This Row],[&lt;VOL&gt;]]&lt;$K$16),0,1)</f>
        <v>0</v>
      </c>
    </row>
    <row r="470" spans="1:6" x14ac:dyDescent="0.25">
      <c r="A470" s="2">
        <v>44593</v>
      </c>
      <c r="B470">
        <v>0.72070000000000001</v>
      </c>
      <c r="C470">
        <f>IF(AND(HYDR[[#This Row],[&lt;CLOSE&gt;]]&gt;$J$15,HYDR[[#This Row],[&lt;CLOSE&gt;]]&lt;$J$16),0,1)</f>
        <v>0</v>
      </c>
      <c r="E470">
        <v>650033000</v>
      </c>
      <c r="F470">
        <f>IF(AND(HYDR[[#This Row],[&lt;VOL&gt;]]&gt;$K$15,HYDR[[#This Row],[&lt;VOL&gt;]]&lt;$K$16),0,1)</f>
        <v>0</v>
      </c>
    </row>
    <row r="471" spans="1:6" x14ac:dyDescent="0.25">
      <c r="A471" s="2">
        <v>44594</v>
      </c>
      <c r="B471">
        <v>0.72529999999999994</v>
      </c>
      <c r="C471">
        <f>IF(AND(HYDR[[#This Row],[&lt;CLOSE&gt;]]&gt;$J$15,HYDR[[#This Row],[&lt;CLOSE&gt;]]&lt;$J$16),0,1)</f>
        <v>0</v>
      </c>
      <c r="E471">
        <v>377966000</v>
      </c>
      <c r="F471">
        <f>IF(AND(HYDR[[#This Row],[&lt;VOL&gt;]]&gt;$K$15,HYDR[[#This Row],[&lt;VOL&gt;]]&lt;$K$16),0,1)</f>
        <v>0</v>
      </c>
    </row>
    <row r="472" spans="1:6" x14ac:dyDescent="0.25">
      <c r="A472" s="2">
        <v>44595</v>
      </c>
      <c r="B472">
        <v>0.72519999999999996</v>
      </c>
      <c r="C472">
        <f>IF(AND(HYDR[[#This Row],[&lt;CLOSE&gt;]]&gt;$J$15,HYDR[[#This Row],[&lt;CLOSE&gt;]]&lt;$J$16),0,1)</f>
        <v>0</v>
      </c>
      <c r="E472">
        <v>355528000</v>
      </c>
      <c r="F472">
        <f>IF(AND(HYDR[[#This Row],[&lt;VOL&gt;]]&gt;$K$15,HYDR[[#This Row],[&lt;VOL&gt;]]&lt;$K$16),0,1)</f>
        <v>0</v>
      </c>
    </row>
    <row r="473" spans="1:6" x14ac:dyDescent="0.25">
      <c r="A473" s="2">
        <v>44596</v>
      </c>
      <c r="B473">
        <v>0.73980000000000001</v>
      </c>
      <c r="C473">
        <f>IF(AND(HYDR[[#This Row],[&lt;CLOSE&gt;]]&gt;$J$15,HYDR[[#This Row],[&lt;CLOSE&gt;]]&lt;$J$16),0,1)</f>
        <v>0</v>
      </c>
      <c r="E473">
        <v>387083000</v>
      </c>
      <c r="F473">
        <f>IF(AND(HYDR[[#This Row],[&lt;VOL&gt;]]&gt;$K$15,HYDR[[#This Row],[&lt;VOL&gt;]]&lt;$K$16),0,1)</f>
        <v>0</v>
      </c>
    </row>
    <row r="474" spans="1:6" x14ac:dyDescent="0.25">
      <c r="A474" s="2">
        <v>44599</v>
      </c>
      <c r="B474">
        <v>0.74429999999999996</v>
      </c>
      <c r="C474">
        <f>IF(AND(HYDR[[#This Row],[&lt;CLOSE&gt;]]&gt;$J$15,HYDR[[#This Row],[&lt;CLOSE&gt;]]&lt;$J$16),0,1)</f>
        <v>0</v>
      </c>
      <c r="E474">
        <v>245312000</v>
      </c>
      <c r="F474">
        <f>IF(AND(HYDR[[#This Row],[&lt;VOL&gt;]]&gt;$K$15,HYDR[[#This Row],[&lt;VOL&gt;]]&lt;$K$16),0,1)</f>
        <v>0</v>
      </c>
    </row>
    <row r="475" spans="1:6" x14ac:dyDescent="0.25">
      <c r="A475" s="2">
        <v>44600</v>
      </c>
      <c r="B475">
        <v>0.75509999999999999</v>
      </c>
      <c r="C475">
        <f>IF(AND(HYDR[[#This Row],[&lt;CLOSE&gt;]]&gt;$J$15,HYDR[[#This Row],[&lt;CLOSE&gt;]]&lt;$J$16),0,1)</f>
        <v>0</v>
      </c>
      <c r="E475">
        <v>384032000</v>
      </c>
      <c r="F475">
        <f>IF(AND(HYDR[[#This Row],[&lt;VOL&gt;]]&gt;$K$15,HYDR[[#This Row],[&lt;VOL&gt;]]&lt;$K$16),0,1)</f>
        <v>0</v>
      </c>
    </row>
    <row r="476" spans="1:6" x14ac:dyDescent="0.25">
      <c r="A476" s="2">
        <v>44601</v>
      </c>
      <c r="B476">
        <v>0.77390000000000003</v>
      </c>
      <c r="C476">
        <f>IF(AND(HYDR[[#This Row],[&lt;CLOSE&gt;]]&gt;$J$15,HYDR[[#This Row],[&lt;CLOSE&gt;]]&lt;$J$16),0,1)</f>
        <v>0</v>
      </c>
      <c r="E476">
        <v>581931000</v>
      </c>
      <c r="F476">
        <f>IF(AND(HYDR[[#This Row],[&lt;VOL&gt;]]&gt;$K$15,HYDR[[#This Row],[&lt;VOL&gt;]]&lt;$K$16),0,1)</f>
        <v>0</v>
      </c>
    </row>
    <row r="477" spans="1:6" x14ac:dyDescent="0.25">
      <c r="A477" s="2">
        <v>44602</v>
      </c>
      <c r="B477">
        <v>0.75739999999999996</v>
      </c>
      <c r="C477">
        <f>IF(AND(HYDR[[#This Row],[&lt;CLOSE&gt;]]&gt;$J$15,HYDR[[#This Row],[&lt;CLOSE&gt;]]&lt;$J$16),0,1)</f>
        <v>0</v>
      </c>
      <c r="E477">
        <v>359974000</v>
      </c>
      <c r="F477">
        <f>IF(AND(HYDR[[#This Row],[&lt;VOL&gt;]]&gt;$K$15,HYDR[[#This Row],[&lt;VOL&gt;]]&lt;$K$16),0,1)</f>
        <v>0</v>
      </c>
    </row>
    <row r="478" spans="1:6" x14ac:dyDescent="0.25">
      <c r="A478" s="2">
        <v>44603</v>
      </c>
      <c r="B478">
        <v>0.7268</v>
      </c>
      <c r="C478">
        <f>IF(AND(HYDR[[#This Row],[&lt;CLOSE&gt;]]&gt;$J$15,HYDR[[#This Row],[&lt;CLOSE&gt;]]&lt;$J$16),0,1)</f>
        <v>0</v>
      </c>
      <c r="E478">
        <v>614613000</v>
      </c>
      <c r="F478">
        <f>IF(AND(HYDR[[#This Row],[&lt;VOL&gt;]]&gt;$K$15,HYDR[[#This Row],[&lt;VOL&gt;]]&lt;$K$16),0,1)</f>
        <v>0</v>
      </c>
    </row>
    <row r="479" spans="1:6" x14ac:dyDescent="0.25">
      <c r="A479" s="2">
        <v>44606</v>
      </c>
      <c r="B479">
        <v>0.72760000000000002</v>
      </c>
      <c r="C479">
        <f>IF(AND(HYDR[[#This Row],[&lt;CLOSE&gt;]]&gt;$J$15,HYDR[[#This Row],[&lt;CLOSE&gt;]]&lt;$J$16),0,1)</f>
        <v>0</v>
      </c>
      <c r="E479">
        <v>658510000</v>
      </c>
      <c r="F479">
        <f>IF(AND(HYDR[[#This Row],[&lt;VOL&gt;]]&gt;$K$15,HYDR[[#This Row],[&lt;VOL&gt;]]&lt;$K$16),0,1)</f>
        <v>0</v>
      </c>
    </row>
    <row r="480" spans="1:6" x14ac:dyDescent="0.25">
      <c r="A480" s="2">
        <v>44607</v>
      </c>
      <c r="B480">
        <v>0.75419999999999998</v>
      </c>
      <c r="C480">
        <f>IF(AND(HYDR[[#This Row],[&lt;CLOSE&gt;]]&gt;$J$15,HYDR[[#This Row],[&lt;CLOSE&gt;]]&lt;$J$16),0,1)</f>
        <v>0</v>
      </c>
      <c r="E480">
        <v>652339000</v>
      </c>
      <c r="F480">
        <f>IF(AND(HYDR[[#This Row],[&lt;VOL&gt;]]&gt;$K$15,HYDR[[#This Row],[&lt;VOL&gt;]]&lt;$K$16),0,1)</f>
        <v>0</v>
      </c>
    </row>
    <row r="481" spans="1:6" x14ac:dyDescent="0.25">
      <c r="A481" s="2">
        <v>44608</v>
      </c>
      <c r="B481">
        <v>0.76129999999999998</v>
      </c>
      <c r="C481">
        <f>IF(AND(HYDR[[#This Row],[&lt;CLOSE&gt;]]&gt;$J$15,HYDR[[#This Row],[&lt;CLOSE&gt;]]&lt;$J$16),0,1)</f>
        <v>0</v>
      </c>
      <c r="E481">
        <v>576135000</v>
      </c>
      <c r="F481">
        <f>IF(AND(HYDR[[#This Row],[&lt;VOL&gt;]]&gt;$K$15,HYDR[[#This Row],[&lt;VOL&gt;]]&lt;$K$16),0,1)</f>
        <v>0</v>
      </c>
    </row>
    <row r="482" spans="1:6" x14ac:dyDescent="0.25">
      <c r="A482" s="2">
        <v>44609</v>
      </c>
      <c r="B482">
        <v>0.75029999999999997</v>
      </c>
      <c r="C482">
        <f>IF(AND(HYDR[[#This Row],[&lt;CLOSE&gt;]]&gt;$J$15,HYDR[[#This Row],[&lt;CLOSE&gt;]]&lt;$J$16),0,1)</f>
        <v>0</v>
      </c>
      <c r="E482">
        <v>705609000</v>
      </c>
      <c r="F482">
        <f>IF(AND(HYDR[[#This Row],[&lt;VOL&gt;]]&gt;$K$15,HYDR[[#This Row],[&lt;VOL&gt;]]&lt;$K$16),0,1)</f>
        <v>0</v>
      </c>
    </row>
    <row r="483" spans="1:6" x14ac:dyDescent="0.25">
      <c r="A483" s="2">
        <v>44610</v>
      </c>
      <c r="B483">
        <v>0.74780000000000002</v>
      </c>
      <c r="C483">
        <f>IF(AND(HYDR[[#This Row],[&lt;CLOSE&gt;]]&gt;$J$15,HYDR[[#This Row],[&lt;CLOSE&gt;]]&lt;$J$16),0,1)</f>
        <v>0</v>
      </c>
      <c r="E483">
        <v>1279594000</v>
      </c>
      <c r="F483">
        <f>IF(AND(HYDR[[#This Row],[&lt;VOL&gt;]]&gt;$K$15,HYDR[[#This Row],[&lt;VOL&gt;]]&lt;$K$16),0,1)</f>
        <v>0</v>
      </c>
    </row>
    <row r="484" spans="1:6" x14ac:dyDescent="0.25">
      <c r="A484" s="2">
        <v>44613</v>
      </c>
      <c r="B484">
        <v>0.65500000000000003</v>
      </c>
      <c r="C484">
        <f>IF(AND(HYDR[[#This Row],[&lt;CLOSE&gt;]]&gt;$J$15,HYDR[[#This Row],[&lt;CLOSE&gt;]]&lt;$J$16),0,1)</f>
        <v>1</v>
      </c>
      <c r="E484">
        <v>2970805000</v>
      </c>
      <c r="F484">
        <f>IF(AND(HYDR[[#This Row],[&lt;VOL&gt;]]&gt;$K$15,HYDR[[#This Row],[&lt;VOL&gt;]]&lt;$K$16),0,1)</f>
        <v>1</v>
      </c>
    </row>
    <row r="485" spans="1:6" x14ac:dyDescent="0.25">
      <c r="A485" s="2">
        <v>44614</v>
      </c>
      <c r="B485">
        <v>0.7379</v>
      </c>
      <c r="C485">
        <f>IF(AND(HYDR[[#This Row],[&lt;CLOSE&gt;]]&gt;$J$15,HYDR[[#This Row],[&lt;CLOSE&gt;]]&lt;$J$16),0,1)</f>
        <v>0</v>
      </c>
      <c r="E485">
        <v>2427133000</v>
      </c>
      <c r="F485">
        <f>IF(AND(HYDR[[#This Row],[&lt;VOL&gt;]]&gt;$K$15,HYDR[[#This Row],[&lt;VOL&gt;]]&lt;$K$16),0,1)</f>
        <v>1</v>
      </c>
    </row>
    <row r="486" spans="1:6" x14ac:dyDescent="0.25">
      <c r="A486" s="2">
        <v>44616</v>
      </c>
      <c r="B486">
        <v>0.61860000000000004</v>
      </c>
      <c r="C486">
        <f>IF(AND(HYDR[[#This Row],[&lt;CLOSE&gt;]]&gt;$J$15,HYDR[[#This Row],[&lt;CLOSE&gt;]]&lt;$J$16),0,1)</f>
        <v>1</v>
      </c>
      <c r="E486">
        <v>890850000</v>
      </c>
      <c r="F486">
        <f>IF(AND(HYDR[[#This Row],[&lt;VOL&gt;]]&gt;$K$15,HYDR[[#This Row],[&lt;VOL&gt;]]&lt;$K$16),0,1)</f>
        <v>0</v>
      </c>
    </row>
    <row r="487" spans="1:6" x14ac:dyDescent="0.25">
      <c r="A487" s="2">
        <v>44617</v>
      </c>
      <c r="B487">
        <v>0.6542</v>
      </c>
      <c r="C487">
        <f>IF(AND(HYDR[[#This Row],[&lt;CLOSE&gt;]]&gt;$J$15,HYDR[[#This Row],[&lt;CLOSE&gt;]]&lt;$J$16),0,1)</f>
        <v>1</v>
      </c>
      <c r="E487">
        <v>837551000</v>
      </c>
      <c r="F487">
        <f>IF(AND(HYDR[[#This Row],[&lt;VOL&gt;]]&gt;$K$15,HYDR[[#This Row],[&lt;VOL&gt;]]&lt;$K$16),0,1)</f>
        <v>0</v>
      </c>
    </row>
    <row r="488" spans="1:6" x14ac:dyDescent="0.25">
      <c r="A488" s="2">
        <v>44644</v>
      </c>
      <c r="B488">
        <v>0.68149999999999999</v>
      </c>
      <c r="C488">
        <f>IF(AND(HYDR[[#This Row],[&lt;CLOSE&gt;]]&gt;$J$15,HYDR[[#This Row],[&lt;CLOSE&gt;]]&lt;$J$16),0,1)</f>
        <v>0</v>
      </c>
      <c r="E488">
        <v>592631000</v>
      </c>
      <c r="F488">
        <f>IF(AND(HYDR[[#This Row],[&lt;VOL&gt;]]&gt;$K$15,HYDR[[#This Row],[&lt;VOL&gt;]]&lt;$K$16),0,1)</f>
        <v>0</v>
      </c>
    </row>
    <row r="489" spans="1:6" x14ac:dyDescent="0.25">
      <c r="A489" s="2">
        <v>44645</v>
      </c>
      <c r="B489">
        <v>0.67949999999999999</v>
      </c>
      <c r="C489">
        <f>IF(AND(HYDR[[#This Row],[&lt;CLOSE&gt;]]&gt;$J$15,HYDR[[#This Row],[&lt;CLOSE&gt;]]&lt;$J$16),0,1)</f>
        <v>0</v>
      </c>
      <c r="E489">
        <v>134012000</v>
      </c>
      <c r="F489">
        <f>IF(AND(HYDR[[#This Row],[&lt;VOL&gt;]]&gt;$K$15,HYDR[[#This Row],[&lt;VOL&gt;]]&lt;$K$16),0,1)</f>
        <v>0</v>
      </c>
    </row>
    <row r="490" spans="1:6" x14ac:dyDescent="0.25">
      <c r="A490" s="2">
        <v>44648</v>
      </c>
      <c r="B490">
        <v>0.63029999999999997</v>
      </c>
      <c r="C490">
        <f>IF(AND(HYDR[[#This Row],[&lt;CLOSE&gt;]]&gt;$J$15,HYDR[[#This Row],[&lt;CLOSE&gt;]]&lt;$J$16),0,1)</f>
        <v>1</v>
      </c>
      <c r="E490">
        <v>88662000</v>
      </c>
      <c r="F490">
        <f>IF(AND(HYDR[[#This Row],[&lt;VOL&gt;]]&gt;$K$15,HYDR[[#This Row],[&lt;VOL&gt;]]&lt;$K$16),0,1)</f>
        <v>0</v>
      </c>
    </row>
    <row r="491" spans="1:6" x14ac:dyDescent="0.25">
      <c r="A491" s="2">
        <v>44649</v>
      </c>
      <c r="B491">
        <v>0.62</v>
      </c>
      <c r="C491">
        <f>IF(AND(HYDR[[#This Row],[&lt;CLOSE&gt;]]&gt;$J$15,HYDR[[#This Row],[&lt;CLOSE&gt;]]&lt;$J$16),0,1)</f>
        <v>1</v>
      </c>
      <c r="E491">
        <v>261018000</v>
      </c>
      <c r="F491">
        <f>IF(AND(HYDR[[#This Row],[&lt;VOL&gt;]]&gt;$K$15,HYDR[[#This Row],[&lt;VOL&gt;]]&lt;$K$16),0,1)</f>
        <v>0</v>
      </c>
    </row>
    <row r="492" spans="1:6" x14ac:dyDescent="0.25">
      <c r="A492" s="2">
        <v>44650</v>
      </c>
      <c r="B492">
        <v>0.64549999999999996</v>
      </c>
      <c r="C492">
        <f>IF(AND(HYDR[[#This Row],[&lt;CLOSE&gt;]]&gt;$J$15,HYDR[[#This Row],[&lt;CLOSE&gt;]]&lt;$J$16),0,1)</f>
        <v>1</v>
      </c>
      <c r="E492">
        <v>164630000</v>
      </c>
      <c r="F492">
        <f>IF(AND(HYDR[[#This Row],[&lt;VOL&gt;]]&gt;$K$15,HYDR[[#This Row],[&lt;VOL&gt;]]&lt;$K$16),0,1)</f>
        <v>0</v>
      </c>
    </row>
    <row r="493" spans="1:6" x14ac:dyDescent="0.25">
      <c r="A493" s="2">
        <v>44651</v>
      </c>
      <c r="B493">
        <v>0.71350000000000002</v>
      </c>
      <c r="C493">
        <f>IF(AND(HYDR[[#This Row],[&lt;CLOSE&gt;]]&gt;$J$15,HYDR[[#This Row],[&lt;CLOSE&gt;]]&lt;$J$16),0,1)</f>
        <v>0</v>
      </c>
      <c r="E493">
        <v>215079000</v>
      </c>
      <c r="F493">
        <f>IF(AND(HYDR[[#This Row],[&lt;VOL&gt;]]&gt;$K$15,HYDR[[#This Row],[&lt;VOL&gt;]]&lt;$K$16),0,1)</f>
        <v>0</v>
      </c>
    </row>
    <row r="494" spans="1:6" x14ac:dyDescent="0.25">
      <c r="A494" s="2">
        <v>44652</v>
      </c>
      <c r="B494">
        <v>0.76649999999999996</v>
      </c>
      <c r="C494">
        <f>IF(AND(HYDR[[#This Row],[&lt;CLOSE&gt;]]&gt;$J$15,HYDR[[#This Row],[&lt;CLOSE&gt;]]&lt;$J$16),0,1)</f>
        <v>0</v>
      </c>
      <c r="E494">
        <v>352516000</v>
      </c>
      <c r="F494">
        <f>IF(AND(HYDR[[#This Row],[&lt;VOL&gt;]]&gt;$K$15,HYDR[[#This Row],[&lt;VOL&gt;]]&lt;$K$16),0,1)</f>
        <v>0</v>
      </c>
    </row>
    <row r="495" spans="1:6" x14ac:dyDescent="0.25">
      <c r="A495" s="2">
        <v>44655</v>
      </c>
      <c r="B495">
        <v>0.755</v>
      </c>
      <c r="C495">
        <f>IF(AND(HYDR[[#This Row],[&lt;CLOSE&gt;]]&gt;$J$15,HYDR[[#This Row],[&lt;CLOSE&gt;]]&lt;$J$16),0,1)</f>
        <v>0</v>
      </c>
      <c r="E495">
        <v>510794000</v>
      </c>
      <c r="F495">
        <f>IF(AND(HYDR[[#This Row],[&lt;VOL&gt;]]&gt;$K$15,HYDR[[#This Row],[&lt;VOL&gt;]]&lt;$K$16),0,1)</f>
        <v>0</v>
      </c>
    </row>
    <row r="496" spans="1:6" x14ac:dyDescent="0.25">
      <c r="A496" s="2">
        <v>44656</v>
      </c>
      <c r="B496">
        <v>0.75</v>
      </c>
      <c r="C496">
        <f>IF(AND(HYDR[[#This Row],[&lt;CLOSE&gt;]]&gt;$J$15,HYDR[[#This Row],[&lt;CLOSE&gt;]]&lt;$J$16),0,1)</f>
        <v>0</v>
      </c>
      <c r="E496">
        <v>621237000</v>
      </c>
      <c r="F496">
        <f>IF(AND(HYDR[[#This Row],[&lt;VOL&gt;]]&gt;$K$15,HYDR[[#This Row],[&lt;VOL&gt;]]&lt;$K$16),0,1)</f>
        <v>0</v>
      </c>
    </row>
    <row r="497" spans="1:6" x14ac:dyDescent="0.25">
      <c r="A497" s="2">
        <v>44657</v>
      </c>
      <c r="B497">
        <v>0.77700000000000002</v>
      </c>
      <c r="C497">
        <f>IF(AND(HYDR[[#This Row],[&lt;CLOSE&gt;]]&gt;$J$15,HYDR[[#This Row],[&lt;CLOSE&gt;]]&lt;$J$16),0,1)</f>
        <v>0</v>
      </c>
      <c r="E497">
        <v>573653000</v>
      </c>
      <c r="F497">
        <f>IF(AND(HYDR[[#This Row],[&lt;VOL&gt;]]&gt;$K$15,HYDR[[#This Row],[&lt;VOL&gt;]]&lt;$K$16),0,1)</f>
        <v>0</v>
      </c>
    </row>
    <row r="498" spans="1:6" x14ac:dyDescent="0.25">
      <c r="A498" s="2">
        <v>44658</v>
      </c>
      <c r="B498">
        <v>0.78</v>
      </c>
      <c r="C498">
        <f>IF(AND(HYDR[[#This Row],[&lt;CLOSE&gt;]]&gt;$J$15,HYDR[[#This Row],[&lt;CLOSE&gt;]]&lt;$J$16),0,1)</f>
        <v>0</v>
      </c>
      <c r="E498">
        <v>255929000</v>
      </c>
      <c r="F498">
        <f>IF(AND(HYDR[[#This Row],[&lt;VOL&gt;]]&gt;$K$15,HYDR[[#This Row],[&lt;VOL&gt;]]&lt;$K$16),0,1)</f>
        <v>0</v>
      </c>
    </row>
    <row r="499" spans="1:6" x14ac:dyDescent="0.25">
      <c r="A499" s="2">
        <v>44659</v>
      </c>
      <c r="B499">
        <v>0.78</v>
      </c>
      <c r="C499">
        <f>IF(AND(HYDR[[#This Row],[&lt;CLOSE&gt;]]&gt;$J$15,HYDR[[#This Row],[&lt;CLOSE&gt;]]&lt;$J$16),0,1)</f>
        <v>0</v>
      </c>
      <c r="E499">
        <v>331526000</v>
      </c>
      <c r="F499">
        <f>IF(AND(HYDR[[#This Row],[&lt;VOL&gt;]]&gt;$K$15,HYDR[[#This Row],[&lt;VOL&gt;]]&lt;$K$16),0,1)</f>
        <v>0</v>
      </c>
    </row>
    <row r="500" spans="1:6" x14ac:dyDescent="0.25">
      <c r="A500" s="2">
        <v>44662</v>
      </c>
      <c r="B500">
        <v>0.7702</v>
      </c>
      <c r="C500">
        <f>IF(AND(HYDR[[#This Row],[&lt;CLOSE&gt;]]&gt;$J$15,HYDR[[#This Row],[&lt;CLOSE&gt;]]&lt;$J$16),0,1)</f>
        <v>0</v>
      </c>
      <c r="E500">
        <v>180305000</v>
      </c>
      <c r="F500">
        <f>IF(AND(HYDR[[#This Row],[&lt;VOL&gt;]]&gt;$K$15,HYDR[[#This Row],[&lt;VOL&gt;]]&lt;$K$16),0,1)</f>
        <v>0</v>
      </c>
    </row>
    <row r="501" spans="1:6" x14ac:dyDescent="0.25">
      <c r="A501" s="2">
        <v>44663</v>
      </c>
      <c r="B501">
        <v>0.79149999999999998</v>
      </c>
      <c r="C501">
        <f>IF(AND(HYDR[[#This Row],[&lt;CLOSE&gt;]]&gt;$J$15,HYDR[[#This Row],[&lt;CLOSE&gt;]]&lt;$J$16),0,1)</f>
        <v>0</v>
      </c>
      <c r="E501">
        <v>314355000</v>
      </c>
      <c r="F501">
        <f>IF(AND(HYDR[[#This Row],[&lt;VOL&gt;]]&gt;$K$15,HYDR[[#This Row],[&lt;VOL&gt;]]&lt;$K$16),0,1)</f>
        <v>0</v>
      </c>
    </row>
    <row r="502" spans="1:6" x14ac:dyDescent="0.25">
      <c r="A502" s="2">
        <v>44664</v>
      </c>
      <c r="B502">
        <v>0.78100000000000003</v>
      </c>
      <c r="C502">
        <f>IF(AND(HYDR[[#This Row],[&lt;CLOSE&gt;]]&gt;$J$15,HYDR[[#This Row],[&lt;CLOSE&gt;]]&lt;$J$16),0,1)</f>
        <v>0</v>
      </c>
      <c r="E502">
        <v>67754000</v>
      </c>
      <c r="F502">
        <f>IF(AND(HYDR[[#This Row],[&lt;VOL&gt;]]&gt;$K$15,HYDR[[#This Row],[&lt;VOL&gt;]]&lt;$K$16),0,1)</f>
        <v>0</v>
      </c>
    </row>
    <row r="503" spans="1:6" x14ac:dyDescent="0.25">
      <c r="A503" s="2">
        <v>44665</v>
      </c>
      <c r="B503">
        <v>0.76990000000000003</v>
      </c>
      <c r="C503">
        <f>IF(AND(HYDR[[#This Row],[&lt;CLOSE&gt;]]&gt;$J$15,HYDR[[#This Row],[&lt;CLOSE&gt;]]&lt;$J$16),0,1)</f>
        <v>0</v>
      </c>
      <c r="E503">
        <v>183247000</v>
      </c>
      <c r="F503">
        <f>IF(AND(HYDR[[#This Row],[&lt;VOL&gt;]]&gt;$K$15,HYDR[[#This Row],[&lt;VOL&gt;]]&lt;$K$16),0,1)</f>
        <v>0</v>
      </c>
    </row>
    <row r="504" spans="1:6" x14ac:dyDescent="0.25">
      <c r="A504" s="2">
        <v>44666</v>
      </c>
      <c r="B504">
        <v>0.79</v>
      </c>
      <c r="C504">
        <f>IF(AND(HYDR[[#This Row],[&lt;CLOSE&gt;]]&gt;$J$15,HYDR[[#This Row],[&lt;CLOSE&gt;]]&lt;$J$16),0,1)</f>
        <v>0</v>
      </c>
      <c r="E504">
        <v>106397000</v>
      </c>
      <c r="F504">
        <f>IF(AND(HYDR[[#This Row],[&lt;VOL&gt;]]&gt;$K$15,HYDR[[#This Row],[&lt;VOL&gt;]]&lt;$K$16),0,1)</f>
        <v>0</v>
      </c>
    </row>
    <row r="505" spans="1:6" x14ac:dyDescent="0.25">
      <c r="A505" s="2">
        <v>44669</v>
      </c>
      <c r="B505">
        <v>0.78069999999999995</v>
      </c>
      <c r="C505">
        <f>IF(AND(HYDR[[#This Row],[&lt;CLOSE&gt;]]&gt;$J$15,HYDR[[#This Row],[&lt;CLOSE&gt;]]&lt;$J$16),0,1)</f>
        <v>0</v>
      </c>
      <c r="E505">
        <v>63392000</v>
      </c>
      <c r="F505">
        <f>IF(AND(HYDR[[#This Row],[&lt;VOL&gt;]]&gt;$K$15,HYDR[[#This Row],[&lt;VOL&gt;]]&lt;$K$16),0,1)</f>
        <v>0</v>
      </c>
    </row>
    <row r="506" spans="1:6" x14ac:dyDescent="0.25">
      <c r="A506" s="2">
        <v>44670</v>
      </c>
      <c r="B506">
        <v>0.79279999999999995</v>
      </c>
      <c r="C506">
        <f>IF(AND(HYDR[[#This Row],[&lt;CLOSE&gt;]]&gt;$J$15,HYDR[[#This Row],[&lt;CLOSE&gt;]]&lt;$J$16),0,1)</f>
        <v>0</v>
      </c>
      <c r="E506">
        <v>221468000</v>
      </c>
      <c r="F506">
        <f>IF(AND(HYDR[[#This Row],[&lt;VOL&gt;]]&gt;$K$15,HYDR[[#This Row],[&lt;VOL&gt;]]&lt;$K$16),0,1)</f>
        <v>0</v>
      </c>
    </row>
    <row r="507" spans="1:6" x14ac:dyDescent="0.25">
      <c r="A507" s="2">
        <v>44671</v>
      </c>
      <c r="B507">
        <v>0.79210000000000003</v>
      </c>
      <c r="C507">
        <f>IF(AND(HYDR[[#This Row],[&lt;CLOSE&gt;]]&gt;$J$15,HYDR[[#This Row],[&lt;CLOSE&gt;]]&lt;$J$16),0,1)</f>
        <v>0</v>
      </c>
      <c r="E507">
        <v>115610000</v>
      </c>
      <c r="F507">
        <f>IF(AND(HYDR[[#This Row],[&lt;VOL&gt;]]&gt;$K$15,HYDR[[#This Row],[&lt;VOL&gt;]]&lt;$K$16),0,1)</f>
        <v>0</v>
      </c>
    </row>
    <row r="508" spans="1:6" x14ac:dyDescent="0.25">
      <c r="A508" s="2">
        <v>44672</v>
      </c>
      <c r="B508">
        <v>0.78300000000000003</v>
      </c>
      <c r="C508">
        <f>IF(AND(HYDR[[#This Row],[&lt;CLOSE&gt;]]&gt;$J$15,HYDR[[#This Row],[&lt;CLOSE&gt;]]&lt;$J$16),0,1)</f>
        <v>0</v>
      </c>
      <c r="E508">
        <v>136205000</v>
      </c>
      <c r="F508">
        <f>IF(AND(HYDR[[#This Row],[&lt;VOL&gt;]]&gt;$K$15,HYDR[[#This Row],[&lt;VOL&gt;]]&lt;$K$16),0,1)</f>
        <v>0</v>
      </c>
    </row>
    <row r="509" spans="1:6" x14ac:dyDescent="0.25">
      <c r="A509" s="2">
        <v>44673</v>
      </c>
      <c r="B509">
        <v>0.77470000000000006</v>
      </c>
      <c r="C509">
        <f>IF(AND(HYDR[[#This Row],[&lt;CLOSE&gt;]]&gt;$J$15,HYDR[[#This Row],[&lt;CLOSE&gt;]]&lt;$J$16),0,1)</f>
        <v>0</v>
      </c>
      <c r="E509">
        <v>66991000</v>
      </c>
      <c r="F509">
        <f>IF(AND(HYDR[[#This Row],[&lt;VOL&gt;]]&gt;$K$15,HYDR[[#This Row],[&lt;VOL&gt;]]&lt;$K$16),0,1)</f>
        <v>0</v>
      </c>
    </row>
    <row r="510" spans="1:6" x14ac:dyDescent="0.25">
      <c r="A510" s="2">
        <v>44676</v>
      </c>
      <c r="B510">
        <v>0.78149999999999997</v>
      </c>
      <c r="C510">
        <f>IF(AND(HYDR[[#This Row],[&lt;CLOSE&gt;]]&gt;$J$15,HYDR[[#This Row],[&lt;CLOSE&gt;]]&lt;$J$16),0,1)</f>
        <v>0</v>
      </c>
      <c r="E510">
        <v>63990000</v>
      </c>
      <c r="F510">
        <f>IF(AND(HYDR[[#This Row],[&lt;VOL&gt;]]&gt;$K$15,HYDR[[#This Row],[&lt;VOL&gt;]]&lt;$K$16),0,1)</f>
        <v>0</v>
      </c>
    </row>
    <row r="511" spans="1:6" x14ac:dyDescent="0.25">
      <c r="A511" s="2">
        <v>44677</v>
      </c>
      <c r="B511">
        <v>0.79</v>
      </c>
      <c r="C511">
        <f>IF(AND(HYDR[[#This Row],[&lt;CLOSE&gt;]]&gt;$J$15,HYDR[[#This Row],[&lt;CLOSE&gt;]]&lt;$J$16),0,1)</f>
        <v>0</v>
      </c>
      <c r="E511">
        <v>301292000</v>
      </c>
      <c r="F511">
        <f>IF(AND(HYDR[[#This Row],[&lt;VOL&gt;]]&gt;$K$15,HYDR[[#This Row],[&lt;VOL&gt;]]&lt;$K$16),0,1)</f>
        <v>0</v>
      </c>
    </row>
    <row r="512" spans="1:6" x14ac:dyDescent="0.25">
      <c r="A512" s="2">
        <v>44678</v>
      </c>
      <c r="B512">
        <v>0.78700000000000003</v>
      </c>
      <c r="C512">
        <f>IF(AND(HYDR[[#This Row],[&lt;CLOSE&gt;]]&gt;$J$15,HYDR[[#This Row],[&lt;CLOSE&gt;]]&lt;$J$16),0,1)</f>
        <v>0</v>
      </c>
      <c r="E512">
        <v>168061000</v>
      </c>
      <c r="F512">
        <f>IF(AND(HYDR[[#This Row],[&lt;VOL&gt;]]&gt;$K$15,HYDR[[#This Row],[&lt;VOL&gt;]]&lt;$K$16),0,1)</f>
        <v>0</v>
      </c>
    </row>
    <row r="513" spans="1:6" x14ac:dyDescent="0.25">
      <c r="A513" s="2">
        <v>44679</v>
      </c>
      <c r="B513">
        <v>0.79700000000000004</v>
      </c>
      <c r="C513">
        <f>IF(AND(HYDR[[#This Row],[&lt;CLOSE&gt;]]&gt;$J$15,HYDR[[#This Row],[&lt;CLOSE&gt;]]&lt;$J$16),0,1)</f>
        <v>0</v>
      </c>
      <c r="E513">
        <v>406388000</v>
      </c>
      <c r="F513">
        <f>IF(AND(HYDR[[#This Row],[&lt;VOL&gt;]]&gt;$K$15,HYDR[[#This Row],[&lt;VOL&gt;]]&lt;$K$16),0,1)</f>
        <v>0</v>
      </c>
    </row>
    <row r="514" spans="1:6" x14ac:dyDescent="0.25">
      <c r="A514" s="2">
        <v>44680</v>
      </c>
      <c r="B514">
        <v>0.80259999999999998</v>
      </c>
      <c r="C514">
        <f>IF(AND(HYDR[[#This Row],[&lt;CLOSE&gt;]]&gt;$J$15,HYDR[[#This Row],[&lt;CLOSE&gt;]]&lt;$J$16),0,1)</f>
        <v>0</v>
      </c>
      <c r="E514">
        <v>137391000</v>
      </c>
      <c r="F514">
        <f>IF(AND(HYDR[[#This Row],[&lt;VOL&gt;]]&gt;$K$15,HYDR[[#This Row],[&lt;VOL&gt;]]&lt;$K$16),0,1)</f>
        <v>0</v>
      </c>
    </row>
    <row r="515" spans="1:6" x14ac:dyDescent="0.25">
      <c r="A515" s="2">
        <v>44685</v>
      </c>
      <c r="B515">
        <v>0.8</v>
      </c>
      <c r="C515">
        <f>IF(AND(HYDR[[#This Row],[&lt;CLOSE&gt;]]&gt;$J$15,HYDR[[#This Row],[&lt;CLOSE&gt;]]&lt;$J$16),0,1)</f>
        <v>0</v>
      </c>
      <c r="E515">
        <v>62805000</v>
      </c>
      <c r="F515">
        <f>IF(AND(HYDR[[#This Row],[&lt;VOL&gt;]]&gt;$K$15,HYDR[[#This Row],[&lt;VOL&gt;]]&lt;$K$16),0,1)</f>
        <v>0</v>
      </c>
    </row>
    <row r="516" spans="1:6" x14ac:dyDescent="0.25">
      <c r="A516" s="2">
        <v>44686</v>
      </c>
      <c r="B516">
        <v>0.8</v>
      </c>
      <c r="C516">
        <f>IF(AND(HYDR[[#This Row],[&lt;CLOSE&gt;]]&gt;$J$15,HYDR[[#This Row],[&lt;CLOSE&gt;]]&lt;$J$16),0,1)</f>
        <v>0</v>
      </c>
      <c r="E516">
        <v>40899000</v>
      </c>
      <c r="F516">
        <f>IF(AND(HYDR[[#This Row],[&lt;VOL&gt;]]&gt;$K$15,HYDR[[#This Row],[&lt;VOL&gt;]]&lt;$K$16),0,1)</f>
        <v>0</v>
      </c>
    </row>
    <row r="517" spans="1:6" x14ac:dyDescent="0.25">
      <c r="A517" s="2">
        <v>44687</v>
      </c>
      <c r="B517">
        <v>0.8</v>
      </c>
      <c r="C517">
        <f>IF(AND(HYDR[[#This Row],[&lt;CLOSE&gt;]]&gt;$J$15,HYDR[[#This Row],[&lt;CLOSE&gt;]]&lt;$J$16),0,1)</f>
        <v>0</v>
      </c>
      <c r="E517">
        <v>87993000</v>
      </c>
      <c r="F517">
        <f>IF(AND(HYDR[[#This Row],[&lt;VOL&gt;]]&gt;$K$15,HYDR[[#This Row],[&lt;VOL&gt;]]&lt;$K$16),0,1)</f>
        <v>0</v>
      </c>
    </row>
    <row r="518" spans="1:6" x14ac:dyDescent="0.25">
      <c r="A518" s="2">
        <v>44692</v>
      </c>
      <c r="B518">
        <v>0.8</v>
      </c>
      <c r="C518">
        <f>IF(AND(HYDR[[#This Row],[&lt;CLOSE&gt;]]&gt;$J$15,HYDR[[#This Row],[&lt;CLOSE&gt;]]&lt;$J$16),0,1)</f>
        <v>0</v>
      </c>
      <c r="E518">
        <v>122057000</v>
      </c>
      <c r="F518">
        <f>IF(AND(HYDR[[#This Row],[&lt;VOL&gt;]]&gt;$K$15,HYDR[[#This Row],[&lt;VOL&gt;]]&lt;$K$16),0,1)</f>
        <v>0</v>
      </c>
    </row>
    <row r="519" spans="1:6" x14ac:dyDescent="0.25">
      <c r="A519" s="2">
        <v>44693</v>
      </c>
      <c r="B519">
        <v>0.80100000000000005</v>
      </c>
      <c r="C519">
        <f>IF(AND(HYDR[[#This Row],[&lt;CLOSE&gt;]]&gt;$J$15,HYDR[[#This Row],[&lt;CLOSE&gt;]]&lt;$J$16),0,1)</f>
        <v>0</v>
      </c>
      <c r="E519">
        <v>92420000</v>
      </c>
      <c r="F519">
        <f>IF(AND(HYDR[[#This Row],[&lt;VOL&gt;]]&gt;$K$15,HYDR[[#This Row],[&lt;VOL&gt;]]&lt;$K$16),0,1)</f>
        <v>0</v>
      </c>
    </row>
    <row r="520" spans="1:6" x14ac:dyDescent="0.25">
      <c r="A520" s="2">
        <v>44694</v>
      </c>
      <c r="B520">
        <v>0.8</v>
      </c>
      <c r="C520">
        <f>IF(AND(HYDR[[#This Row],[&lt;CLOSE&gt;]]&gt;$J$15,HYDR[[#This Row],[&lt;CLOSE&gt;]]&lt;$J$16),0,1)</f>
        <v>0</v>
      </c>
      <c r="E520">
        <v>62186000</v>
      </c>
      <c r="F520">
        <f>IF(AND(HYDR[[#This Row],[&lt;VOL&gt;]]&gt;$K$15,HYDR[[#This Row],[&lt;VOL&gt;]]&lt;$K$16),0,1)</f>
        <v>0</v>
      </c>
    </row>
    <row r="521" spans="1:6" x14ac:dyDescent="0.25">
      <c r="A521" s="2">
        <v>44697</v>
      </c>
      <c r="B521">
        <v>0.80079999999999996</v>
      </c>
      <c r="C521">
        <f>IF(AND(HYDR[[#This Row],[&lt;CLOSE&gt;]]&gt;$J$15,HYDR[[#This Row],[&lt;CLOSE&gt;]]&lt;$J$16),0,1)</f>
        <v>0</v>
      </c>
      <c r="E521">
        <v>47957000</v>
      </c>
      <c r="F521">
        <f>IF(AND(HYDR[[#This Row],[&lt;VOL&gt;]]&gt;$K$15,HYDR[[#This Row],[&lt;VOL&gt;]]&lt;$K$16),0,1)</f>
        <v>0</v>
      </c>
    </row>
    <row r="522" spans="1:6" x14ac:dyDescent="0.25">
      <c r="A522" s="2">
        <v>44698</v>
      </c>
      <c r="B522">
        <v>0.8</v>
      </c>
      <c r="C522">
        <f>IF(AND(HYDR[[#This Row],[&lt;CLOSE&gt;]]&gt;$J$15,HYDR[[#This Row],[&lt;CLOSE&gt;]]&lt;$J$16),0,1)</f>
        <v>0</v>
      </c>
      <c r="E522">
        <v>51422000</v>
      </c>
      <c r="F522">
        <f>IF(AND(HYDR[[#This Row],[&lt;VOL&gt;]]&gt;$K$15,HYDR[[#This Row],[&lt;VOL&gt;]]&lt;$K$16),0,1)</f>
        <v>0</v>
      </c>
    </row>
    <row r="523" spans="1:6" x14ac:dyDescent="0.25">
      <c r="A523" s="2">
        <v>44699</v>
      </c>
      <c r="B523">
        <v>0.8</v>
      </c>
      <c r="C523">
        <f>IF(AND(HYDR[[#This Row],[&lt;CLOSE&gt;]]&gt;$J$15,HYDR[[#This Row],[&lt;CLOSE&gt;]]&lt;$J$16),0,1)</f>
        <v>0</v>
      </c>
      <c r="E523">
        <v>64620000</v>
      </c>
      <c r="F523">
        <f>IF(AND(HYDR[[#This Row],[&lt;VOL&gt;]]&gt;$K$15,HYDR[[#This Row],[&lt;VOL&gt;]]&lt;$K$16),0,1)</f>
        <v>0</v>
      </c>
    </row>
    <row r="524" spans="1:6" x14ac:dyDescent="0.25">
      <c r="A524" s="2">
        <v>44700</v>
      </c>
      <c r="B524">
        <v>0.79449999999999998</v>
      </c>
      <c r="C524">
        <f>IF(AND(HYDR[[#This Row],[&lt;CLOSE&gt;]]&gt;$J$15,HYDR[[#This Row],[&lt;CLOSE&gt;]]&lt;$J$16),0,1)</f>
        <v>0</v>
      </c>
      <c r="E524">
        <v>30184000</v>
      </c>
      <c r="F524">
        <f>IF(AND(HYDR[[#This Row],[&lt;VOL&gt;]]&gt;$K$15,HYDR[[#This Row],[&lt;VOL&gt;]]&lt;$K$16),0,1)</f>
        <v>0</v>
      </c>
    </row>
    <row r="525" spans="1:6" x14ac:dyDescent="0.25">
      <c r="A525" s="2">
        <v>44701</v>
      </c>
      <c r="B525">
        <v>0.77800000000000002</v>
      </c>
      <c r="C525">
        <f>IF(AND(HYDR[[#This Row],[&lt;CLOSE&gt;]]&gt;$J$15,HYDR[[#This Row],[&lt;CLOSE&gt;]]&lt;$J$16),0,1)</f>
        <v>0</v>
      </c>
      <c r="E525">
        <v>68197000</v>
      </c>
      <c r="F525">
        <f>IF(AND(HYDR[[#This Row],[&lt;VOL&gt;]]&gt;$K$15,HYDR[[#This Row],[&lt;VOL&gt;]]&lt;$K$16),0,1)</f>
        <v>0</v>
      </c>
    </row>
    <row r="526" spans="1:6" x14ac:dyDescent="0.25">
      <c r="A526" s="2">
        <v>44704</v>
      </c>
      <c r="B526">
        <v>0.74639999999999995</v>
      </c>
      <c r="C526">
        <f>IF(AND(HYDR[[#This Row],[&lt;CLOSE&gt;]]&gt;$J$15,HYDR[[#This Row],[&lt;CLOSE&gt;]]&lt;$J$16),0,1)</f>
        <v>0</v>
      </c>
      <c r="E526">
        <v>77719000</v>
      </c>
      <c r="F526">
        <f>IF(AND(HYDR[[#This Row],[&lt;VOL&gt;]]&gt;$K$15,HYDR[[#This Row],[&lt;VOL&gt;]]&lt;$K$16),0,1)</f>
        <v>0</v>
      </c>
    </row>
    <row r="527" spans="1:6" x14ac:dyDescent="0.25">
      <c r="A527" s="2">
        <v>44705</v>
      </c>
      <c r="B527">
        <v>0.74719999999999998</v>
      </c>
      <c r="C527">
        <f>IF(AND(HYDR[[#This Row],[&lt;CLOSE&gt;]]&gt;$J$15,HYDR[[#This Row],[&lt;CLOSE&gt;]]&lt;$J$16),0,1)</f>
        <v>0</v>
      </c>
      <c r="E527">
        <v>101696000</v>
      </c>
      <c r="F527">
        <f>IF(AND(HYDR[[#This Row],[&lt;VOL&gt;]]&gt;$K$15,HYDR[[#This Row],[&lt;VOL&gt;]]&lt;$K$16),0,1)</f>
        <v>0</v>
      </c>
    </row>
    <row r="528" spans="1:6" x14ac:dyDescent="0.25">
      <c r="A528" s="2">
        <v>44706</v>
      </c>
      <c r="B528">
        <v>0.75</v>
      </c>
      <c r="C528">
        <f>IF(AND(HYDR[[#This Row],[&lt;CLOSE&gt;]]&gt;$J$15,HYDR[[#This Row],[&lt;CLOSE&gt;]]&lt;$J$16),0,1)</f>
        <v>0</v>
      </c>
      <c r="E528">
        <v>65524000</v>
      </c>
      <c r="F528">
        <f>IF(AND(HYDR[[#This Row],[&lt;VOL&gt;]]&gt;$K$15,HYDR[[#This Row],[&lt;VOL&gt;]]&lt;$K$16),0,1)</f>
        <v>0</v>
      </c>
    </row>
    <row r="529" spans="1:6" x14ac:dyDescent="0.25">
      <c r="A529" s="2">
        <v>44707</v>
      </c>
      <c r="B529">
        <v>0.79159999999999997</v>
      </c>
      <c r="C529">
        <f>IF(AND(HYDR[[#This Row],[&lt;CLOSE&gt;]]&gt;$J$15,HYDR[[#This Row],[&lt;CLOSE&gt;]]&lt;$J$16),0,1)</f>
        <v>0</v>
      </c>
      <c r="E529">
        <v>88597000</v>
      </c>
      <c r="F529">
        <f>IF(AND(HYDR[[#This Row],[&lt;VOL&gt;]]&gt;$K$15,HYDR[[#This Row],[&lt;VOL&gt;]]&lt;$K$16),0,1)</f>
        <v>0</v>
      </c>
    </row>
    <row r="530" spans="1:6" x14ac:dyDescent="0.25">
      <c r="A530" s="2">
        <v>44708</v>
      </c>
      <c r="B530">
        <v>0.79690000000000005</v>
      </c>
      <c r="C530">
        <f>IF(AND(HYDR[[#This Row],[&lt;CLOSE&gt;]]&gt;$J$15,HYDR[[#This Row],[&lt;CLOSE&gt;]]&lt;$J$16),0,1)</f>
        <v>0</v>
      </c>
      <c r="E530">
        <v>59249000</v>
      </c>
      <c r="F530">
        <f>IF(AND(HYDR[[#This Row],[&lt;VOL&gt;]]&gt;$K$15,HYDR[[#This Row],[&lt;VOL&gt;]]&lt;$K$16),0,1)</f>
        <v>0</v>
      </c>
    </row>
    <row r="531" spans="1:6" x14ac:dyDescent="0.25">
      <c r="A531" s="2">
        <v>44711</v>
      </c>
      <c r="B531">
        <v>0.79949999999999999</v>
      </c>
      <c r="C531">
        <f>IF(AND(HYDR[[#This Row],[&lt;CLOSE&gt;]]&gt;$J$15,HYDR[[#This Row],[&lt;CLOSE&gt;]]&lt;$J$16),0,1)</f>
        <v>0</v>
      </c>
      <c r="E531">
        <v>89977000</v>
      </c>
      <c r="F531">
        <f>IF(AND(HYDR[[#This Row],[&lt;VOL&gt;]]&gt;$K$15,HYDR[[#This Row],[&lt;VOL&gt;]]&lt;$K$16),0,1)</f>
        <v>0</v>
      </c>
    </row>
    <row r="532" spans="1:6" x14ac:dyDescent="0.25">
      <c r="A532" s="2">
        <v>44712</v>
      </c>
      <c r="B532">
        <v>0.80200000000000005</v>
      </c>
      <c r="C532">
        <f>IF(AND(HYDR[[#This Row],[&lt;CLOSE&gt;]]&gt;$J$15,HYDR[[#This Row],[&lt;CLOSE&gt;]]&lt;$J$16),0,1)</f>
        <v>0</v>
      </c>
      <c r="E532">
        <v>82697000</v>
      </c>
      <c r="F532">
        <f>IF(AND(HYDR[[#This Row],[&lt;VOL&gt;]]&gt;$K$15,HYDR[[#This Row],[&lt;VOL&gt;]]&lt;$K$16),0,1)</f>
        <v>0</v>
      </c>
    </row>
    <row r="533" spans="1:6" x14ac:dyDescent="0.25">
      <c r="A533" s="2">
        <v>44713</v>
      </c>
      <c r="B533">
        <v>0.82230000000000003</v>
      </c>
      <c r="C533">
        <f>IF(AND(HYDR[[#This Row],[&lt;CLOSE&gt;]]&gt;$J$15,HYDR[[#This Row],[&lt;CLOSE&gt;]]&lt;$J$16),0,1)</f>
        <v>0</v>
      </c>
      <c r="E533">
        <v>158248000</v>
      </c>
      <c r="F533">
        <f>IF(AND(HYDR[[#This Row],[&lt;VOL&gt;]]&gt;$K$15,HYDR[[#This Row],[&lt;VOL&gt;]]&lt;$K$16),0,1)</f>
        <v>0</v>
      </c>
    </row>
    <row r="534" spans="1:6" x14ac:dyDescent="0.25">
      <c r="A534" s="2">
        <v>44714</v>
      </c>
      <c r="B534">
        <v>0.79749999999999999</v>
      </c>
      <c r="C534">
        <f>IF(AND(HYDR[[#This Row],[&lt;CLOSE&gt;]]&gt;$J$15,HYDR[[#This Row],[&lt;CLOSE&gt;]]&lt;$J$16),0,1)</f>
        <v>0</v>
      </c>
      <c r="E534">
        <v>213500000</v>
      </c>
      <c r="F534">
        <f>IF(AND(HYDR[[#This Row],[&lt;VOL&gt;]]&gt;$K$15,HYDR[[#This Row],[&lt;VOL&gt;]]&lt;$K$16),0,1)</f>
        <v>0</v>
      </c>
    </row>
    <row r="535" spans="1:6" x14ac:dyDescent="0.25">
      <c r="A535" s="2">
        <v>44715</v>
      </c>
      <c r="B535">
        <v>0.85399999999999998</v>
      </c>
      <c r="C535">
        <f>IF(AND(HYDR[[#This Row],[&lt;CLOSE&gt;]]&gt;$J$15,HYDR[[#This Row],[&lt;CLOSE&gt;]]&lt;$J$16),0,1)</f>
        <v>0</v>
      </c>
      <c r="E535">
        <v>1008912000</v>
      </c>
      <c r="F535">
        <f>IF(AND(HYDR[[#This Row],[&lt;VOL&gt;]]&gt;$K$15,HYDR[[#This Row],[&lt;VOL&gt;]]&lt;$K$16),0,1)</f>
        <v>0</v>
      </c>
    </row>
    <row r="536" spans="1:6" x14ac:dyDescent="0.25">
      <c r="A536" s="2">
        <v>44718</v>
      </c>
      <c r="B536">
        <v>0.82</v>
      </c>
      <c r="C536">
        <f>IF(AND(HYDR[[#This Row],[&lt;CLOSE&gt;]]&gt;$J$15,HYDR[[#This Row],[&lt;CLOSE&gt;]]&lt;$J$16),0,1)</f>
        <v>0</v>
      </c>
      <c r="E536">
        <v>373548000</v>
      </c>
      <c r="F536">
        <f>IF(AND(HYDR[[#This Row],[&lt;VOL&gt;]]&gt;$K$15,HYDR[[#This Row],[&lt;VOL&gt;]]&lt;$K$16),0,1)</f>
        <v>0</v>
      </c>
    </row>
    <row r="537" spans="1:6" x14ac:dyDescent="0.25">
      <c r="A537" s="2">
        <v>44719</v>
      </c>
      <c r="B537">
        <v>0.81499999999999995</v>
      </c>
      <c r="C537">
        <f>IF(AND(HYDR[[#This Row],[&lt;CLOSE&gt;]]&gt;$J$15,HYDR[[#This Row],[&lt;CLOSE&gt;]]&lt;$J$16),0,1)</f>
        <v>0</v>
      </c>
      <c r="E537">
        <v>112741000</v>
      </c>
      <c r="F537">
        <f>IF(AND(HYDR[[#This Row],[&lt;VOL&gt;]]&gt;$K$15,HYDR[[#This Row],[&lt;VOL&gt;]]&lt;$K$16),0,1)</f>
        <v>0</v>
      </c>
    </row>
    <row r="538" spans="1:6" x14ac:dyDescent="0.25">
      <c r="A538" s="2">
        <v>44720</v>
      </c>
      <c r="B538">
        <v>0.82030000000000003</v>
      </c>
      <c r="C538">
        <f>IF(AND(HYDR[[#This Row],[&lt;CLOSE&gt;]]&gt;$J$15,HYDR[[#This Row],[&lt;CLOSE&gt;]]&lt;$J$16),0,1)</f>
        <v>0</v>
      </c>
      <c r="E538">
        <v>132784000</v>
      </c>
      <c r="F538">
        <f>IF(AND(HYDR[[#This Row],[&lt;VOL&gt;]]&gt;$K$15,HYDR[[#This Row],[&lt;VOL&gt;]]&lt;$K$16),0,1)</f>
        <v>0</v>
      </c>
    </row>
    <row r="539" spans="1:6" x14ac:dyDescent="0.25">
      <c r="A539" s="2">
        <v>44721</v>
      </c>
      <c r="B539">
        <v>0.80649999999999999</v>
      </c>
      <c r="C539">
        <f>IF(AND(HYDR[[#This Row],[&lt;CLOSE&gt;]]&gt;$J$15,HYDR[[#This Row],[&lt;CLOSE&gt;]]&lt;$J$16),0,1)</f>
        <v>0</v>
      </c>
      <c r="E539">
        <v>100914000</v>
      </c>
      <c r="F539">
        <f>IF(AND(HYDR[[#This Row],[&lt;VOL&gt;]]&gt;$K$15,HYDR[[#This Row],[&lt;VOL&gt;]]&lt;$K$16),0,1)</f>
        <v>0</v>
      </c>
    </row>
    <row r="540" spans="1:6" x14ac:dyDescent="0.25">
      <c r="A540" s="2">
        <v>44722</v>
      </c>
      <c r="B540">
        <v>0.79449999999999998</v>
      </c>
      <c r="C540">
        <f>IF(AND(HYDR[[#This Row],[&lt;CLOSE&gt;]]&gt;$J$15,HYDR[[#This Row],[&lt;CLOSE&gt;]]&lt;$J$16),0,1)</f>
        <v>0</v>
      </c>
      <c r="E540">
        <v>84058000</v>
      </c>
      <c r="F540">
        <f>IF(AND(HYDR[[#This Row],[&lt;VOL&gt;]]&gt;$K$15,HYDR[[#This Row],[&lt;VOL&gt;]]&lt;$K$16),0,1)</f>
        <v>0</v>
      </c>
    </row>
    <row r="541" spans="1:6" x14ac:dyDescent="0.25">
      <c r="A541" s="2">
        <v>44726</v>
      </c>
      <c r="B541">
        <v>0.77700000000000002</v>
      </c>
      <c r="C541">
        <f>IF(AND(HYDR[[#This Row],[&lt;CLOSE&gt;]]&gt;$J$15,HYDR[[#This Row],[&lt;CLOSE&gt;]]&lt;$J$16),0,1)</f>
        <v>0</v>
      </c>
      <c r="E541">
        <v>454703000</v>
      </c>
      <c r="F541">
        <f>IF(AND(HYDR[[#This Row],[&lt;VOL&gt;]]&gt;$K$15,HYDR[[#This Row],[&lt;VOL&gt;]]&lt;$K$16),0,1)</f>
        <v>0</v>
      </c>
    </row>
    <row r="542" spans="1:6" x14ac:dyDescent="0.25">
      <c r="A542" s="2">
        <v>44727</v>
      </c>
      <c r="B542">
        <v>0.7863</v>
      </c>
      <c r="C542">
        <f>IF(AND(HYDR[[#This Row],[&lt;CLOSE&gt;]]&gt;$J$15,HYDR[[#This Row],[&lt;CLOSE&gt;]]&lt;$J$16),0,1)</f>
        <v>0</v>
      </c>
      <c r="E542">
        <v>277975000</v>
      </c>
      <c r="F542">
        <f>IF(AND(HYDR[[#This Row],[&lt;VOL&gt;]]&gt;$K$15,HYDR[[#This Row],[&lt;VOL&gt;]]&lt;$K$16),0,1)</f>
        <v>0</v>
      </c>
    </row>
    <row r="543" spans="1:6" x14ac:dyDescent="0.25">
      <c r="A543" s="2">
        <v>44728</v>
      </c>
      <c r="B543">
        <v>0.79200000000000004</v>
      </c>
      <c r="C543">
        <f>IF(AND(HYDR[[#This Row],[&lt;CLOSE&gt;]]&gt;$J$15,HYDR[[#This Row],[&lt;CLOSE&gt;]]&lt;$J$16),0,1)</f>
        <v>0</v>
      </c>
      <c r="E543">
        <v>126154000</v>
      </c>
      <c r="F543">
        <f>IF(AND(HYDR[[#This Row],[&lt;VOL&gt;]]&gt;$K$15,HYDR[[#This Row],[&lt;VOL&gt;]]&lt;$K$16),0,1)</f>
        <v>0</v>
      </c>
    </row>
    <row r="544" spans="1:6" x14ac:dyDescent="0.25">
      <c r="A544" s="2">
        <v>44729</v>
      </c>
      <c r="B544">
        <v>0.78500000000000003</v>
      </c>
      <c r="C544">
        <f>IF(AND(HYDR[[#This Row],[&lt;CLOSE&gt;]]&gt;$J$15,HYDR[[#This Row],[&lt;CLOSE&gt;]]&lt;$J$16),0,1)</f>
        <v>0</v>
      </c>
      <c r="E544">
        <v>68125000</v>
      </c>
      <c r="F544">
        <f>IF(AND(HYDR[[#This Row],[&lt;VOL&gt;]]&gt;$K$15,HYDR[[#This Row],[&lt;VOL&gt;]]&lt;$K$16),0,1)</f>
        <v>0</v>
      </c>
    </row>
    <row r="545" spans="1:6" x14ac:dyDescent="0.25">
      <c r="A545" s="2">
        <v>44732</v>
      </c>
      <c r="B545">
        <v>0.80300000000000005</v>
      </c>
      <c r="C545">
        <f>IF(AND(HYDR[[#This Row],[&lt;CLOSE&gt;]]&gt;$J$15,HYDR[[#This Row],[&lt;CLOSE&gt;]]&lt;$J$16),0,1)</f>
        <v>0</v>
      </c>
      <c r="E545">
        <v>122419000</v>
      </c>
      <c r="F545">
        <f>IF(AND(HYDR[[#This Row],[&lt;VOL&gt;]]&gt;$K$15,HYDR[[#This Row],[&lt;VOL&gt;]]&lt;$K$16),0,1)</f>
        <v>0</v>
      </c>
    </row>
    <row r="546" spans="1:6" x14ac:dyDescent="0.25">
      <c r="A546" s="2">
        <v>44733</v>
      </c>
      <c r="B546">
        <v>0.79720000000000002</v>
      </c>
      <c r="C546">
        <f>IF(AND(HYDR[[#This Row],[&lt;CLOSE&gt;]]&gt;$J$15,HYDR[[#This Row],[&lt;CLOSE&gt;]]&lt;$J$16),0,1)</f>
        <v>0</v>
      </c>
      <c r="E546">
        <v>70817000</v>
      </c>
      <c r="F546">
        <f>IF(AND(HYDR[[#This Row],[&lt;VOL&gt;]]&gt;$K$15,HYDR[[#This Row],[&lt;VOL&gt;]]&lt;$K$16),0,1)</f>
        <v>0</v>
      </c>
    </row>
    <row r="547" spans="1:6" x14ac:dyDescent="0.25">
      <c r="A547" s="2">
        <v>44734</v>
      </c>
      <c r="B547">
        <v>0.80059999999999998</v>
      </c>
      <c r="C547">
        <f>IF(AND(HYDR[[#This Row],[&lt;CLOSE&gt;]]&gt;$J$15,HYDR[[#This Row],[&lt;CLOSE&gt;]]&lt;$J$16),0,1)</f>
        <v>0</v>
      </c>
      <c r="E547">
        <v>77154000</v>
      </c>
      <c r="F547">
        <f>IF(AND(HYDR[[#This Row],[&lt;VOL&gt;]]&gt;$K$15,HYDR[[#This Row],[&lt;VOL&gt;]]&lt;$K$16),0,1)</f>
        <v>0</v>
      </c>
    </row>
    <row r="548" spans="1:6" x14ac:dyDescent="0.25">
      <c r="A548" s="2">
        <v>44735</v>
      </c>
      <c r="B548">
        <v>0.79979999999999996</v>
      </c>
      <c r="C548">
        <f>IF(AND(HYDR[[#This Row],[&lt;CLOSE&gt;]]&gt;$J$15,HYDR[[#This Row],[&lt;CLOSE&gt;]]&lt;$J$16),0,1)</f>
        <v>0</v>
      </c>
      <c r="E548">
        <v>45803000</v>
      </c>
      <c r="F548">
        <f>IF(AND(HYDR[[#This Row],[&lt;VOL&gt;]]&gt;$K$15,HYDR[[#This Row],[&lt;VOL&gt;]]&lt;$K$16),0,1)</f>
        <v>0</v>
      </c>
    </row>
    <row r="549" spans="1:6" x14ac:dyDescent="0.25">
      <c r="A549" s="2">
        <v>44736</v>
      </c>
      <c r="B549">
        <v>0.80200000000000005</v>
      </c>
      <c r="C549">
        <f>IF(AND(HYDR[[#This Row],[&lt;CLOSE&gt;]]&gt;$J$15,HYDR[[#This Row],[&lt;CLOSE&gt;]]&lt;$J$16),0,1)</f>
        <v>0</v>
      </c>
      <c r="E549">
        <v>51118000</v>
      </c>
      <c r="F549">
        <f>IF(AND(HYDR[[#This Row],[&lt;VOL&gt;]]&gt;$K$15,HYDR[[#This Row],[&lt;VOL&gt;]]&lt;$K$16),0,1)</f>
        <v>0</v>
      </c>
    </row>
    <row r="550" spans="1:6" x14ac:dyDescent="0.25">
      <c r="A550" s="2">
        <v>44739</v>
      </c>
      <c r="B550">
        <v>0.80989999999999995</v>
      </c>
      <c r="C550">
        <f>IF(AND(HYDR[[#This Row],[&lt;CLOSE&gt;]]&gt;$J$15,HYDR[[#This Row],[&lt;CLOSE&gt;]]&lt;$J$16),0,1)</f>
        <v>0</v>
      </c>
      <c r="E550">
        <v>67179000</v>
      </c>
      <c r="F550">
        <f>IF(AND(HYDR[[#This Row],[&lt;VOL&gt;]]&gt;$K$15,HYDR[[#This Row],[&lt;VOL&gt;]]&lt;$K$16),0,1)</f>
        <v>0</v>
      </c>
    </row>
    <row r="551" spans="1:6" x14ac:dyDescent="0.25">
      <c r="A551" s="2">
        <v>44740</v>
      </c>
      <c r="B551">
        <v>0.80010000000000003</v>
      </c>
      <c r="C551">
        <f>IF(AND(HYDR[[#This Row],[&lt;CLOSE&gt;]]&gt;$J$15,HYDR[[#This Row],[&lt;CLOSE&gt;]]&lt;$J$16),0,1)</f>
        <v>0</v>
      </c>
      <c r="E551">
        <v>82746000</v>
      </c>
      <c r="F551">
        <f>IF(AND(HYDR[[#This Row],[&lt;VOL&gt;]]&gt;$K$15,HYDR[[#This Row],[&lt;VOL&gt;]]&lt;$K$16),0,1)</f>
        <v>0</v>
      </c>
    </row>
    <row r="552" spans="1:6" x14ac:dyDescent="0.25">
      <c r="A552" s="2">
        <v>44741</v>
      </c>
      <c r="B552">
        <v>0.80049999999999999</v>
      </c>
      <c r="C552">
        <f>IF(AND(HYDR[[#This Row],[&lt;CLOSE&gt;]]&gt;$J$15,HYDR[[#This Row],[&lt;CLOSE&gt;]]&lt;$J$16),0,1)</f>
        <v>0</v>
      </c>
      <c r="E552">
        <v>70594000</v>
      </c>
      <c r="F552">
        <f>IF(AND(HYDR[[#This Row],[&lt;VOL&gt;]]&gt;$K$15,HYDR[[#This Row],[&lt;VOL&gt;]]&lt;$K$16),0,1)</f>
        <v>0</v>
      </c>
    </row>
    <row r="553" spans="1:6" x14ac:dyDescent="0.25">
      <c r="A553" s="2">
        <v>44742</v>
      </c>
      <c r="B553">
        <v>0.78459999999999996</v>
      </c>
      <c r="C553">
        <f>IF(AND(HYDR[[#This Row],[&lt;CLOSE&gt;]]&gt;$J$15,HYDR[[#This Row],[&lt;CLOSE&gt;]]&lt;$J$16),0,1)</f>
        <v>0</v>
      </c>
      <c r="E553">
        <v>185684000</v>
      </c>
      <c r="F553">
        <f>IF(AND(HYDR[[#This Row],[&lt;VOL&gt;]]&gt;$K$15,HYDR[[#This Row],[&lt;VOL&gt;]]&lt;$K$16),0,1)</f>
        <v>0</v>
      </c>
    </row>
    <row r="554" spans="1:6" x14ac:dyDescent="0.25">
      <c r="A554" s="2">
        <v>44743</v>
      </c>
      <c r="B554">
        <v>0.80010000000000003</v>
      </c>
      <c r="C554">
        <f>IF(AND(HYDR[[#This Row],[&lt;CLOSE&gt;]]&gt;$J$15,HYDR[[#This Row],[&lt;CLOSE&gt;]]&lt;$J$16),0,1)</f>
        <v>0</v>
      </c>
      <c r="E554">
        <v>175190000</v>
      </c>
      <c r="F554">
        <f>IF(AND(HYDR[[#This Row],[&lt;VOL&gt;]]&gt;$K$15,HYDR[[#This Row],[&lt;VOL&gt;]]&lt;$K$16),0,1)</f>
        <v>0</v>
      </c>
    </row>
    <row r="555" spans="1:6" x14ac:dyDescent="0.25">
      <c r="A555" s="2">
        <v>44746</v>
      </c>
      <c r="B555">
        <v>0.79979999999999996</v>
      </c>
      <c r="C555">
        <f>IF(AND(HYDR[[#This Row],[&lt;CLOSE&gt;]]&gt;$J$15,HYDR[[#This Row],[&lt;CLOSE&gt;]]&lt;$J$16),0,1)</f>
        <v>0</v>
      </c>
      <c r="E555">
        <v>74313000</v>
      </c>
      <c r="F555">
        <f>IF(AND(HYDR[[#This Row],[&lt;VOL&gt;]]&gt;$K$15,HYDR[[#This Row],[&lt;VOL&gt;]]&lt;$K$16),0,1)</f>
        <v>0</v>
      </c>
    </row>
    <row r="556" spans="1:6" x14ac:dyDescent="0.25">
      <c r="A556" s="2">
        <v>44747</v>
      </c>
      <c r="B556">
        <v>0.8004</v>
      </c>
      <c r="C556">
        <f>IF(AND(HYDR[[#This Row],[&lt;CLOSE&gt;]]&gt;$J$15,HYDR[[#This Row],[&lt;CLOSE&gt;]]&lt;$J$16),0,1)</f>
        <v>0</v>
      </c>
      <c r="E556">
        <v>98954000</v>
      </c>
      <c r="F556">
        <f>IF(AND(HYDR[[#This Row],[&lt;VOL&gt;]]&gt;$K$15,HYDR[[#This Row],[&lt;VOL&gt;]]&lt;$K$16),0,1)</f>
        <v>0</v>
      </c>
    </row>
    <row r="557" spans="1:6" x14ac:dyDescent="0.25">
      <c r="A557" s="2">
        <v>44748</v>
      </c>
      <c r="B557">
        <v>0.80520000000000003</v>
      </c>
      <c r="C557">
        <f>IF(AND(HYDR[[#This Row],[&lt;CLOSE&gt;]]&gt;$J$15,HYDR[[#This Row],[&lt;CLOSE&gt;]]&lt;$J$16),0,1)</f>
        <v>0</v>
      </c>
      <c r="E557">
        <v>137050000</v>
      </c>
      <c r="F557">
        <f>IF(AND(HYDR[[#This Row],[&lt;VOL&gt;]]&gt;$K$15,HYDR[[#This Row],[&lt;VOL&gt;]]&lt;$K$16),0,1)</f>
        <v>0</v>
      </c>
    </row>
    <row r="558" spans="1:6" x14ac:dyDescent="0.25">
      <c r="A558" s="2">
        <v>44749</v>
      </c>
      <c r="B558">
        <v>0.79700000000000004</v>
      </c>
      <c r="C558">
        <f>IF(AND(HYDR[[#This Row],[&lt;CLOSE&gt;]]&gt;$J$15,HYDR[[#This Row],[&lt;CLOSE&gt;]]&lt;$J$16),0,1)</f>
        <v>0</v>
      </c>
      <c r="E558">
        <v>427178000</v>
      </c>
      <c r="F558">
        <f>IF(AND(HYDR[[#This Row],[&lt;VOL&gt;]]&gt;$K$15,HYDR[[#This Row],[&lt;VOL&gt;]]&lt;$K$16),0,1)</f>
        <v>0</v>
      </c>
    </row>
    <row r="559" spans="1:6" x14ac:dyDescent="0.25">
      <c r="A559" s="2">
        <v>44750</v>
      </c>
      <c r="B559">
        <v>0.80300000000000005</v>
      </c>
      <c r="C559">
        <f>IF(AND(HYDR[[#This Row],[&lt;CLOSE&gt;]]&gt;$J$15,HYDR[[#This Row],[&lt;CLOSE&gt;]]&lt;$J$16),0,1)</f>
        <v>0</v>
      </c>
      <c r="E559">
        <v>122168000</v>
      </c>
      <c r="F559">
        <f>IF(AND(HYDR[[#This Row],[&lt;VOL&gt;]]&gt;$K$15,HYDR[[#This Row],[&lt;VOL&gt;]]&lt;$K$16),0,1)</f>
        <v>0</v>
      </c>
    </row>
    <row r="560" spans="1:6" x14ac:dyDescent="0.25">
      <c r="A560" s="2">
        <v>44753</v>
      </c>
      <c r="B560">
        <v>0.80249999999999999</v>
      </c>
      <c r="C560">
        <f>IF(AND(HYDR[[#This Row],[&lt;CLOSE&gt;]]&gt;$J$15,HYDR[[#This Row],[&lt;CLOSE&gt;]]&lt;$J$16),0,1)</f>
        <v>0</v>
      </c>
      <c r="E560">
        <v>86390000</v>
      </c>
      <c r="F560">
        <f>IF(AND(HYDR[[#This Row],[&lt;VOL&gt;]]&gt;$K$15,HYDR[[#This Row],[&lt;VOL&gt;]]&lt;$K$16),0,1)</f>
        <v>0</v>
      </c>
    </row>
    <row r="561" spans="1:6" x14ac:dyDescent="0.25">
      <c r="A561" s="2">
        <v>44754</v>
      </c>
      <c r="B561">
        <v>0.80100000000000005</v>
      </c>
      <c r="C561">
        <f>IF(AND(HYDR[[#This Row],[&lt;CLOSE&gt;]]&gt;$J$15,HYDR[[#This Row],[&lt;CLOSE&gt;]]&lt;$J$16),0,1)</f>
        <v>0</v>
      </c>
      <c r="E561">
        <v>110346000</v>
      </c>
      <c r="F561">
        <f>IF(AND(HYDR[[#This Row],[&lt;VOL&gt;]]&gt;$K$15,HYDR[[#This Row],[&lt;VOL&gt;]]&lt;$K$16),0,1)</f>
        <v>0</v>
      </c>
    </row>
    <row r="562" spans="1:6" x14ac:dyDescent="0.25">
      <c r="A562" s="2">
        <v>44755</v>
      </c>
      <c r="B562">
        <v>0.79410000000000003</v>
      </c>
      <c r="C562">
        <f>IF(AND(HYDR[[#This Row],[&lt;CLOSE&gt;]]&gt;$J$15,HYDR[[#This Row],[&lt;CLOSE&gt;]]&lt;$J$16),0,1)</f>
        <v>0</v>
      </c>
      <c r="E562">
        <v>56099000</v>
      </c>
      <c r="F562">
        <f>IF(AND(HYDR[[#This Row],[&lt;VOL&gt;]]&gt;$K$15,HYDR[[#This Row],[&lt;VOL&gt;]]&lt;$K$16),0,1)</f>
        <v>0</v>
      </c>
    </row>
    <row r="563" spans="1:6" x14ac:dyDescent="0.25">
      <c r="A563" s="2">
        <v>44756</v>
      </c>
      <c r="B563">
        <v>0.7893</v>
      </c>
      <c r="C563">
        <f>IF(AND(HYDR[[#This Row],[&lt;CLOSE&gt;]]&gt;$J$15,HYDR[[#This Row],[&lt;CLOSE&gt;]]&lt;$J$16),0,1)</f>
        <v>0</v>
      </c>
      <c r="E563">
        <v>71332000</v>
      </c>
      <c r="F563">
        <f>IF(AND(HYDR[[#This Row],[&lt;VOL&gt;]]&gt;$K$15,HYDR[[#This Row],[&lt;VOL&gt;]]&lt;$K$16),0,1)</f>
        <v>0</v>
      </c>
    </row>
    <row r="564" spans="1:6" x14ac:dyDescent="0.25">
      <c r="A564" s="2">
        <v>44757</v>
      </c>
      <c r="B564">
        <v>0.79800000000000004</v>
      </c>
      <c r="C564">
        <f>IF(AND(HYDR[[#This Row],[&lt;CLOSE&gt;]]&gt;$J$15,HYDR[[#This Row],[&lt;CLOSE&gt;]]&lt;$J$16),0,1)</f>
        <v>0</v>
      </c>
      <c r="E564">
        <v>52793000</v>
      </c>
      <c r="F564">
        <f>IF(AND(HYDR[[#This Row],[&lt;VOL&gt;]]&gt;$K$15,HYDR[[#This Row],[&lt;VOL&gt;]]&lt;$K$16),0,1)</f>
        <v>0</v>
      </c>
    </row>
    <row r="565" spans="1:6" x14ac:dyDescent="0.25">
      <c r="A565" s="2">
        <v>44760</v>
      </c>
      <c r="B565">
        <v>0.77769999999999995</v>
      </c>
      <c r="C565">
        <f>IF(AND(HYDR[[#This Row],[&lt;CLOSE&gt;]]&gt;$J$15,HYDR[[#This Row],[&lt;CLOSE&gt;]]&lt;$J$16),0,1)</f>
        <v>0</v>
      </c>
      <c r="E565">
        <v>74037000</v>
      </c>
      <c r="F565">
        <f>IF(AND(HYDR[[#This Row],[&lt;VOL&gt;]]&gt;$K$15,HYDR[[#This Row],[&lt;VOL&gt;]]&lt;$K$16),0,1)</f>
        <v>0</v>
      </c>
    </row>
    <row r="566" spans="1:6" x14ac:dyDescent="0.25">
      <c r="A566" s="2">
        <v>44761</v>
      </c>
      <c r="B566">
        <v>0.75980000000000003</v>
      </c>
      <c r="C566">
        <f>IF(AND(HYDR[[#This Row],[&lt;CLOSE&gt;]]&gt;$J$15,HYDR[[#This Row],[&lt;CLOSE&gt;]]&lt;$J$16),0,1)</f>
        <v>0</v>
      </c>
      <c r="E566">
        <v>82225000</v>
      </c>
      <c r="F566">
        <f>IF(AND(HYDR[[#This Row],[&lt;VOL&gt;]]&gt;$K$15,HYDR[[#This Row],[&lt;VOL&gt;]]&lt;$K$16),0,1)</f>
        <v>0</v>
      </c>
    </row>
    <row r="567" spans="1:6" x14ac:dyDescent="0.25">
      <c r="A567" s="2">
        <v>44762</v>
      </c>
      <c r="B567">
        <v>0.75049999999999994</v>
      </c>
      <c r="C567">
        <f>IF(AND(HYDR[[#This Row],[&lt;CLOSE&gt;]]&gt;$J$15,HYDR[[#This Row],[&lt;CLOSE&gt;]]&lt;$J$16),0,1)</f>
        <v>0</v>
      </c>
      <c r="E567">
        <v>73140000</v>
      </c>
      <c r="F567">
        <f>IF(AND(HYDR[[#This Row],[&lt;VOL&gt;]]&gt;$K$15,HYDR[[#This Row],[&lt;VOL&gt;]]&lt;$K$16),0,1)</f>
        <v>0</v>
      </c>
    </row>
    <row r="568" spans="1:6" x14ac:dyDescent="0.25">
      <c r="A568" s="2">
        <v>44763</v>
      </c>
      <c r="B568">
        <v>0.73280000000000001</v>
      </c>
      <c r="C568">
        <f>IF(AND(HYDR[[#This Row],[&lt;CLOSE&gt;]]&gt;$J$15,HYDR[[#This Row],[&lt;CLOSE&gt;]]&lt;$J$16),0,1)</f>
        <v>0</v>
      </c>
      <c r="E568">
        <v>88242000</v>
      </c>
      <c r="F568">
        <f>IF(AND(HYDR[[#This Row],[&lt;VOL&gt;]]&gt;$K$15,HYDR[[#This Row],[&lt;VOL&gt;]]&lt;$K$16),0,1)</f>
        <v>0</v>
      </c>
    </row>
    <row r="569" spans="1:6" x14ac:dyDescent="0.25">
      <c r="A569" s="2">
        <v>44764</v>
      </c>
      <c r="B569">
        <v>0.74199999999999999</v>
      </c>
      <c r="C569">
        <f>IF(AND(HYDR[[#This Row],[&lt;CLOSE&gt;]]&gt;$J$15,HYDR[[#This Row],[&lt;CLOSE&gt;]]&lt;$J$16),0,1)</f>
        <v>0</v>
      </c>
      <c r="E569">
        <v>63184000</v>
      </c>
      <c r="F569">
        <f>IF(AND(HYDR[[#This Row],[&lt;VOL&gt;]]&gt;$K$15,HYDR[[#This Row],[&lt;VOL&gt;]]&lt;$K$16),0,1)</f>
        <v>0</v>
      </c>
    </row>
    <row r="570" spans="1:6" x14ac:dyDescent="0.25">
      <c r="A570" s="2">
        <v>44767</v>
      </c>
      <c r="B570">
        <v>0.77029999999999998</v>
      </c>
      <c r="C570">
        <f>IF(AND(HYDR[[#This Row],[&lt;CLOSE&gt;]]&gt;$J$15,HYDR[[#This Row],[&lt;CLOSE&gt;]]&lt;$J$16),0,1)</f>
        <v>0</v>
      </c>
      <c r="E570">
        <v>147178000</v>
      </c>
      <c r="F570">
        <f>IF(AND(HYDR[[#This Row],[&lt;VOL&gt;]]&gt;$K$15,HYDR[[#This Row],[&lt;VOL&gt;]]&lt;$K$16),0,1)</f>
        <v>0</v>
      </c>
    </row>
    <row r="571" spans="1:6" x14ac:dyDescent="0.25">
      <c r="A571" s="2">
        <v>44768</v>
      </c>
      <c r="B571">
        <v>0.78700000000000003</v>
      </c>
      <c r="C571">
        <f>IF(AND(HYDR[[#This Row],[&lt;CLOSE&gt;]]&gt;$J$15,HYDR[[#This Row],[&lt;CLOSE&gt;]]&lt;$J$16),0,1)</f>
        <v>0</v>
      </c>
      <c r="E571">
        <v>147872000</v>
      </c>
      <c r="F571">
        <f>IF(AND(HYDR[[#This Row],[&lt;VOL&gt;]]&gt;$K$15,HYDR[[#This Row],[&lt;VOL&gt;]]&lt;$K$16),0,1)</f>
        <v>0</v>
      </c>
    </row>
    <row r="572" spans="1:6" x14ac:dyDescent="0.25">
      <c r="A572" s="2">
        <v>44769</v>
      </c>
      <c r="B572">
        <v>0.77380000000000004</v>
      </c>
      <c r="C572">
        <f>IF(AND(HYDR[[#This Row],[&lt;CLOSE&gt;]]&gt;$J$15,HYDR[[#This Row],[&lt;CLOSE&gt;]]&lt;$J$16),0,1)</f>
        <v>0</v>
      </c>
      <c r="E572">
        <v>93412000</v>
      </c>
      <c r="F572">
        <f>IF(AND(HYDR[[#This Row],[&lt;VOL&gt;]]&gt;$K$15,HYDR[[#This Row],[&lt;VOL&gt;]]&lt;$K$16),0,1)</f>
        <v>0</v>
      </c>
    </row>
    <row r="573" spans="1:6" x14ac:dyDescent="0.25">
      <c r="A573" s="2">
        <v>44770</v>
      </c>
      <c r="B573">
        <v>0.76190000000000002</v>
      </c>
      <c r="C573">
        <f>IF(AND(HYDR[[#This Row],[&lt;CLOSE&gt;]]&gt;$J$15,HYDR[[#This Row],[&lt;CLOSE&gt;]]&lt;$J$16),0,1)</f>
        <v>0</v>
      </c>
      <c r="E573">
        <v>120835000</v>
      </c>
      <c r="F573">
        <f>IF(AND(HYDR[[#This Row],[&lt;VOL&gt;]]&gt;$K$15,HYDR[[#This Row],[&lt;VOL&gt;]]&lt;$K$16),0,1)</f>
        <v>0</v>
      </c>
    </row>
    <row r="574" spans="1:6" x14ac:dyDescent="0.25">
      <c r="A574" s="2">
        <v>44771</v>
      </c>
      <c r="B574">
        <v>0.77010000000000001</v>
      </c>
      <c r="C574">
        <f>IF(AND(HYDR[[#This Row],[&lt;CLOSE&gt;]]&gt;$J$15,HYDR[[#This Row],[&lt;CLOSE&gt;]]&lt;$J$16),0,1)</f>
        <v>0</v>
      </c>
      <c r="E574">
        <v>155771000</v>
      </c>
      <c r="F574">
        <f>IF(AND(HYDR[[#This Row],[&lt;VOL&gt;]]&gt;$K$15,HYDR[[#This Row],[&lt;VOL&gt;]]&lt;$K$16),0,1)</f>
        <v>0</v>
      </c>
    </row>
    <row r="575" spans="1:6" x14ac:dyDescent="0.25">
      <c r="A575" s="2">
        <v>44774</v>
      </c>
      <c r="B575">
        <v>0.75</v>
      </c>
      <c r="C575">
        <f>IF(AND(HYDR[[#This Row],[&lt;CLOSE&gt;]]&gt;$J$15,HYDR[[#This Row],[&lt;CLOSE&gt;]]&lt;$J$16),0,1)</f>
        <v>0</v>
      </c>
      <c r="E575">
        <v>87264000</v>
      </c>
      <c r="F575">
        <f>IF(AND(HYDR[[#This Row],[&lt;VOL&gt;]]&gt;$K$15,HYDR[[#This Row],[&lt;VOL&gt;]]&lt;$K$16),0,1)</f>
        <v>0</v>
      </c>
    </row>
    <row r="576" spans="1:6" x14ac:dyDescent="0.25">
      <c r="A576" s="2">
        <v>44775</v>
      </c>
      <c r="B576">
        <v>0.75</v>
      </c>
      <c r="C576">
        <f>IF(AND(HYDR[[#This Row],[&lt;CLOSE&gt;]]&gt;$J$15,HYDR[[#This Row],[&lt;CLOSE&gt;]]&lt;$J$16),0,1)</f>
        <v>0</v>
      </c>
      <c r="E576">
        <v>84868000</v>
      </c>
      <c r="F576">
        <f>IF(AND(HYDR[[#This Row],[&lt;VOL&gt;]]&gt;$K$15,HYDR[[#This Row],[&lt;VOL&gt;]]&lt;$K$16),0,1)</f>
        <v>0</v>
      </c>
    </row>
    <row r="577" spans="1:6" x14ac:dyDescent="0.25">
      <c r="A577" s="2">
        <v>44776</v>
      </c>
      <c r="B577">
        <v>0.74470000000000003</v>
      </c>
      <c r="C577">
        <f>IF(AND(HYDR[[#This Row],[&lt;CLOSE&gt;]]&gt;$J$15,HYDR[[#This Row],[&lt;CLOSE&gt;]]&lt;$J$16),0,1)</f>
        <v>0</v>
      </c>
      <c r="E577">
        <v>58307000</v>
      </c>
      <c r="F577">
        <f>IF(AND(HYDR[[#This Row],[&lt;VOL&gt;]]&gt;$K$15,HYDR[[#This Row],[&lt;VOL&gt;]]&lt;$K$16),0,1)</f>
        <v>0</v>
      </c>
    </row>
    <row r="578" spans="1:6" x14ac:dyDescent="0.25">
      <c r="A578" s="2">
        <v>44777</v>
      </c>
      <c r="B578">
        <v>0.72770000000000001</v>
      </c>
      <c r="C578">
        <f>IF(AND(HYDR[[#This Row],[&lt;CLOSE&gt;]]&gt;$J$15,HYDR[[#This Row],[&lt;CLOSE&gt;]]&lt;$J$16),0,1)</f>
        <v>0</v>
      </c>
      <c r="E578">
        <v>72880000</v>
      </c>
      <c r="F578">
        <f>IF(AND(HYDR[[#This Row],[&lt;VOL&gt;]]&gt;$K$15,HYDR[[#This Row],[&lt;VOL&gt;]]&lt;$K$16),0,1)</f>
        <v>0</v>
      </c>
    </row>
    <row r="579" spans="1:6" x14ac:dyDescent="0.25">
      <c r="A579" s="2">
        <v>44778</v>
      </c>
      <c r="B579">
        <v>0.72199999999999998</v>
      </c>
      <c r="C579">
        <f>IF(AND(HYDR[[#This Row],[&lt;CLOSE&gt;]]&gt;$J$15,HYDR[[#This Row],[&lt;CLOSE&gt;]]&lt;$J$16),0,1)</f>
        <v>0</v>
      </c>
      <c r="E579">
        <v>82648000</v>
      </c>
      <c r="F579">
        <f>IF(AND(HYDR[[#This Row],[&lt;VOL&gt;]]&gt;$K$15,HYDR[[#This Row],[&lt;VOL&gt;]]&lt;$K$16),0,1)</f>
        <v>0</v>
      </c>
    </row>
    <row r="580" spans="1:6" x14ac:dyDescent="0.25">
      <c r="A580" s="2">
        <v>44781</v>
      </c>
      <c r="B580">
        <v>0.75170000000000003</v>
      </c>
      <c r="C580">
        <f>IF(AND(HYDR[[#This Row],[&lt;CLOSE&gt;]]&gt;$J$15,HYDR[[#This Row],[&lt;CLOSE&gt;]]&lt;$J$16),0,1)</f>
        <v>0</v>
      </c>
      <c r="E580">
        <v>183115000</v>
      </c>
      <c r="F580">
        <f>IF(AND(HYDR[[#This Row],[&lt;VOL&gt;]]&gt;$K$15,HYDR[[#This Row],[&lt;VOL&gt;]]&lt;$K$16),0,1)</f>
        <v>0</v>
      </c>
    </row>
    <row r="581" spans="1:6" x14ac:dyDescent="0.25">
      <c r="A581" s="2">
        <v>44782</v>
      </c>
      <c r="B581">
        <v>0.755</v>
      </c>
      <c r="C581">
        <f>IF(AND(HYDR[[#This Row],[&lt;CLOSE&gt;]]&gt;$J$15,HYDR[[#This Row],[&lt;CLOSE&gt;]]&lt;$J$16),0,1)</f>
        <v>0</v>
      </c>
      <c r="E581">
        <v>65141000</v>
      </c>
      <c r="F581">
        <f>IF(AND(HYDR[[#This Row],[&lt;VOL&gt;]]&gt;$K$15,HYDR[[#This Row],[&lt;VOL&gt;]]&lt;$K$16),0,1)</f>
        <v>0</v>
      </c>
    </row>
    <row r="582" spans="1:6" x14ac:dyDescent="0.25">
      <c r="A582" s="2">
        <v>44783</v>
      </c>
      <c r="B582">
        <v>0.76129999999999998</v>
      </c>
      <c r="C582">
        <f>IF(AND(HYDR[[#This Row],[&lt;CLOSE&gt;]]&gt;$J$15,HYDR[[#This Row],[&lt;CLOSE&gt;]]&lt;$J$16),0,1)</f>
        <v>0</v>
      </c>
      <c r="E582">
        <v>67296000</v>
      </c>
      <c r="F582">
        <f>IF(AND(HYDR[[#This Row],[&lt;VOL&gt;]]&gt;$K$15,HYDR[[#This Row],[&lt;VOL&gt;]]&lt;$K$16),0,1)</f>
        <v>0</v>
      </c>
    </row>
    <row r="583" spans="1:6" x14ac:dyDescent="0.25">
      <c r="A583" s="2">
        <v>44784</v>
      </c>
      <c r="B583">
        <v>0.74980000000000002</v>
      </c>
      <c r="C583">
        <f>IF(AND(HYDR[[#This Row],[&lt;CLOSE&gt;]]&gt;$J$15,HYDR[[#This Row],[&lt;CLOSE&gt;]]&lt;$J$16),0,1)</f>
        <v>0</v>
      </c>
      <c r="E583">
        <v>68068000</v>
      </c>
      <c r="F583">
        <f>IF(AND(HYDR[[#This Row],[&lt;VOL&gt;]]&gt;$K$15,HYDR[[#This Row],[&lt;VOL&gt;]]&lt;$K$16),0,1)</f>
        <v>0</v>
      </c>
    </row>
    <row r="584" spans="1:6" x14ac:dyDescent="0.25">
      <c r="A584" s="2">
        <v>44785</v>
      </c>
      <c r="B584">
        <v>0.80100000000000005</v>
      </c>
      <c r="C584">
        <f>IF(AND(HYDR[[#This Row],[&lt;CLOSE&gt;]]&gt;$J$15,HYDR[[#This Row],[&lt;CLOSE&gt;]]&lt;$J$16),0,1)</f>
        <v>0</v>
      </c>
      <c r="E584">
        <v>777976000</v>
      </c>
      <c r="F584">
        <f>IF(AND(HYDR[[#This Row],[&lt;VOL&gt;]]&gt;$K$15,HYDR[[#This Row],[&lt;VOL&gt;]]&lt;$K$16),0,1)</f>
        <v>0</v>
      </c>
    </row>
    <row r="585" spans="1:6" x14ac:dyDescent="0.25">
      <c r="A585" s="2">
        <v>44788</v>
      </c>
      <c r="B585">
        <v>0.78459999999999996</v>
      </c>
      <c r="C585">
        <f>IF(AND(HYDR[[#This Row],[&lt;CLOSE&gt;]]&gt;$J$15,HYDR[[#This Row],[&lt;CLOSE&gt;]]&lt;$J$16),0,1)</f>
        <v>0</v>
      </c>
      <c r="E585">
        <v>259886000</v>
      </c>
      <c r="F585">
        <f>IF(AND(HYDR[[#This Row],[&lt;VOL&gt;]]&gt;$K$15,HYDR[[#This Row],[&lt;VOL&gt;]]&lt;$K$16),0,1)</f>
        <v>0</v>
      </c>
    </row>
    <row r="586" spans="1:6" x14ac:dyDescent="0.25">
      <c r="A586" s="2">
        <v>44789</v>
      </c>
      <c r="B586">
        <v>0.79469999999999996</v>
      </c>
      <c r="C586">
        <f>IF(AND(HYDR[[#This Row],[&lt;CLOSE&gt;]]&gt;$J$15,HYDR[[#This Row],[&lt;CLOSE&gt;]]&lt;$J$16),0,1)</f>
        <v>0</v>
      </c>
      <c r="E586">
        <v>103496000</v>
      </c>
      <c r="F586">
        <f>IF(AND(HYDR[[#This Row],[&lt;VOL&gt;]]&gt;$K$15,HYDR[[#This Row],[&lt;VOL&gt;]]&lt;$K$16),0,1)</f>
        <v>0</v>
      </c>
    </row>
    <row r="587" spans="1:6" x14ac:dyDescent="0.25">
      <c r="A587" s="2">
        <v>44790</v>
      </c>
      <c r="B587">
        <v>0.80800000000000005</v>
      </c>
      <c r="C587">
        <f>IF(AND(HYDR[[#This Row],[&lt;CLOSE&gt;]]&gt;$J$15,HYDR[[#This Row],[&lt;CLOSE&gt;]]&lt;$J$16),0,1)</f>
        <v>0</v>
      </c>
      <c r="E587">
        <v>133879000</v>
      </c>
      <c r="F587">
        <f>IF(AND(HYDR[[#This Row],[&lt;VOL&gt;]]&gt;$K$15,HYDR[[#This Row],[&lt;VOL&gt;]]&lt;$K$16),0,1)</f>
        <v>0</v>
      </c>
    </row>
    <row r="588" spans="1:6" x14ac:dyDescent="0.25">
      <c r="A588" s="2">
        <v>44791</v>
      </c>
      <c r="B588">
        <v>0.79520000000000002</v>
      </c>
      <c r="C588">
        <f>IF(AND(HYDR[[#This Row],[&lt;CLOSE&gt;]]&gt;$J$15,HYDR[[#This Row],[&lt;CLOSE&gt;]]&lt;$J$16),0,1)</f>
        <v>0</v>
      </c>
      <c r="E588">
        <v>71790000</v>
      </c>
      <c r="F588">
        <f>IF(AND(HYDR[[#This Row],[&lt;VOL&gt;]]&gt;$K$15,HYDR[[#This Row],[&lt;VOL&gt;]]&lt;$K$16),0,1)</f>
        <v>0</v>
      </c>
    </row>
    <row r="589" spans="1:6" x14ac:dyDescent="0.25">
      <c r="A589" s="2">
        <v>44792</v>
      </c>
      <c r="B589">
        <v>0.79830000000000001</v>
      </c>
      <c r="C589">
        <f>IF(AND(HYDR[[#This Row],[&lt;CLOSE&gt;]]&gt;$J$15,HYDR[[#This Row],[&lt;CLOSE&gt;]]&lt;$J$16),0,1)</f>
        <v>0</v>
      </c>
      <c r="E589">
        <v>70574000</v>
      </c>
      <c r="F589">
        <f>IF(AND(HYDR[[#This Row],[&lt;VOL&gt;]]&gt;$K$15,HYDR[[#This Row],[&lt;VOL&gt;]]&lt;$K$16),0,1)</f>
        <v>0</v>
      </c>
    </row>
    <row r="590" spans="1:6" x14ac:dyDescent="0.25">
      <c r="A590" s="2">
        <v>44795</v>
      </c>
      <c r="B590">
        <v>0.8</v>
      </c>
      <c r="C590">
        <f>IF(AND(HYDR[[#This Row],[&lt;CLOSE&gt;]]&gt;$J$15,HYDR[[#This Row],[&lt;CLOSE&gt;]]&lt;$J$16),0,1)</f>
        <v>0</v>
      </c>
      <c r="E590">
        <v>113939000</v>
      </c>
      <c r="F590">
        <f>IF(AND(HYDR[[#This Row],[&lt;VOL&gt;]]&gt;$K$15,HYDR[[#This Row],[&lt;VOL&gt;]]&lt;$K$16),0,1)</f>
        <v>0</v>
      </c>
    </row>
    <row r="591" spans="1:6" x14ac:dyDescent="0.25">
      <c r="A591" s="2">
        <v>44796</v>
      </c>
      <c r="B591">
        <v>0.81079999999999997</v>
      </c>
      <c r="C591">
        <f>IF(AND(HYDR[[#This Row],[&lt;CLOSE&gt;]]&gt;$J$15,HYDR[[#This Row],[&lt;CLOSE&gt;]]&lt;$J$16),0,1)</f>
        <v>0</v>
      </c>
      <c r="E591">
        <v>193094000</v>
      </c>
      <c r="F591">
        <f>IF(AND(HYDR[[#This Row],[&lt;VOL&gt;]]&gt;$K$15,HYDR[[#This Row],[&lt;VOL&gt;]]&lt;$K$16),0,1)</f>
        <v>0</v>
      </c>
    </row>
    <row r="592" spans="1:6" x14ac:dyDescent="0.25">
      <c r="A592" s="2">
        <v>44797</v>
      </c>
      <c r="B592">
        <v>0.8</v>
      </c>
      <c r="C592">
        <f>IF(AND(HYDR[[#This Row],[&lt;CLOSE&gt;]]&gt;$J$15,HYDR[[#This Row],[&lt;CLOSE&gt;]]&lt;$J$16),0,1)</f>
        <v>0</v>
      </c>
      <c r="E592">
        <v>116145000</v>
      </c>
      <c r="F592">
        <f>IF(AND(HYDR[[#This Row],[&lt;VOL&gt;]]&gt;$K$15,HYDR[[#This Row],[&lt;VOL&gt;]]&lt;$K$16),0,1)</f>
        <v>0</v>
      </c>
    </row>
    <row r="593" spans="1:6" x14ac:dyDescent="0.25">
      <c r="A593" s="2">
        <v>44798</v>
      </c>
      <c r="B593">
        <v>0.81120000000000003</v>
      </c>
      <c r="C593">
        <f>IF(AND(HYDR[[#This Row],[&lt;CLOSE&gt;]]&gt;$J$15,HYDR[[#This Row],[&lt;CLOSE&gt;]]&lt;$J$16),0,1)</f>
        <v>0</v>
      </c>
      <c r="E593">
        <v>89857000</v>
      </c>
      <c r="F593">
        <f>IF(AND(HYDR[[#This Row],[&lt;VOL&gt;]]&gt;$K$15,HYDR[[#This Row],[&lt;VOL&gt;]]&lt;$K$16),0,1)</f>
        <v>0</v>
      </c>
    </row>
    <row r="594" spans="1:6" x14ac:dyDescent="0.25">
      <c r="A594" s="2">
        <v>44799</v>
      </c>
      <c r="B594">
        <v>0.81689999999999996</v>
      </c>
      <c r="C594">
        <f>IF(AND(HYDR[[#This Row],[&lt;CLOSE&gt;]]&gt;$J$15,HYDR[[#This Row],[&lt;CLOSE&gt;]]&lt;$J$16),0,1)</f>
        <v>0</v>
      </c>
      <c r="E594">
        <v>68614000</v>
      </c>
      <c r="F594">
        <f>IF(AND(HYDR[[#This Row],[&lt;VOL&gt;]]&gt;$K$15,HYDR[[#This Row],[&lt;VOL&gt;]]&lt;$K$16),0,1)</f>
        <v>0</v>
      </c>
    </row>
    <row r="595" spans="1:6" x14ac:dyDescent="0.25">
      <c r="A595" s="2">
        <v>44802</v>
      </c>
      <c r="B595">
        <v>0.80249999999999999</v>
      </c>
      <c r="C595">
        <f>IF(AND(HYDR[[#This Row],[&lt;CLOSE&gt;]]&gt;$J$15,HYDR[[#This Row],[&lt;CLOSE&gt;]]&lt;$J$16),0,1)</f>
        <v>0</v>
      </c>
      <c r="E595">
        <v>229016000</v>
      </c>
      <c r="F595">
        <f>IF(AND(HYDR[[#This Row],[&lt;VOL&gt;]]&gt;$K$15,HYDR[[#This Row],[&lt;VOL&gt;]]&lt;$K$16),0,1)</f>
        <v>0</v>
      </c>
    </row>
    <row r="596" spans="1:6" x14ac:dyDescent="0.25">
      <c r="A596" s="2">
        <v>44803</v>
      </c>
      <c r="B596">
        <v>0.8</v>
      </c>
      <c r="C596">
        <f>IF(AND(HYDR[[#This Row],[&lt;CLOSE&gt;]]&gt;$J$15,HYDR[[#This Row],[&lt;CLOSE&gt;]]&lt;$J$16),0,1)</f>
        <v>0</v>
      </c>
      <c r="E596">
        <v>102175000</v>
      </c>
      <c r="F596">
        <f>IF(AND(HYDR[[#This Row],[&lt;VOL&gt;]]&gt;$K$15,HYDR[[#This Row],[&lt;VOL&gt;]]&lt;$K$16),0,1)</f>
        <v>0</v>
      </c>
    </row>
    <row r="597" spans="1:6" x14ac:dyDescent="0.25">
      <c r="A597" s="2">
        <v>44804</v>
      </c>
      <c r="B597">
        <v>0.8004</v>
      </c>
      <c r="C597">
        <f>IF(AND(HYDR[[#This Row],[&lt;CLOSE&gt;]]&gt;$J$15,HYDR[[#This Row],[&lt;CLOSE&gt;]]&lt;$J$16),0,1)</f>
        <v>0</v>
      </c>
      <c r="E597">
        <v>116007000</v>
      </c>
      <c r="F597">
        <f>IF(AND(HYDR[[#This Row],[&lt;VOL&gt;]]&gt;$K$15,HYDR[[#This Row],[&lt;VOL&gt;]]&lt;$K$16),0,1)</f>
        <v>0</v>
      </c>
    </row>
    <row r="598" spans="1:6" x14ac:dyDescent="0.25">
      <c r="A598" s="2">
        <v>44805</v>
      </c>
      <c r="B598">
        <v>0.8</v>
      </c>
      <c r="C598">
        <f>IF(AND(HYDR[[#This Row],[&lt;CLOSE&gt;]]&gt;$J$15,HYDR[[#This Row],[&lt;CLOSE&gt;]]&lt;$J$16),0,1)</f>
        <v>0</v>
      </c>
      <c r="E598">
        <v>123131000</v>
      </c>
      <c r="F598">
        <f>IF(AND(HYDR[[#This Row],[&lt;VOL&gt;]]&gt;$K$15,HYDR[[#This Row],[&lt;VOL&gt;]]&lt;$K$16),0,1)</f>
        <v>0</v>
      </c>
    </row>
    <row r="599" spans="1:6" x14ac:dyDescent="0.25">
      <c r="A599" s="2">
        <v>44806</v>
      </c>
      <c r="B599">
        <v>0.80289999999999995</v>
      </c>
      <c r="C599">
        <f>IF(AND(HYDR[[#This Row],[&lt;CLOSE&gt;]]&gt;$J$15,HYDR[[#This Row],[&lt;CLOSE&gt;]]&lt;$J$16),0,1)</f>
        <v>0</v>
      </c>
      <c r="E599">
        <v>52479000</v>
      </c>
      <c r="F599">
        <f>IF(AND(HYDR[[#This Row],[&lt;VOL&gt;]]&gt;$K$15,HYDR[[#This Row],[&lt;VOL&gt;]]&lt;$K$16),0,1)</f>
        <v>0</v>
      </c>
    </row>
    <row r="600" spans="1:6" x14ac:dyDescent="0.25">
      <c r="A600" s="2">
        <v>44809</v>
      </c>
      <c r="B600">
        <v>0.80359999999999998</v>
      </c>
      <c r="C600">
        <f>IF(AND(HYDR[[#This Row],[&lt;CLOSE&gt;]]&gt;$J$15,HYDR[[#This Row],[&lt;CLOSE&gt;]]&lt;$J$16),0,1)</f>
        <v>0</v>
      </c>
      <c r="E600">
        <v>114401000</v>
      </c>
      <c r="F600">
        <f>IF(AND(HYDR[[#This Row],[&lt;VOL&gt;]]&gt;$K$15,HYDR[[#This Row],[&lt;VOL&gt;]]&lt;$K$16),0,1)</f>
        <v>0</v>
      </c>
    </row>
    <row r="601" spans="1:6" x14ac:dyDescent="0.25">
      <c r="A601" s="2">
        <v>44810</v>
      </c>
      <c r="B601">
        <v>0.80300000000000005</v>
      </c>
      <c r="C601">
        <f>IF(AND(HYDR[[#This Row],[&lt;CLOSE&gt;]]&gt;$J$15,HYDR[[#This Row],[&lt;CLOSE&gt;]]&lt;$J$16),0,1)</f>
        <v>0</v>
      </c>
      <c r="E601">
        <v>143719000</v>
      </c>
      <c r="F601">
        <f>IF(AND(HYDR[[#This Row],[&lt;VOL&gt;]]&gt;$K$15,HYDR[[#This Row],[&lt;VOL&gt;]]&lt;$K$16),0,1)</f>
        <v>0</v>
      </c>
    </row>
    <row r="602" spans="1:6" x14ac:dyDescent="0.25">
      <c r="A602" s="2">
        <v>44811</v>
      </c>
      <c r="B602">
        <v>0.80030000000000001</v>
      </c>
      <c r="C602">
        <f>IF(AND(HYDR[[#This Row],[&lt;CLOSE&gt;]]&gt;$J$15,HYDR[[#This Row],[&lt;CLOSE&gt;]]&lt;$J$16),0,1)</f>
        <v>0</v>
      </c>
      <c r="E602">
        <v>95645000</v>
      </c>
      <c r="F602">
        <f>IF(AND(HYDR[[#This Row],[&lt;VOL&gt;]]&gt;$K$15,HYDR[[#This Row],[&lt;VOL&gt;]]&lt;$K$16),0,1)</f>
        <v>0</v>
      </c>
    </row>
    <row r="603" spans="1:6" x14ac:dyDescent="0.25">
      <c r="A603" s="2">
        <v>44812</v>
      </c>
      <c r="B603">
        <v>0.79</v>
      </c>
      <c r="C603">
        <f>IF(AND(HYDR[[#This Row],[&lt;CLOSE&gt;]]&gt;$J$15,HYDR[[#This Row],[&lt;CLOSE&gt;]]&lt;$J$16),0,1)</f>
        <v>0</v>
      </c>
      <c r="E603">
        <v>144560000</v>
      </c>
      <c r="F603">
        <f>IF(AND(HYDR[[#This Row],[&lt;VOL&gt;]]&gt;$K$15,HYDR[[#This Row],[&lt;VOL&gt;]]&lt;$K$16),0,1)</f>
        <v>0</v>
      </c>
    </row>
    <row r="604" spans="1:6" x14ac:dyDescent="0.25">
      <c r="A604" s="2">
        <v>44813</v>
      </c>
      <c r="B604">
        <v>0.78680000000000005</v>
      </c>
      <c r="C604">
        <f>IF(AND(HYDR[[#This Row],[&lt;CLOSE&gt;]]&gt;$J$15,HYDR[[#This Row],[&lt;CLOSE&gt;]]&lt;$J$16),0,1)</f>
        <v>0</v>
      </c>
      <c r="E604">
        <v>148971000</v>
      </c>
      <c r="F604">
        <f>IF(AND(HYDR[[#This Row],[&lt;VOL&gt;]]&gt;$K$15,HYDR[[#This Row],[&lt;VOL&gt;]]&lt;$K$16),0,1)</f>
        <v>0</v>
      </c>
    </row>
    <row r="605" spans="1:6" x14ac:dyDescent="0.25">
      <c r="A605" s="2">
        <v>44816</v>
      </c>
      <c r="B605">
        <v>0.78879999999999995</v>
      </c>
      <c r="C605">
        <f>IF(AND(HYDR[[#This Row],[&lt;CLOSE&gt;]]&gt;$J$15,HYDR[[#This Row],[&lt;CLOSE&gt;]]&lt;$J$16),0,1)</f>
        <v>0</v>
      </c>
      <c r="E605">
        <v>98672000</v>
      </c>
      <c r="F605">
        <f>IF(AND(HYDR[[#This Row],[&lt;VOL&gt;]]&gt;$K$15,HYDR[[#This Row],[&lt;VOL&gt;]]&lt;$K$16),0,1)</f>
        <v>0</v>
      </c>
    </row>
    <row r="606" spans="1:6" x14ac:dyDescent="0.25">
      <c r="A606" s="2">
        <v>44817</v>
      </c>
      <c r="B606">
        <v>0.79449999999999998</v>
      </c>
      <c r="C606">
        <f>IF(AND(HYDR[[#This Row],[&lt;CLOSE&gt;]]&gt;$J$15,HYDR[[#This Row],[&lt;CLOSE&gt;]]&lt;$J$16),0,1)</f>
        <v>0</v>
      </c>
      <c r="E606">
        <v>107967000</v>
      </c>
      <c r="F606">
        <f>IF(AND(HYDR[[#This Row],[&lt;VOL&gt;]]&gt;$K$15,HYDR[[#This Row],[&lt;VOL&gt;]]&lt;$K$16),0,1)</f>
        <v>0</v>
      </c>
    </row>
    <row r="607" spans="1:6" x14ac:dyDescent="0.25">
      <c r="A607" s="2">
        <v>44818</v>
      </c>
      <c r="B607">
        <v>0.80089999999999995</v>
      </c>
      <c r="C607">
        <f>IF(AND(HYDR[[#This Row],[&lt;CLOSE&gt;]]&gt;$J$15,HYDR[[#This Row],[&lt;CLOSE&gt;]]&lt;$J$16),0,1)</f>
        <v>0</v>
      </c>
      <c r="E607">
        <v>112783000</v>
      </c>
      <c r="F607">
        <f>IF(AND(HYDR[[#This Row],[&lt;VOL&gt;]]&gt;$K$15,HYDR[[#This Row],[&lt;VOL&gt;]]&lt;$K$16),0,1)</f>
        <v>0</v>
      </c>
    </row>
    <row r="608" spans="1:6" x14ac:dyDescent="0.25">
      <c r="A608" s="2">
        <v>44819</v>
      </c>
      <c r="B608">
        <v>0.80300000000000005</v>
      </c>
      <c r="C608">
        <f>IF(AND(HYDR[[#This Row],[&lt;CLOSE&gt;]]&gt;$J$15,HYDR[[#This Row],[&lt;CLOSE&gt;]]&lt;$J$16),0,1)</f>
        <v>0</v>
      </c>
      <c r="E608">
        <v>100072000</v>
      </c>
      <c r="F608">
        <f>IF(AND(HYDR[[#This Row],[&lt;VOL&gt;]]&gt;$K$15,HYDR[[#This Row],[&lt;VOL&gt;]]&lt;$K$16),0,1)</f>
        <v>0</v>
      </c>
    </row>
    <row r="609" spans="1:6" x14ac:dyDescent="0.25">
      <c r="A609" s="2">
        <v>44820</v>
      </c>
      <c r="B609">
        <v>0.79900000000000004</v>
      </c>
      <c r="C609">
        <f>IF(AND(HYDR[[#This Row],[&lt;CLOSE&gt;]]&gt;$J$15,HYDR[[#This Row],[&lt;CLOSE&gt;]]&lt;$J$16),0,1)</f>
        <v>0</v>
      </c>
      <c r="E609">
        <v>45248000</v>
      </c>
      <c r="F609">
        <f>IF(AND(HYDR[[#This Row],[&lt;VOL&gt;]]&gt;$K$15,HYDR[[#This Row],[&lt;VOL&gt;]]&lt;$K$16),0,1)</f>
        <v>0</v>
      </c>
    </row>
    <row r="610" spans="1:6" x14ac:dyDescent="0.25">
      <c r="A610" s="2">
        <v>44823</v>
      </c>
      <c r="B610">
        <v>0.78939999999999999</v>
      </c>
      <c r="C610">
        <f>IF(AND(HYDR[[#This Row],[&lt;CLOSE&gt;]]&gt;$J$15,HYDR[[#This Row],[&lt;CLOSE&gt;]]&lt;$J$16),0,1)</f>
        <v>0</v>
      </c>
      <c r="E610">
        <v>57143000</v>
      </c>
      <c r="F610">
        <f>IF(AND(HYDR[[#This Row],[&lt;VOL&gt;]]&gt;$K$15,HYDR[[#This Row],[&lt;VOL&gt;]]&lt;$K$16),0,1)</f>
        <v>0</v>
      </c>
    </row>
    <row r="611" spans="1:6" x14ac:dyDescent="0.25">
      <c r="A611" s="2">
        <v>44824</v>
      </c>
      <c r="B611">
        <v>0.76339999999999997</v>
      </c>
      <c r="C611">
        <f>IF(AND(HYDR[[#This Row],[&lt;CLOSE&gt;]]&gt;$J$15,HYDR[[#This Row],[&lt;CLOSE&gt;]]&lt;$J$16),0,1)</f>
        <v>0</v>
      </c>
      <c r="E611">
        <v>208512000</v>
      </c>
      <c r="F611">
        <f>IF(AND(HYDR[[#This Row],[&lt;VOL&gt;]]&gt;$K$15,HYDR[[#This Row],[&lt;VOL&gt;]]&lt;$K$16),0,1)</f>
        <v>0</v>
      </c>
    </row>
    <row r="612" spans="1:6" x14ac:dyDescent="0.25">
      <c r="A612" s="2">
        <v>44825</v>
      </c>
      <c r="B612">
        <v>0.745</v>
      </c>
      <c r="C612">
        <f>IF(AND(HYDR[[#This Row],[&lt;CLOSE&gt;]]&gt;$J$15,HYDR[[#This Row],[&lt;CLOSE&gt;]]&lt;$J$16),0,1)</f>
        <v>0</v>
      </c>
      <c r="E612">
        <v>288046000</v>
      </c>
      <c r="F612">
        <f>IF(AND(HYDR[[#This Row],[&lt;VOL&gt;]]&gt;$K$15,HYDR[[#This Row],[&lt;VOL&gt;]]&lt;$K$16),0,1)</f>
        <v>0</v>
      </c>
    </row>
    <row r="613" spans="1:6" x14ac:dyDescent="0.25">
      <c r="A613" s="2">
        <v>44826</v>
      </c>
      <c r="B613">
        <v>0.74519999999999997</v>
      </c>
      <c r="C613">
        <f>IF(AND(HYDR[[#This Row],[&lt;CLOSE&gt;]]&gt;$J$15,HYDR[[#This Row],[&lt;CLOSE&gt;]]&lt;$J$16),0,1)</f>
        <v>0</v>
      </c>
      <c r="E613">
        <v>416588000</v>
      </c>
      <c r="F613">
        <f>IF(AND(HYDR[[#This Row],[&lt;VOL&gt;]]&gt;$K$15,HYDR[[#This Row],[&lt;VOL&gt;]]&lt;$K$16),0,1)</f>
        <v>0</v>
      </c>
    </row>
    <row r="614" spans="1:6" x14ac:dyDescent="0.25">
      <c r="A614" s="2">
        <v>44827</v>
      </c>
      <c r="B614">
        <v>0.72030000000000005</v>
      </c>
      <c r="C614">
        <f>IF(AND(HYDR[[#This Row],[&lt;CLOSE&gt;]]&gt;$J$15,HYDR[[#This Row],[&lt;CLOSE&gt;]]&lt;$J$16),0,1)</f>
        <v>0</v>
      </c>
      <c r="E614">
        <v>274637000</v>
      </c>
      <c r="F614">
        <f>IF(AND(HYDR[[#This Row],[&lt;VOL&gt;]]&gt;$K$15,HYDR[[#This Row],[&lt;VOL&gt;]]&lt;$K$16),0,1)</f>
        <v>0</v>
      </c>
    </row>
    <row r="615" spans="1:6" x14ac:dyDescent="0.25">
      <c r="A615" s="2">
        <v>44830</v>
      </c>
      <c r="B615">
        <v>0.67400000000000004</v>
      </c>
      <c r="C615">
        <f>IF(AND(HYDR[[#This Row],[&lt;CLOSE&gt;]]&gt;$J$15,HYDR[[#This Row],[&lt;CLOSE&gt;]]&lt;$J$16),0,1)</f>
        <v>0</v>
      </c>
      <c r="E615">
        <v>498039000</v>
      </c>
      <c r="F615">
        <f>IF(AND(HYDR[[#This Row],[&lt;VOL&gt;]]&gt;$K$15,HYDR[[#This Row],[&lt;VOL&gt;]]&lt;$K$16),0,1)</f>
        <v>0</v>
      </c>
    </row>
    <row r="616" spans="1:6" x14ac:dyDescent="0.25">
      <c r="A616" s="2">
        <v>44831</v>
      </c>
      <c r="B616">
        <v>0.69479999999999997</v>
      </c>
      <c r="C616">
        <f>IF(AND(HYDR[[#This Row],[&lt;CLOSE&gt;]]&gt;$J$15,HYDR[[#This Row],[&lt;CLOSE&gt;]]&lt;$J$16),0,1)</f>
        <v>0</v>
      </c>
      <c r="E616">
        <v>332721000</v>
      </c>
      <c r="F616">
        <f>IF(AND(HYDR[[#This Row],[&lt;VOL&gt;]]&gt;$K$15,HYDR[[#This Row],[&lt;VOL&gt;]]&lt;$K$16),0,1)</f>
        <v>0</v>
      </c>
    </row>
    <row r="617" spans="1:6" x14ac:dyDescent="0.25">
      <c r="A617" s="2">
        <v>44832</v>
      </c>
      <c r="B617">
        <v>0.68679999999999997</v>
      </c>
      <c r="C617">
        <f>IF(AND(HYDR[[#This Row],[&lt;CLOSE&gt;]]&gt;$J$15,HYDR[[#This Row],[&lt;CLOSE&gt;]]&lt;$J$16),0,1)</f>
        <v>0</v>
      </c>
      <c r="E617">
        <v>433807000</v>
      </c>
      <c r="F617">
        <f>IF(AND(HYDR[[#This Row],[&lt;VOL&gt;]]&gt;$K$15,HYDR[[#This Row],[&lt;VOL&gt;]]&lt;$K$16),0,1)</f>
        <v>0</v>
      </c>
    </row>
    <row r="618" spans="1:6" x14ac:dyDescent="0.25">
      <c r="A618" s="2">
        <v>44833</v>
      </c>
      <c r="B618">
        <v>0.68559999999999999</v>
      </c>
      <c r="C618">
        <f>IF(AND(HYDR[[#This Row],[&lt;CLOSE&gt;]]&gt;$J$15,HYDR[[#This Row],[&lt;CLOSE&gt;]]&lt;$J$16),0,1)</f>
        <v>0</v>
      </c>
      <c r="E618">
        <v>467769000</v>
      </c>
      <c r="F618">
        <f>IF(AND(HYDR[[#This Row],[&lt;VOL&gt;]]&gt;$K$15,HYDR[[#This Row],[&lt;VOL&gt;]]&lt;$K$16),0,1)</f>
        <v>0</v>
      </c>
    </row>
    <row r="619" spans="1:6" x14ac:dyDescent="0.25">
      <c r="A619" s="2">
        <v>44834</v>
      </c>
      <c r="B619">
        <v>0.69059999999999999</v>
      </c>
      <c r="C619">
        <f>IF(AND(HYDR[[#This Row],[&lt;CLOSE&gt;]]&gt;$J$15,HYDR[[#This Row],[&lt;CLOSE&gt;]]&lt;$J$16),0,1)</f>
        <v>0</v>
      </c>
      <c r="E619">
        <v>466343000</v>
      </c>
      <c r="F619">
        <f>IF(AND(HYDR[[#This Row],[&lt;VOL&gt;]]&gt;$K$15,HYDR[[#This Row],[&lt;VOL&gt;]]&lt;$K$16),0,1)</f>
        <v>0</v>
      </c>
    </row>
    <row r="620" spans="1:6" x14ac:dyDescent="0.25">
      <c r="A620" s="2">
        <v>44837</v>
      </c>
      <c r="B620">
        <v>0.68510000000000004</v>
      </c>
      <c r="C620">
        <f>IF(AND(HYDR[[#This Row],[&lt;CLOSE&gt;]]&gt;$J$15,HYDR[[#This Row],[&lt;CLOSE&gt;]]&lt;$J$16),0,1)</f>
        <v>0</v>
      </c>
      <c r="E620">
        <v>531521000</v>
      </c>
      <c r="F620">
        <f>IF(AND(HYDR[[#This Row],[&lt;VOL&gt;]]&gt;$K$15,HYDR[[#This Row],[&lt;VOL&gt;]]&lt;$K$16),0,1)</f>
        <v>0</v>
      </c>
    </row>
    <row r="621" spans="1:6" x14ac:dyDescent="0.25">
      <c r="A621" s="2">
        <v>44838</v>
      </c>
      <c r="B621">
        <v>0.66979999999999995</v>
      </c>
      <c r="C621">
        <f>IF(AND(HYDR[[#This Row],[&lt;CLOSE&gt;]]&gt;$J$15,HYDR[[#This Row],[&lt;CLOSE&gt;]]&lt;$J$16),0,1)</f>
        <v>0</v>
      </c>
      <c r="E621">
        <v>188090000</v>
      </c>
      <c r="F621">
        <f>IF(AND(HYDR[[#This Row],[&lt;VOL&gt;]]&gt;$K$15,HYDR[[#This Row],[&lt;VOL&gt;]]&lt;$K$16),0,1)</f>
        <v>0</v>
      </c>
    </row>
    <row r="622" spans="1:6" x14ac:dyDescent="0.25">
      <c r="A622" s="2">
        <v>44839</v>
      </c>
      <c r="B622">
        <v>0.6613</v>
      </c>
      <c r="C622">
        <f>IF(AND(HYDR[[#This Row],[&lt;CLOSE&gt;]]&gt;$J$15,HYDR[[#This Row],[&lt;CLOSE&gt;]]&lt;$J$16),0,1)</f>
        <v>0</v>
      </c>
      <c r="E622">
        <v>251356000</v>
      </c>
      <c r="F622">
        <f>IF(AND(HYDR[[#This Row],[&lt;VOL&gt;]]&gt;$K$15,HYDR[[#This Row],[&lt;VOL&gt;]]&lt;$K$16),0,1)</f>
        <v>0</v>
      </c>
    </row>
    <row r="623" spans="1:6" x14ac:dyDescent="0.25">
      <c r="A623" s="2">
        <v>44840</v>
      </c>
      <c r="B623">
        <v>0.65410000000000001</v>
      </c>
      <c r="C623">
        <f>IF(AND(HYDR[[#This Row],[&lt;CLOSE&gt;]]&gt;$J$15,HYDR[[#This Row],[&lt;CLOSE&gt;]]&lt;$J$16),0,1)</f>
        <v>1</v>
      </c>
      <c r="E623">
        <v>157608000</v>
      </c>
      <c r="F623">
        <f>IF(AND(HYDR[[#This Row],[&lt;VOL&gt;]]&gt;$K$15,HYDR[[#This Row],[&lt;VOL&gt;]]&lt;$K$16),0,1)</f>
        <v>0</v>
      </c>
    </row>
    <row r="624" spans="1:6" x14ac:dyDescent="0.25">
      <c r="A624" s="2">
        <v>44841</v>
      </c>
      <c r="B624">
        <v>0.63629999999999998</v>
      </c>
      <c r="C624">
        <f>IF(AND(HYDR[[#This Row],[&lt;CLOSE&gt;]]&gt;$J$15,HYDR[[#This Row],[&lt;CLOSE&gt;]]&lt;$J$16),0,1)</f>
        <v>1</v>
      </c>
      <c r="E624">
        <v>127181000</v>
      </c>
      <c r="F624">
        <f>IF(AND(HYDR[[#This Row],[&lt;VOL&gt;]]&gt;$K$15,HYDR[[#This Row],[&lt;VOL&gt;]]&lt;$K$16),0,1)</f>
        <v>0</v>
      </c>
    </row>
    <row r="625" spans="1:6" x14ac:dyDescent="0.25">
      <c r="A625" s="2">
        <v>44844</v>
      </c>
      <c r="B625">
        <v>0.6804</v>
      </c>
      <c r="C625">
        <f>IF(AND(HYDR[[#This Row],[&lt;CLOSE&gt;]]&gt;$J$15,HYDR[[#This Row],[&lt;CLOSE&gt;]]&lt;$J$16),0,1)</f>
        <v>0</v>
      </c>
      <c r="E625">
        <v>287233000</v>
      </c>
      <c r="F625">
        <f>IF(AND(HYDR[[#This Row],[&lt;VOL&gt;]]&gt;$K$15,HYDR[[#This Row],[&lt;VOL&gt;]]&lt;$K$16),0,1)</f>
        <v>0</v>
      </c>
    </row>
    <row r="626" spans="1:6" x14ac:dyDescent="0.25">
      <c r="A626" s="2">
        <v>44845</v>
      </c>
      <c r="B626">
        <v>0.70109999999999995</v>
      </c>
      <c r="C626">
        <f>IF(AND(HYDR[[#This Row],[&lt;CLOSE&gt;]]&gt;$J$15,HYDR[[#This Row],[&lt;CLOSE&gt;]]&lt;$J$16),0,1)</f>
        <v>0</v>
      </c>
      <c r="E626">
        <v>423711000</v>
      </c>
      <c r="F626">
        <f>IF(AND(HYDR[[#This Row],[&lt;VOL&gt;]]&gt;$K$15,HYDR[[#This Row],[&lt;VOL&gt;]]&lt;$K$16),0,1)</f>
        <v>0</v>
      </c>
    </row>
    <row r="627" spans="1:6" x14ac:dyDescent="0.25">
      <c r="A627" s="2">
        <v>44846</v>
      </c>
      <c r="B627">
        <v>0.69059999999999999</v>
      </c>
      <c r="C627">
        <f>IF(AND(HYDR[[#This Row],[&lt;CLOSE&gt;]]&gt;$J$15,HYDR[[#This Row],[&lt;CLOSE&gt;]]&lt;$J$16),0,1)</f>
        <v>0</v>
      </c>
      <c r="E627">
        <v>152976000</v>
      </c>
      <c r="F627">
        <f>IF(AND(HYDR[[#This Row],[&lt;VOL&gt;]]&gt;$K$15,HYDR[[#This Row],[&lt;VOL&gt;]]&lt;$K$16),0,1)</f>
        <v>0</v>
      </c>
    </row>
    <row r="628" spans="1:6" x14ac:dyDescent="0.25">
      <c r="A628" s="2">
        <v>44847</v>
      </c>
      <c r="B628">
        <v>0.68520000000000003</v>
      </c>
      <c r="C628">
        <f>IF(AND(HYDR[[#This Row],[&lt;CLOSE&gt;]]&gt;$J$15,HYDR[[#This Row],[&lt;CLOSE&gt;]]&lt;$J$16),0,1)</f>
        <v>0</v>
      </c>
      <c r="E628">
        <v>146731000</v>
      </c>
      <c r="F628">
        <f>IF(AND(HYDR[[#This Row],[&lt;VOL&gt;]]&gt;$K$15,HYDR[[#This Row],[&lt;VOL&gt;]]&lt;$K$16),0,1)</f>
        <v>0</v>
      </c>
    </row>
    <row r="629" spans="1:6" x14ac:dyDescent="0.25">
      <c r="A629" s="2">
        <v>44848</v>
      </c>
      <c r="B629">
        <v>0.68630000000000002</v>
      </c>
      <c r="C629">
        <f>IF(AND(HYDR[[#This Row],[&lt;CLOSE&gt;]]&gt;$J$15,HYDR[[#This Row],[&lt;CLOSE&gt;]]&lt;$J$16),0,1)</f>
        <v>0</v>
      </c>
      <c r="E629">
        <v>119232000</v>
      </c>
      <c r="F629">
        <f>IF(AND(HYDR[[#This Row],[&lt;VOL&gt;]]&gt;$K$15,HYDR[[#This Row],[&lt;VOL&gt;]]&lt;$K$16),0,1)</f>
        <v>0</v>
      </c>
    </row>
    <row r="630" spans="1:6" x14ac:dyDescent="0.25">
      <c r="A630" s="2">
        <v>44851</v>
      </c>
      <c r="B630">
        <v>0.7137</v>
      </c>
      <c r="C630">
        <f>IF(AND(HYDR[[#This Row],[&lt;CLOSE&gt;]]&gt;$J$15,HYDR[[#This Row],[&lt;CLOSE&gt;]]&lt;$J$16),0,1)</f>
        <v>0</v>
      </c>
      <c r="E630">
        <v>148748000</v>
      </c>
      <c r="F630">
        <f>IF(AND(HYDR[[#This Row],[&lt;VOL&gt;]]&gt;$K$15,HYDR[[#This Row],[&lt;VOL&gt;]]&lt;$K$16),0,1)</f>
        <v>0</v>
      </c>
    </row>
    <row r="631" spans="1:6" x14ac:dyDescent="0.25">
      <c r="A631" s="2">
        <v>44852</v>
      </c>
      <c r="B631">
        <v>0.70850000000000002</v>
      </c>
      <c r="C631">
        <f>IF(AND(HYDR[[#This Row],[&lt;CLOSE&gt;]]&gt;$J$15,HYDR[[#This Row],[&lt;CLOSE&gt;]]&lt;$J$16),0,1)</f>
        <v>0</v>
      </c>
      <c r="E631">
        <v>172533000</v>
      </c>
      <c r="F631">
        <f>IF(AND(HYDR[[#This Row],[&lt;VOL&gt;]]&gt;$K$15,HYDR[[#This Row],[&lt;VOL&gt;]]&lt;$K$16),0,1)</f>
        <v>0</v>
      </c>
    </row>
    <row r="632" spans="1:6" x14ac:dyDescent="0.25">
      <c r="A632" s="2">
        <v>44853</v>
      </c>
      <c r="B632">
        <v>0.71730000000000005</v>
      </c>
      <c r="C632">
        <f>IF(AND(HYDR[[#This Row],[&lt;CLOSE&gt;]]&gt;$J$15,HYDR[[#This Row],[&lt;CLOSE&gt;]]&lt;$J$16),0,1)</f>
        <v>0</v>
      </c>
      <c r="E632">
        <v>180217000</v>
      </c>
      <c r="F632">
        <f>IF(AND(HYDR[[#This Row],[&lt;VOL&gt;]]&gt;$K$15,HYDR[[#This Row],[&lt;VOL&gt;]]&lt;$K$16),0,1)</f>
        <v>0</v>
      </c>
    </row>
    <row r="633" spans="1:6" x14ac:dyDescent="0.25">
      <c r="A633" s="2">
        <v>44854</v>
      </c>
      <c r="B633">
        <v>0.73619999999999997</v>
      </c>
      <c r="C633">
        <f>IF(AND(HYDR[[#This Row],[&lt;CLOSE&gt;]]&gt;$J$15,HYDR[[#This Row],[&lt;CLOSE&gt;]]&lt;$J$16),0,1)</f>
        <v>0</v>
      </c>
      <c r="E633">
        <v>465654000</v>
      </c>
      <c r="F633">
        <f>IF(AND(HYDR[[#This Row],[&lt;VOL&gt;]]&gt;$K$15,HYDR[[#This Row],[&lt;VOL&gt;]]&lt;$K$16),0,1)</f>
        <v>0</v>
      </c>
    </row>
    <row r="634" spans="1:6" x14ac:dyDescent="0.25">
      <c r="A634" s="2">
        <v>44855</v>
      </c>
      <c r="B634">
        <v>0.74209999999999998</v>
      </c>
      <c r="C634">
        <f>IF(AND(HYDR[[#This Row],[&lt;CLOSE&gt;]]&gt;$J$15,HYDR[[#This Row],[&lt;CLOSE&gt;]]&lt;$J$16),0,1)</f>
        <v>0</v>
      </c>
      <c r="E634">
        <v>197238000</v>
      </c>
      <c r="F634">
        <f>IF(AND(HYDR[[#This Row],[&lt;VOL&gt;]]&gt;$K$15,HYDR[[#This Row],[&lt;VOL&gt;]]&lt;$K$16),0,1)</f>
        <v>0</v>
      </c>
    </row>
    <row r="635" spans="1:6" x14ac:dyDescent="0.25">
      <c r="A635" s="2">
        <v>44858</v>
      </c>
      <c r="B635">
        <v>0.75049999999999994</v>
      </c>
      <c r="C635">
        <f>IF(AND(HYDR[[#This Row],[&lt;CLOSE&gt;]]&gt;$J$15,HYDR[[#This Row],[&lt;CLOSE&gt;]]&lt;$J$16),0,1)</f>
        <v>0</v>
      </c>
      <c r="E635">
        <v>183971000</v>
      </c>
      <c r="F635">
        <f>IF(AND(HYDR[[#This Row],[&lt;VOL&gt;]]&gt;$K$15,HYDR[[#This Row],[&lt;VOL&gt;]]&lt;$K$16),0,1)</f>
        <v>0</v>
      </c>
    </row>
    <row r="636" spans="1:6" x14ac:dyDescent="0.25">
      <c r="A636" s="2">
        <v>44859</v>
      </c>
      <c r="B636">
        <v>0.77569999999999995</v>
      </c>
      <c r="C636">
        <f>IF(AND(HYDR[[#This Row],[&lt;CLOSE&gt;]]&gt;$J$15,HYDR[[#This Row],[&lt;CLOSE&gt;]]&lt;$J$16),0,1)</f>
        <v>0</v>
      </c>
      <c r="E636">
        <v>289906000</v>
      </c>
      <c r="F636">
        <f>IF(AND(HYDR[[#This Row],[&lt;VOL&gt;]]&gt;$K$15,HYDR[[#This Row],[&lt;VOL&gt;]]&lt;$K$16),0,1)</f>
        <v>0</v>
      </c>
    </row>
    <row r="637" spans="1:6" x14ac:dyDescent="0.25">
      <c r="A637" s="2">
        <v>44860</v>
      </c>
      <c r="B637">
        <v>0.78</v>
      </c>
      <c r="C637">
        <f>IF(AND(HYDR[[#This Row],[&lt;CLOSE&gt;]]&gt;$J$15,HYDR[[#This Row],[&lt;CLOSE&gt;]]&lt;$J$16),0,1)</f>
        <v>0</v>
      </c>
      <c r="E637">
        <v>233325000</v>
      </c>
      <c r="F637">
        <f>IF(AND(HYDR[[#This Row],[&lt;VOL&gt;]]&gt;$K$15,HYDR[[#This Row],[&lt;VOL&gt;]]&lt;$K$16),0,1)</f>
        <v>0</v>
      </c>
    </row>
    <row r="638" spans="1:6" x14ac:dyDescent="0.25">
      <c r="A638" s="2">
        <v>44861</v>
      </c>
      <c r="B638">
        <v>0.77959999999999996</v>
      </c>
      <c r="C638">
        <f>IF(AND(HYDR[[#This Row],[&lt;CLOSE&gt;]]&gt;$J$15,HYDR[[#This Row],[&lt;CLOSE&gt;]]&lt;$J$16),0,1)</f>
        <v>0</v>
      </c>
      <c r="E638">
        <v>219275000</v>
      </c>
      <c r="F638">
        <f>IF(AND(HYDR[[#This Row],[&lt;VOL&gt;]]&gt;$K$15,HYDR[[#This Row],[&lt;VOL&gt;]]&lt;$K$16),0,1)</f>
        <v>0</v>
      </c>
    </row>
    <row r="639" spans="1:6" x14ac:dyDescent="0.25">
      <c r="A639" s="2">
        <v>44862</v>
      </c>
      <c r="B639">
        <v>0.77010000000000001</v>
      </c>
      <c r="C639">
        <f>IF(AND(HYDR[[#This Row],[&lt;CLOSE&gt;]]&gt;$J$15,HYDR[[#This Row],[&lt;CLOSE&gt;]]&lt;$J$16),0,1)</f>
        <v>0</v>
      </c>
      <c r="E639">
        <v>201542000</v>
      </c>
      <c r="F639">
        <f>IF(AND(HYDR[[#This Row],[&lt;VOL&gt;]]&gt;$K$15,HYDR[[#This Row],[&lt;VOL&gt;]]&lt;$K$16),0,1)</f>
        <v>0</v>
      </c>
    </row>
    <row r="640" spans="1:6" x14ac:dyDescent="0.25">
      <c r="A640" s="2">
        <v>44865</v>
      </c>
      <c r="B640">
        <v>0.77329999999999999</v>
      </c>
      <c r="C640">
        <f>IF(AND(HYDR[[#This Row],[&lt;CLOSE&gt;]]&gt;$J$15,HYDR[[#This Row],[&lt;CLOSE&gt;]]&lt;$J$16),0,1)</f>
        <v>0</v>
      </c>
      <c r="E640">
        <v>130928000</v>
      </c>
      <c r="F640">
        <f>IF(AND(HYDR[[#This Row],[&lt;VOL&gt;]]&gt;$K$15,HYDR[[#This Row],[&lt;VOL&gt;]]&lt;$K$16),0,1)</f>
        <v>0</v>
      </c>
    </row>
    <row r="641" spans="1:6" x14ac:dyDescent="0.25">
      <c r="A641" s="2">
        <v>44866</v>
      </c>
      <c r="B641">
        <v>0.77339999999999998</v>
      </c>
      <c r="C641">
        <f>IF(AND(HYDR[[#This Row],[&lt;CLOSE&gt;]]&gt;$J$15,HYDR[[#This Row],[&lt;CLOSE&gt;]]&lt;$J$16),0,1)</f>
        <v>0</v>
      </c>
      <c r="E641">
        <v>59067000</v>
      </c>
      <c r="F641">
        <f>IF(AND(HYDR[[#This Row],[&lt;VOL&gt;]]&gt;$K$15,HYDR[[#This Row],[&lt;VOL&gt;]]&lt;$K$16),0,1)</f>
        <v>0</v>
      </c>
    </row>
    <row r="642" spans="1:6" x14ac:dyDescent="0.25">
      <c r="A642" s="2">
        <v>44867</v>
      </c>
      <c r="B642">
        <v>0.78159999999999996</v>
      </c>
      <c r="C642">
        <f>IF(AND(HYDR[[#This Row],[&lt;CLOSE&gt;]]&gt;$J$15,HYDR[[#This Row],[&lt;CLOSE&gt;]]&lt;$J$16),0,1)</f>
        <v>0</v>
      </c>
      <c r="E642">
        <v>127770000</v>
      </c>
      <c r="F642">
        <f>IF(AND(HYDR[[#This Row],[&lt;VOL&gt;]]&gt;$K$15,HYDR[[#This Row],[&lt;VOL&gt;]]&lt;$K$16),0,1)</f>
        <v>0</v>
      </c>
    </row>
    <row r="643" spans="1:6" x14ac:dyDescent="0.25">
      <c r="A643" s="2">
        <v>44868</v>
      </c>
      <c r="B643">
        <v>0.7913</v>
      </c>
      <c r="C643">
        <f>IF(AND(HYDR[[#This Row],[&lt;CLOSE&gt;]]&gt;$J$15,HYDR[[#This Row],[&lt;CLOSE&gt;]]&lt;$J$16),0,1)</f>
        <v>0</v>
      </c>
      <c r="E643">
        <v>157703000</v>
      </c>
      <c r="F643">
        <f>IF(AND(HYDR[[#This Row],[&lt;VOL&gt;]]&gt;$K$15,HYDR[[#This Row],[&lt;VOL&gt;]]&lt;$K$16),0,1)</f>
        <v>0</v>
      </c>
    </row>
    <row r="644" spans="1:6" x14ac:dyDescent="0.25">
      <c r="A644" s="2">
        <v>44872</v>
      </c>
      <c r="B644">
        <v>0.79969999999999997</v>
      </c>
      <c r="C644">
        <f>IF(AND(HYDR[[#This Row],[&lt;CLOSE&gt;]]&gt;$J$15,HYDR[[#This Row],[&lt;CLOSE&gt;]]&lt;$J$16),0,1)</f>
        <v>0</v>
      </c>
      <c r="E644">
        <v>131625000</v>
      </c>
      <c r="F644">
        <f>IF(AND(HYDR[[#This Row],[&lt;VOL&gt;]]&gt;$K$15,HYDR[[#This Row],[&lt;VOL&gt;]]&lt;$K$16),0,1)</f>
        <v>0</v>
      </c>
    </row>
    <row r="645" spans="1:6" x14ac:dyDescent="0.25">
      <c r="A645" s="2">
        <v>44873</v>
      </c>
      <c r="B645">
        <v>0.79700000000000004</v>
      </c>
      <c r="C645">
        <f>IF(AND(HYDR[[#This Row],[&lt;CLOSE&gt;]]&gt;$J$15,HYDR[[#This Row],[&lt;CLOSE&gt;]]&lt;$J$16),0,1)</f>
        <v>0</v>
      </c>
      <c r="E645">
        <v>95844000</v>
      </c>
      <c r="F645">
        <f>IF(AND(HYDR[[#This Row],[&lt;VOL&gt;]]&gt;$K$15,HYDR[[#This Row],[&lt;VOL&gt;]]&lt;$K$16),0,1)</f>
        <v>0</v>
      </c>
    </row>
    <row r="646" spans="1:6" x14ac:dyDescent="0.25">
      <c r="A646" s="2">
        <v>44874</v>
      </c>
      <c r="B646">
        <v>0.7893</v>
      </c>
      <c r="C646">
        <f>IF(AND(HYDR[[#This Row],[&lt;CLOSE&gt;]]&gt;$J$15,HYDR[[#This Row],[&lt;CLOSE&gt;]]&lt;$J$16),0,1)</f>
        <v>0</v>
      </c>
      <c r="E646">
        <v>99270000</v>
      </c>
      <c r="F646">
        <f>IF(AND(HYDR[[#This Row],[&lt;VOL&gt;]]&gt;$K$15,HYDR[[#This Row],[&lt;VOL&gt;]]&lt;$K$16),0,1)</f>
        <v>0</v>
      </c>
    </row>
    <row r="647" spans="1:6" x14ac:dyDescent="0.25">
      <c r="A647" s="2">
        <v>44875</v>
      </c>
      <c r="B647">
        <v>0.79659999999999997</v>
      </c>
      <c r="C647">
        <f>IF(AND(HYDR[[#This Row],[&lt;CLOSE&gt;]]&gt;$J$15,HYDR[[#This Row],[&lt;CLOSE&gt;]]&lt;$J$16),0,1)</f>
        <v>0</v>
      </c>
      <c r="E647">
        <v>79883000</v>
      </c>
      <c r="F647">
        <f>IF(AND(HYDR[[#This Row],[&lt;VOL&gt;]]&gt;$K$15,HYDR[[#This Row],[&lt;VOL&gt;]]&lt;$K$16),0,1)</f>
        <v>0</v>
      </c>
    </row>
    <row r="648" spans="1:6" x14ac:dyDescent="0.25">
      <c r="A648" s="2">
        <v>44876</v>
      </c>
      <c r="B648">
        <v>0.79320000000000002</v>
      </c>
      <c r="C648">
        <f>IF(AND(HYDR[[#This Row],[&lt;CLOSE&gt;]]&gt;$J$15,HYDR[[#This Row],[&lt;CLOSE&gt;]]&lt;$J$16),0,1)</f>
        <v>0</v>
      </c>
      <c r="E648">
        <v>80157000</v>
      </c>
      <c r="F648">
        <f>IF(AND(HYDR[[#This Row],[&lt;VOL&gt;]]&gt;$K$15,HYDR[[#This Row],[&lt;VOL&gt;]]&lt;$K$16),0,1)</f>
        <v>0</v>
      </c>
    </row>
    <row r="649" spans="1:6" x14ac:dyDescent="0.25">
      <c r="A649" s="2">
        <v>44879</v>
      </c>
      <c r="B649">
        <v>0.78500000000000003</v>
      </c>
      <c r="C649">
        <f>IF(AND(HYDR[[#This Row],[&lt;CLOSE&gt;]]&gt;$J$15,HYDR[[#This Row],[&lt;CLOSE&gt;]]&lt;$J$16),0,1)</f>
        <v>0</v>
      </c>
      <c r="E649">
        <v>91847000</v>
      </c>
      <c r="F649">
        <f>IF(AND(HYDR[[#This Row],[&lt;VOL&gt;]]&gt;$K$15,HYDR[[#This Row],[&lt;VOL&gt;]]&lt;$K$16),0,1)</f>
        <v>0</v>
      </c>
    </row>
    <row r="650" spans="1:6" x14ac:dyDescent="0.25">
      <c r="A650" s="2">
        <v>44880</v>
      </c>
      <c r="B650">
        <v>0.76739999999999997</v>
      </c>
      <c r="C650">
        <f>IF(AND(HYDR[[#This Row],[&lt;CLOSE&gt;]]&gt;$J$15,HYDR[[#This Row],[&lt;CLOSE&gt;]]&lt;$J$16),0,1)</f>
        <v>0</v>
      </c>
      <c r="E650">
        <v>124711000</v>
      </c>
      <c r="F650">
        <f>IF(AND(HYDR[[#This Row],[&lt;VOL&gt;]]&gt;$K$15,HYDR[[#This Row],[&lt;VOL&gt;]]&lt;$K$16),0,1)</f>
        <v>0</v>
      </c>
    </row>
    <row r="651" spans="1:6" x14ac:dyDescent="0.25">
      <c r="A651" s="2">
        <v>44881</v>
      </c>
      <c r="B651">
        <v>0.77080000000000004</v>
      </c>
      <c r="C651">
        <f>IF(AND(HYDR[[#This Row],[&lt;CLOSE&gt;]]&gt;$J$15,HYDR[[#This Row],[&lt;CLOSE&gt;]]&lt;$J$16),0,1)</f>
        <v>0</v>
      </c>
      <c r="E651">
        <v>65682000</v>
      </c>
      <c r="F651">
        <f>IF(AND(HYDR[[#This Row],[&lt;VOL&gt;]]&gt;$K$15,HYDR[[#This Row],[&lt;VOL&gt;]]&lt;$K$16),0,1)</f>
        <v>0</v>
      </c>
    </row>
    <row r="652" spans="1:6" x14ac:dyDescent="0.25">
      <c r="A652" s="2">
        <v>44882</v>
      </c>
      <c r="B652">
        <v>0.76219999999999999</v>
      </c>
      <c r="C652">
        <f>IF(AND(HYDR[[#This Row],[&lt;CLOSE&gt;]]&gt;$J$15,HYDR[[#This Row],[&lt;CLOSE&gt;]]&lt;$J$16),0,1)</f>
        <v>0</v>
      </c>
      <c r="E652">
        <v>99842000</v>
      </c>
      <c r="F652">
        <f>IF(AND(HYDR[[#This Row],[&lt;VOL&gt;]]&gt;$K$15,HYDR[[#This Row],[&lt;VOL&gt;]]&lt;$K$16),0,1)</f>
        <v>0</v>
      </c>
    </row>
    <row r="653" spans="1:6" x14ac:dyDescent="0.25">
      <c r="A653" s="2">
        <v>44883</v>
      </c>
      <c r="B653">
        <v>0.76449999999999996</v>
      </c>
      <c r="C653">
        <f>IF(AND(HYDR[[#This Row],[&lt;CLOSE&gt;]]&gt;$J$15,HYDR[[#This Row],[&lt;CLOSE&gt;]]&lt;$J$16),0,1)</f>
        <v>0</v>
      </c>
      <c r="E653">
        <v>55465000</v>
      </c>
      <c r="F653">
        <f>IF(AND(HYDR[[#This Row],[&lt;VOL&gt;]]&gt;$K$15,HYDR[[#This Row],[&lt;VOL&gt;]]&lt;$K$16),0,1)</f>
        <v>0</v>
      </c>
    </row>
    <row r="654" spans="1:6" x14ac:dyDescent="0.25">
      <c r="A654" s="2">
        <v>44886</v>
      </c>
      <c r="B654">
        <v>0.75539999999999996</v>
      </c>
      <c r="C654">
        <f>IF(AND(HYDR[[#This Row],[&lt;CLOSE&gt;]]&gt;$J$15,HYDR[[#This Row],[&lt;CLOSE&gt;]]&lt;$J$16),0,1)</f>
        <v>0</v>
      </c>
      <c r="E654">
        <v>65145000</v>
      </c>
      <c r="F654">
        <f>IF(AND(HYDR[[#This Row],[&lt;VOL&gt;]]&gt;$K$15,HYDR[[#This Row],[&lt;VOL&gt;]]&lt;$K$16),0,1)</f>
        <v>0</v>
      </c>
    </row>
    <row r="655" spans="1:6" x14ac:dyDescent="0.25">
      <c r="A655" s="2">
        <v>44887</v>
      </c>
      <c r="B655">
        <v>0.75509999999999999</v>
      </c>
      <c r="C655">
        <f>IF(AND(HYDR[[#This Row],[&lt;CLOSE&gt;]]&gt;$J$15,HYDR[[#This Row],[&lt;CLOSE&gt;]]&lt;$J$16),0,1)</f>
        <v>0</v>
      </c>
      <c r="E655">
        <v>43902000</v>
      </c>
      <c r="F655">
        <f>IF(AND(HYDR[[#This Row],[&lt;VOL&gt;]]&gt;$K$15,HYDR[[#This Row],[&lt;VOL&gt;]]&lt;$K$16),0,1)</f>
        <v>0</v>
      </c>
    </row>
    <row r="656" spans="1:6" x14ac:dyDescent="0.25">
      <c r="A656" s="2">
        <v>44888</v>
      </c>
      <c r="B656">
        <v>0.76170000000000004</v>
      </c>
      <c r="C656">
        <f>IF(AND(HYDR[[#This Row],[&lt;CLOSE&gt;]]&gt;$J$15,HYDR[[#This Row],[&lt;CLOSE&gt;]]&lt;$J$16),0,1)</f>
        <v>0</v>
      </c>
      <c r="E656">
        <v>55769000</v>
      </c>
      <c r="F656">
        <f>IF(AND(HYDR[[#This Row],[&lt;VOL&gt;]]&gt;$K$15,HYDR[[#This Row],[&lt;VOL&gt;]]&lt;$K$16),0,1)</f>
        <v>0</v>
      </c>
    </row>
    <row r="657" spans="1:6" x14ac:dyDescent="0.25">
      <c r="A657" s="2">
        <v>44889</v>
      </c>
      <c r="B657">
        <v>0.7611</v>
      </c>
      <c r="C657">
        <f>IF(AND(HYDR[[#This Row],[&lt;CLOSE&gt;]]&gt;$J$15,HYDR[[#This Row],[&lt;CLOSE&gt;]]&lt;$J$16),0,1)</f>
        <v>0</v>
      </c>
      <c r="E657">
        <v>27759000</v>
      </c>
      <c r="F657">
        <f>IF(AND(HYDR[[#This Row],[&lt;VOL&gt;]]&gt;$K$15,HYDR[[#This Row],[&lt;VOL&gt;]]&lt;$K$16),0,1)</f>
        <v>0</v>
      </c>
    </row>
    <row r="658" spans="1:6" x14ac:dyDescent="0.25">
      <c r="A658" s="2">
        <v>44890</v>
      </c>
      <c r="B658">
        <v>0.76349999999999996</v>
      </c>
      <c r="C658">
        <f>IF(AND(HYDR[[#This Row],[&lt;CLOSE&gt;]]&gt;$J$15,HYDR[[#This Row],[&lt;CLOSE&gt;]]&lt;$J$16),0,1)</f>
        <v>0</v>
      </c>
      <c r="E658">
        <v>38870000</v>
      </c>
      <c r="F658">
        <f>IF(AND(HYDR[[#This Row],[&lt;VOL&gt;]]&gt;$K$15,HYDR[[#This Row],[&lt;VOL&gt;]]&lt;$K$16),0,1)</f>
        <v>0</v>
      </c>
    </row>
    <row r="659" spans="1:6" x14ac:dyDescent="0.25">
      <c r="A659" s="2">
        <v>44893</v>
      </c>
      <c r="B659">
        <v>0.76600000000000001</v>
      </c>
      <c r="C659">
        <f>IF(AND(HYDR[[#This Row],[&lt;CLOSE&gt;]]&gt;$J$15,HYDR[[#This Row],[&lt;CLOSE&gt;]]&lt;$J$16),0,1)</f>
        <v>0</v>
      </c>
      <c r="E659">
        <v>242447000</v>
      </c>
      <c r="F659">
        <f>IF(AND(HYDR[[#This Row],[&lt;VOL&gt;]]&gt;$K$15,HYDR[[#This Row],[&lt;VOL&gt;]]&lt;$K$16),0,1)</f>
        <v>0</v>
      </c>
    </row>
    <row r="660" spans="1:6" x14ac:dyDescent="0.25">
      <c r="A660" s="2">
        <v>44894</v>
      </c>
      <c r="B660">
        <v>0.75960000000000005</v>
      </c>
      <c r="C660">
        <f>IF(AND(HYDR[[#This Row],[&lt;CLOSE&gt;]]&gt;$J$15,HYDR[[#This Row],[&lt;CLOSE&gt;]]&lt;$J$16),0,1)</f>
        <v>0</v>
      </c>
      <c r="E660">
        <v>62559000</v>
      </c>
      <c r="F660">
        <f>IF(AND(HYDR[[#This Row],[&lt;VOL&gt;]]&gt;$K$15,HYDR[[#This Row],[&lt;VOL&gt;]]&lt;$K$16),0,1)</f>
        <v>0</v>
      </c>
    </row>
    <row r="661" spans="1:6" x14ac:dyDescent="0.25">
      <c r="A661" s="2">
        <v>44895</v>
      </c>
      <c r="B661">
        <v>0.755</v>
      </c>
      <c r="C661">
        <f>IF(AND(HYDR[[#This Row],[&lt;CLOSE&gt;]]&gt;$J$15,HYDR[[#This Row],[&lt;CLOSE&gt;]]&lt;$J$16),0,1)</f>
        <v>0</v>
      </c>
      <c r="E661">
        <v>73830000</v>
      </c>
      <c r="F661">
        <f>IF(AND(HYDR[[#This Row],[&lt;VOL&gt;]]&gt;$K$15,HYDR[[#This Row],[&lt;VOL&gt;]]&lt;$K$16),0,1)</f>
        <v>0</v>
      </c>
    </row>
    <row r="662" spans="1:6" x14ac:dyDescent="0.25">
      <c r="A662" s="2">
        <v>44896</v>
      </c>
      <c r="B662">
        <v>0.75180000000000002</v>
      </c>
      <c r="C662">
        <f>IF(AND(HYDR[[#This Row],[&lt;CLOSE&gt;]]&gt;$J$15,HYDR[[#This Row],[&lt;CLOSE&gt;]]&lt;$J$16),0,1)</f>
        <v>0</v>
      </c>
      <c r="E662">
        <v>43772000</v>
      </c>
      <c r="F662">
        <f>IF(AND(HYDR[[#This Row],[&lt;VOL&gt;]]&gt;$K$15,HYDR[[#This Row],[&lt;VOL&gt;]]&lt;$K$16),0,1)</f>
        <v>0</v>
      </c>
    </row>
    <row r="663" spans="1:6" x14ac:dyDescent="0.25">
      <c r="A663" s="2">
        <v>44897</v>
      </c>
      <c r="B663">
        <v>0.74239999999999995</v>
      </c>
      <c r="C663">
        <f>IF(AND(HYDR[[#This Row],[&lt;CLOSE&gt;]]&gt;$J$15,HYDR[[#This Row],[&lt;CLOSE&gt;]]&lt;$J$16),0,1)</f>
        <v>0</v>
      </c>
      <c r="E663">
        <v>80321000</v>
      </c>
      <c r="F663">
        <f>IF(AND(HYDR[[#This Row],[&lt;VOL&gt;]]&gt;$K$15,HYDR[[#This Row],[&lt;VOL&gt;]]&lt;$K$16),0,1)</f>
        <v>0</v>
      </c>
    </row>
    <row r="664" spans="1:6" x14ac:dyDescent="0.25">
      <c r="A664" s="2">
        <v>44900</v>
      </c>
      <c r="B664">
        <v>0.74739999999999995</v>
      </c>
      <c r="C664">
        <f>IF(AND(HYDR[[#This Row],[&lt;CLOSE&gt;]]&gt;$J$15,HYDR[[#This Row],[&lt;CLOSE&gt;]]&lt;$J$16),0,1)</f>
        <v>0</v>
      </c>
      <c r="E664">
        <v>90542000</v>
      </c>
      <c r="F664">
        <f>IF(AND(HYDR[[#This Row],[&lt;VOL&gt;]]&gt;$K$15,HYDR[[#This Row],[&lt;VOL&gt;]]&lt;$K$16),0,1)</f>
        <v>0</v>
      </c>
    </row>
    <row r="665" spans="1:6" x14ac:dyDescent="0.25">
      <c r="A665" s="2">
        <v>44901</v>
      </c>
      <c r="B665">
        <v>0.73970000000000002</v>
      </c>
      <c r="C665">
        <f>IF(AND(HYDR[[#This Row],[&lt;CLOSE&gt;]]&gt;$J$15,HYDR[[#This Row],[&lt;CLOSE&gt;]]&lt;$J$16),0,1)</f>
        <v>0</v>
      </c>
      <c r="E665">
        <v>66372000</v>
      </c>
      <c r="F665">
        <f>IF(AND(HYDR[[#This Row],[&lt;VOL&gt;]]&gt;$K$15,HYDR[[#This Row],[&lt;VOL&gt;]]&lt;$K$16),0,1)</f>
        <v>0</v>
      </c>
    </row>
    <row r="666" spans="1:6" x14ac:dyDescent="0.25">
      <c r="A666" s="2">
        <v>44902</v>
      </c>
      <c r="B666">
        <v>0.73750000000000004</v>
      </c>
      <c r="C666">
        <f>IF(AND(HYDR[[#This Row],[&lt;CLOSE&gt;]]&gt;$J$15,HYDR[[#This Row],[&lt;CLOSE&gt;]]&lt;$J$16),0,1)</f>
        <v>0</v>
      </c>
      <c r="E666">
        <v>57945000</v>
      </c>
      <c r="F666">
        <f>IF(AND(HYDR[[#This Row],[&lt;VOL&gt;]]&gt;$K$15,HYDR[[#This Row],[&lt;VOL&gt;]]&lt;$K$16),0,1)</f>
        <v>0</v>
      </c>
    </row>
    <row r="667" spans="1:6" x14ac:dyDescent="0.25">
      <c r="A667" s="2">
        <v>44903</v>
      </c>
      <c r="B667">
        <v>0.73280000000000001</v>
      </c>
      <c r="C667">
        <f>IF(AND(HYDR[[#This Row],[&lt;CLOSE&gt;]]&gt;$J$15,HYDR[[#This Row],[&lt;CLOSE&gt;]]&lt;$J$16),0,1)</f>
        <v>0</v>
      </c>
      <c r="E667">
        <v>63769000</v>
      </c>
      <c r="F667">
        <f>IF(AND(HYDR[[#This Row],[&lt;VOL&gt;]]&gt;$K$15,HYDR[[#This Row],[&lt;VOL&gt;]]&lt;$K$16),0,1)</f>
        <v>0</v>
      </c>
    </row>
    <row r="668" spans="1:6" x14ac:dyDescent="0.25">
      <c r="A668" s="2">
        <v>44904</v>
      </c>
      <c r="B668">
        <v>0.73619999999999997</v>
      </c>
      <c r="C668">
        <f>IF(AND(HYDR[[#This Row],[&lt;CLOSE&gt;]]&gt;$J$15,HYDR[[#This Row],[&lt;CLOSE&gt;]]&lt;$J$16),0,1)</f>
        <v>0</v>
      </c>
      <c r="E668">
        <v>48456000</v>
      </c>
      <c r="F668">
        <f>IF(AND(HYDR[[#This Row],[&lt;VOL&gt;]]&gt;$K$15,HYDR[[#This Row],[&lt;VOL&gt;]]&lt;$K$16),0,1)</f>
        <v>0</v>
      </c>
    </row>
    <row r="669" spans="1:6" x14ac:dyDescent="0.25">
      <c r="A669" s="2">
        <v>44907</v>
      </c>
      <c r="B669">
        <v>0.74970000000000003</v>
      </c>
      <c r="C669">
        <f>IF(AND(HYDR[[#This Row],[&lt;CLOSE&gt;]]&gt;$J$15,HYDR[[#This Row],[&lt;CLOSE&gt;]]&lt;$J$16),0,1)</f>
        <v>0</v>
      </c>
      <c r="E669">
        <v>71965000</v>
      </c>
      <c r="F669">
        <f>IF(AND(HYDR[[#This Row],[&lt;VOL&gt;]]&gt;$K$15,HYDR[[#This Row],[&lt;VOL&gt;]]&lt;$K$16),0,1)</f>
        <v>0</v>
      </c>
    </row>
    <row r="670" spans="1:6" x14ac:dyDescent="0.25">
      <c r="A670" s="2">
        <v>44908</v>
      </c>
      <c r="B670">
        <v>0.74739999999999995</v>
      </c>
      <c r="C670">
        <f>IF(AND(HYDR[[#This Row],[&lt;CLOSE&gt;]]&gt;$J$15,HYDR[[#This Row],[&lt;CLOSE&gt;]]&lt;$J$16),0,1)</f>
        <v>0</v>
      </c>
      <c r="E670">
        <v>54044000</v>
      </c>
      <c r="F670">
        <f>IF(AND(HYDR[[#This Row],[&lt;VOL&gt;]]&gt;$K$15,HYDR[[#This Row],[&lt;VOL&gt;]]&lt;$K$16),0,1)</f>
        <v>0</v>
      </c>
    </row>
    <row r="671" spans="1:6" x14ac:dyDescent="0.25">
      <c r="A671" s="2">
        <v>44909</v>
      </c>
      <c r="B671">
        <v>0.73329999999999995</v>
      </c>
      <c r="C671">
        <f>IF(AND(HYDR[[#This Row],[&lt;CLOSE&gt;]]&gt;$J$15,HYDR[[#This Row],[&lt;CLOSE&gt;]]&lt;$J$16),0,1)</f>
        <v>0</v>
      </c>
      <c r="E671">
        <v>141348000</v>
      </c>
      <c r="F671">
        <f>IF(AND(HYDR[[#This Row],[&lt;VOL&gt;]]&gt;$K$15,HYDR[[#This Row],[&lt;VOL&gt;]]&lt;$K$16),0,1)</f>
        <v>0</v>
      </c>
    </row>
    <row r="672" spans="1:6" x14ac:dyDescent="0.25">
      <c r="A672" s="2">
        <v>44910</v>
      </c>
      <c r="B672">
        <v>0.7097</v>
      </c>
      <c r="C672">
        <f>IF(AND(HYDR[[#This Row],[&lt;CLOSE&gt;]]&gt;$J$15,HYDR[[#This Row],[&lt;CLOSE&gt;]]&lt;$J$16),0,1)</f>
        <v>0</v>
      </c>
      <c r="E672">
        <v>244817000</v>
      </c>
      <c r="F672">
        <f>IF(AND(HYDR[[#This Row],[&lt;VOL&gt;]]&gt;$K$15,HYDR[[#This Row],[&lt;VOL&gt;]]&lt;$K$16),0,1)</f>
        <v>0</v>
      </c>
    </row>
    <row r="673" spans="1:6" x14ac:dyDescent="0.25">
      <c r="A673" s="2">
        <v>44911</v>
      </c>
      <c r="B673">
        <v>0.7248</v>
      </c>
      <c r="C673">
        <f>IF(AND(HYDR[[#This Row],[&lt;CLOSE&gt;]]&gt;$J$15,HYDR[[#This Row],[&lt;CLOSE&gt;]]&lt;$J$16),0,1)</f>
        <v>0</v>
      </c>
      <c r="E673">
        <v>147264000</v>
      </c>
      <c r="F673">
        <f>IF(AND(HYDR[[#This Row],[&lt;VOL&gt;]]&gt;$K$15,HYDR[[#This Row],[&lt;VOL&gt;]]&lt;$K$16),0,1)</f>
        <v>0</v>
      </c>
    </row>
    <row r="674" spans="1:6" x14ac:dyDescent="0.25">
      <c r="A674" s="2">
        <v>44914</v>
      </c>
      <c r="B674">
        <v>0.72419999999999995</v>
      </c>
      <c r="C674">
        <f>IF(AND(HYDR[[#This Row],[&lt;CLOSE&gt;]]&gt;$J$15,HYDR[[#This Row],[&lt;CLOSE&gt;]]&lt;$J$16),0,1)</f>
        <v>0</v>
      </c>
      <c r="E674">
        <v>81642000</v>
      </c>
      <c r="F674">
        <f>IF(AND(HYDR[[#This Row],[&lt;VOL&gt;]]&gt;$K$15,HYDR[[#This Row],[&lt;VOL&gt;]]&lt;$K$16),0,1)</f>
        <v>0</v>
      </c>
    </row>
    <row r="675" spans="1:6" x14ac:dyDescent="0.25">
      <c r="A675" s="2">
        <v>44915</v>
      </c>
      <c r="B675">
        <v>0.74209999999999998</v>
      </c>
      <c r="C675">
        <f>IF(AND(HYDR[[#This Row],[&lt;CLOSE&gt;]]&gt;$J$15,HYDR[[#This Row],[&lt;CLOSE&gt;]]&lt;$J$16),0,1)</f>
        <v>0</v>
      </c>
      <c r="E675">
        <v>94420000</v>
      </c>
      <c r="F675">
        <f>IF(AND(HYDR[[#This Row],[&lt;VOL&gt;]]&gt;$K$15,HYDR[[#This Row],[&lt;VOL&gt;]]&lt;$K$16),0,1)</f>
        <v>0</v>
      </c>
    </row>
    <row r="676" spans="1:6" x14ac:dyDescent="0.25">
      <c r="A676" s="2">
        <v>44916</v>
      </c>
      <c r="B676">
        <v>0.74929999999999997</v>
      </c>
      <c r="C676">
        <f>IF(AND(HYDR[[#This Row],[&lt;CLOSE&gt;]]&gt;$J$15,HYDR[[#This Row],[&lt;CLOSE&gt;]]&lt;$J$16),0,1)</f>
        <v>0</v>
      </c>
      <c r="E676">
        <v>101325000</v>
      </c>
      <c r="F676">
        <f>IF(AND(HYDR[[#This Row],[&lt;VOL&gt;]]&gt;$K$15,HYDR[[#This Row],[&lt;VOL&gt;]]&lt;$K$16),0,1)</f>
        <v>0</v>
      </c>
    </row>
    <row r="677" spans="1:6" x14ac:dyDescent="0.25">
      <c r="A677" s="2">
        <v>44917</v>
      </c>
      <c r="B677">
        <v>0.74329999999999996</v>
      </c>
      <c r="C677">
        <f>IF(AND(HYDR[[#This Row],[&lt;CLOSE&gt;]]&gt;$J$15,HYDR[[#This Row],[&lt;CLOSE&gt;]]&lt;$J$16),0,1)</f>
        <v>0</v>
      </c>
      <c r="E677">
        <v>48111000</v>
      </c>
      <c r="F677">
        <f>IF(AND(HYDR[[#This Row],[&lt;VOL&gt;]]&gt;$K$15,HYDR[[#This Row],[&lt;VOL&gt;]]&lt;$K$16),0,1)</f>
        <v>0</v>
      </c>
    </row>
    <row r="678" spans="1:6" x14ac:dyDescent="0.25">
      <c r="A678" s="2">
        <v>44918</v>
      </c>
      <c r="B678">
        <v>0.7329</v>
      </c>
      <c r="C678">
        <f>IF(AND(HYDR[[#This Row],[&lt;CLOSE&gt;]]&gt;$J$15,HYDR[[#This Row],[&lt;CLOSE&gt;]]&lt;$J$16),0,1)</f>
        <v>0</v>
      </c>
      <c r="E678">
        <v>106135000</v>
      </c>
      <c r="F678">
        <f>IF(AND(HYDR[[#This Row],[&lt;VOL&gt;]]&gt;$K$15,HYDR[[#This Row],[&lt;VOL&gt;]]&lt;$K$16),0,1)</f>
        <v>0</v>
      </c>
    </row>
    <row r="679" spans="1:6" x14ac:dyDescent="0.25">
      <c r="A679" s="2">
        <v>44921</v>
      </c>
      <c r="B679">
        <v>0.74519999999999997</v>
      </c>
      <c r="C679">
        <f>IF(AND(HYDR[[#This Row],[&lt;CLOSE&gt;]]&gt;$J$15,HYDR[[#This Row],[&lt;CLOSE&gt;]]&lt;$J$16),0,1)</f>
        <v>0</v>
      </c>
      <c r="E679">
        <v>41215000</v>
      </c>
      <c r="F679">
        <f>IF(AND(HYDR[[#This Row],[&lt;VOL&gt;]]&gt;$K$15,HYDR[[#This Row],[&lt;VOL&gt;]]&lt;$K$16),0,1)</f>
        <v>0</v>
      </c>
    </row>
    <row r="680" spans="1:6" x14ac:dyDescent="0.25">
      <c r="A680" s="2">
        <v>44922</v>
      </c>
      <c r="B680">
        <v>0.75490000000000002</v>
      </c>
      <c r="C680">
        <f>IF(AND(HYDR[[#This Row],[&lt;CLOSE&gt;]]&gt;$J$15,HYDR[[#This Row],[&lt;CLOSE&gt;]]&lt;$J$16),0,1)</f>
        <v>0</v>
      </c>
      <c r="E680">
        <v>80855000</v>
      </c>
      <c r="F680">
        <f>IF(AND(HYDR[[#This Row],[&lt;VOL&gt;]]&gt;$K$15,HYDR[[#This Row],[&lt;VOL&gt;]]&lt;$K$16),0,1)</f>
        <v>0</v>
      </c>
    </row>
    <row r="681" spans="1:6" x14ac:dyDescent="0.25">
      <c r="A681" s="2">
        <v>44923</v>
      </c>
      <c r="B681">
        <v>0.76070000000000004</v>
      </c>
      <c r="C681">
        <f>IF(AND(HYDR[[#This Row],[&lt;CLOSE&gt;]]&gt;$J$15,HYDR[[#This Row],[&lt;CLOSE&gt;]]&lt;$J$16),0,1)</f>
        <v>0</v>
      </c>
      <c r="E681">
        <v>103258000</v>
      </c>
      <c r="F681">
        <f>IF(AND(HYDR[[#This Row],[&lt;VOL&gt;]]&gt;$K$15,HYDR[[#This Row],[&lt;VOL&gt;]]&lt;$K$16),0,1)</f>
        <v>0</v>
      </c>
    </row>
    <row r="682" spans="1:6" x14ac:dyDescent="0.25">
      <c r="A682" s="2">
        <v>44924</v>
      </c>
      <c r="B682">
        <v>0.75780000000000003</v>
      </c>
      <c r="C682">
        <f>IF(AND(HYDR[[#This Row],[&lt;CLOSE&gt;]]&gt;$J$15,HYDR[[#This Row],[&lt;CLOSE&gt;]]&lt;$J$16),0,1)</f>
        <v>0</v>
      </c>
      <c r="E682">
        <v>34571000</v>
      </c>
      <c r="F682">
        <f>IF(AND(HYDR[[#This Row],[&lt;VOL&gt;]]&gt;$K$15,HYDR[[#This Row],[&lt;VOL&gt;]]&lt;$K$16),0,1)</f>
        <v>0</v>
      </c>
    </row>
    <row r="683" spans="1:6" x14ac:dyDescent="0.25">
      <c r="A683" s="2">
        <v>44925</v>
      </c>
      <c r="B683">
        <v>0.76249999999999996</v>
      </c>
      <c r="C683">
        <f>IF(AND(HYDR[[#This Row],[&lt;CLOSE&gt;]]&gt;$J$15,HYDR[[#This Row],[&lt;CLOSE&gt;]]&lt;$J$16),0,1)</f>
        <v>0</v>
      </c>
      <c r="E683">
        <v>41561000</v>
      </c>
      <c r="F683">
        <f>IF(AND(HYDR[[#This Row],[&lt;VOL&gt;]]&gt;$K$15,HYDR[[#This Row],[&lt;VOL&gt;]]&lt;$K$16),0,1)</f>
        <v>0</v>
      </c>
    </row>
    <row r="684" spans="1:6" x14ac:dyDescent="0.25">
      <c r="A684" s="2">
        <v>44929</v>
      </c>
      <c r="B684">
        <v>0.77080000000000004</v>
      </c>
      <c r="C684">
        <f>IF(AND(HYDR[[#This Row],[&lt;CLOSE&gt;]]&gt;$J$15,HYDR[[#This Row],[&lt;CLOSE&gt;]]&lt;$J$16),0,1)</f>
        <v>0</v>
      </c>
      <c r="E684">
        <v>43080000</v>
      </c>
      <c r="F684">
        <f>IF(AND(HYDR[[#This Row],[&lt;VOL&gt;]]&gt;$K$15,HYDR[[#This Row],[&lt;VOL&gt;]]&lt;$K$16),0,1)</f>
        <v>0</v>
      </c>
    </row>
    <row r="685" spans="1:6" x14ac:dyDescent="0.25">
      <c r="A685" s="2">
        <v>44930</v>
      </c>
      <c r="B685">
        <v>0.7641</v>
      </c>
      <c r="C685">
        <f>IF(AND(HYDR[[#This Row],[&lt;CLOSE&gt;]]&gt;$J$15,HYDR[[#This Row],[&lt;CLOSE&gt;]]&lt;$J$16),0,1)</f>
        <v>0</v>
      </c>
      <c r="E685">
        <v>25981000</v>
      </c>
      <c r="F685">
        <f>IF(AND(HYDR[[#This Row],[&lt;VOL&gt;]]&gt;$K$15,HYDR[[#This Row],[&lt;VOL&gt;]]&lt;$K$16),0,1)</f>
        <v>0</v>
      </c>
    </row>
    <row r="686" spans="1:6" x14ac:dyDescent="0.25">
      <c r="A686" s="2">
        <v>44931</v>
      </c>
      <c r="B686">
        <v>0.76319999999999999</v>
      </c>
      <c r="C686">
        <f>IF(AND(HYDR[[#This Row],[&lt;CLOSE&gt;]]&gt;$J$15,HYDR[[#This Row],[&lt;CLOSE&gt;]]&lt;$J$16),0,1)</f>
        <v>0</v>
      </c>
      <c r="E686">
        <v>19023000</v>
      </c>
      <c r="F686">
        <f>IF(AND(HYDR[[#This Row],[&lt;VOL&gt;]]&gt;$K$15,HYDR[[#This Row],[&lt;VOL&gt;]]&lt;$K$16),0,1)</f>
        <v>0</v>
      </c>
    </row>
    <row r="687" spans="1:6" x14ac:dyDescent="0.25">
      <c r="A687" s="2">
        <v>44932</v>
      </c>
      <c r="B687">
        <v>0.76080000000000003</v>
      </c>
      <c r="C687">
        <f>IF(AND(HYDR[[#This Row],[&lt;CLOSE&gt;]]&gt;$J$15,HYDR[[#This Row],[&lt;CLOSE&gt;]]&lt;$J$16),0,1)</f>
        <v>0</v>
      </c>
      <c r="E687">
        <v>51602000</v>
      </c>
      <c r="F687">
        <f>IF(AND(HYDR[[#This Row],[&lt;VOL&gt;]]&gt;$K$15,HYDR[[#This Row],[&lt;VOL&gt;]]&lt;$K$16),0,1)</f>
        <v>0</v>
      </c>
    </row>
    <row r="688" spans="1:6" x14ac:dyDescent="0.25">
      <c r="A688" s="2">
        <v>44935</v>
      </c>
      <c r="B688">
        <v>0.76319999999999999</v>
      </c>
      <c r="C688">
        <f>IF(AND(HYDR[[#This Row],[&lt;CLOSE&gt;]]&gt;$J$15,HYDR[[#This Row],[&lt;CLOSE&gt;]]&lt;$J$16),0,1)</f>
        <v>0</v>
      </c>
      <c r="E688">
        <v>44270000</v>
      </c>
      <c r="F688">
        <f>IF(AND(HYDR[[#This Row],[&lt;VOL&gt;]]&gt;$K$15,HYDR[[#This Row],[&lt;VOL&gt;]]&lt;$K$16),0,1)</f>
        <v>0</v>
      </c>
    </row>
    <row r="689" spans="1:6" x14ac:dyDescent="0.25">
      <c r="A689" s="2">
        <v>44936</v>
      </c>
      <c r="B689">
        <v>0.75970000000000004</v>
      </c>
      <c r="C689">
        <f>IF(AND(HYDR[[#This Row],[&lt;CLOSE&gt;]]&gt;$J$15,HYDR[[#This Row],[&lt;CLOSE&gt;]]&lt;$J$16),0,1)</f>
        <v>0</v>
      </c>
      <c r="E689">
        <v>90966000</v>
      </c>
      <c r="F689">
        <f>IF(AND(HYDR[[#This Row],[&lt;VOL&gt;]]&gt;$K$15,HYDR[[#This Row],[&lt;VOL&gt;]]&lt;$K$16),0,1)</f>
        <v>0</v>
      </c>
    </row>
    <row r="690" spans="1:6" x14ac:dyDescent="0.25">
      <c r="A690" s="2">
        <v>44937</v>
      </c>
      <c r="B690">
        <v>0.76939999999999997</v>
      </c>
      <c r="C690">
        <f>IF(AND(HYDR[[#This Row],[&lt;CLOSE&gt;]]&gt;$J$15,HYDR[[#This Row],[&lt;CLOSE&gt;]]&lt;$J$16),0,1)</f>
        <v>0</v>
      </c>
      <c r="E690">
        <v>83060000</v>
      </c>
      <c r="F690">
        <f>IF(AND(HYDR[[#This Row],[&lt;VOL&gt;]]&gt;$K$15,HYDR[[#This Row],[&lt;VOL&gt;]]&lt;$K$16),0,1)</f>
        <v>0</v>
      </c>
    </row>
    <row r="691" spans="1:6" x14ac:dyDescent="0.25">
      <c r="A691" s="2">
        <v>44938</v>
      </c>
      <c r="B691">
        <v>0.76090000000000002</v>
      </c>
      <c r="C691">
        <f>IF(AND(HYDR[[#This Row],[&lt;CLOSE&gt;]]&gt;$J$15,HYDR[[#This Row],[&lt;CLOSE&gt;]]&lt;$J$16),0,1)</f>
        <v>0</v>
      </c>
      <c r="E691">
        <v>42834000</v>
      </c>
      <c r="F691">
        <f>IF(AND(HYDR[[#This Row],[&lt;VOL&gt;]]&gt;$K$15,HYDR[[#This Row],[&lt;VOL&gt;]]&lt;$K$16),0,1)</f>
        <v>0</v>
      </c>
    </row>
    <row r="692" spans="1:6" x14ac:dyDescent="0.25">
      <c r="A692" s="2">
        <v>44939</v>
      </c>
      <c r="B692">
        <v>0.76139999999999997</v>
      </c>
      <c r="C692">
        <f>IF(AND(HYDR[[#This Row],[&lt;CLOSE&gt;]]&gt;$J$15,HYDR[[#This Row],[&lt;CLOSE&gt;]]&lt;$J$16),0,1)</f>
        <v>0</v>
      </c>
      <c r="E692">
        <v>50744000</v>
      </c>
      <c r="F692">
        <f>IF(AND(HYDR[[#This Row],[&lt;VOL&gt;]]&gt;$K$15,HYDR[[#This Row],[&lt;VOL&gt;]]&lt;$K$16),0,1)</f>
        <v>0</v>
      </c>
    </row>
    <row r="693" spans="1:6" x14ac:dyDescent="0.25">
      <c r="A693" s="2">
        <v>44942</v>
      </c>
      <c r="B693">
        <v>0.76780000000000004</v>
      </c>
      <c r="C693">
        <f>IF(AND(HYDR[[#This Row],[&lt;CLOSE&gt;]]&gt;$J$15,HYDR[[#This Row],[&lt;CLOSE&gt;]]&lt;$J$16),0,1)</f>
        <v>0</v>
      </c>
      <c r="E693">
        <v>75842000</v>
      </c>
      <c r="F693">
        <f>IF(AND(HYDR[[#This Row],[&lt;VOL&gt;]]&gt;$K$15,HYDR[[#This Row],[&lt;VOL&gt;]]&lt;$K$16),0,1)</f>
        <v>0</v>
      </c>
    </row>
    <row r="694" spans="1:6" x14ac:dyDescent="0.25">
      <c r="A694" s="2">
        <v>44943</v>
      </c>
      <c r="B694">
        <v>0.76</v>
      </c>
      <c r="C694">
        <f>IF(AND(HYDR[[#This Row],[&lt;CLOSE&gt;]]&gt;$J$15,HYDR[[#This Row],[&lt;CLOSE&gt;]]&lt;$J$16),0,1)</f>
        <v>0</v>
      </c>
      <c r="E694">
        <v>74146000</v>
      </c>
      <c r="F694">
        <f>IF(AND(HYDR[[#This Row],[&lt;VOL&gt;]]&gt;$K$15,HYDR[[#This Row],[&lt;VOL&gt;]]&lt;$K$16),0,1)</f>
        <v>0</v>
      </c>
    </row>
    <row r="695" spans="1:6" x14ac:dyDescent="0.25">
      <c r="A695" s="2">
        <v>44944</v>
      </c>
      <c r="B695">
        <v>0.76170000000000004</v>
      </c>
      <c r="C695">
        <f>IF(AND(HYDR[[#This Row],[&lt;CLOSE&gt;]]&gt;$J$15,HYDR[[#This Row],[&lt;CLOSE&gt;]]&lt;$J$16),0,1)</f>
        <v>0</v>
      </c>
      <c r="E695">
        <v>48483000</v>
      </c>
      <c r="F695">
        <f>IF(AND(HYDR[[#This Row],[&lt;VOL&gt;]]&gt;$K$15,HYDR[[#This Row],[&lt;VOL&gt;]]&lt;$K$16),0,1)</f>
        <v>0</v>
      </c>
    </row>
    <row r="696" spans="1:6" x14ac:dyDescent="0.25">
      <c r="A696" s="2">
        <v>44945</v>
      </c>
      <c r="B696">
        <v>0.75429999999999997</v>
      </c>
      <c r="C696">
        <f>IF(AND(HYDR[[#This Row],[&lt;CLOSE&gt;]]&gt;$J$15,HYDR[[#This Row],[&lt;CLOSE&gt;]]&lt;$J$16),0,1)</f>
        <v>0</v>
      </c>
      <c r="E696">
        <v>49682000</v>
      </c>
      <c r="F696">
        <f>IF(AND(HYDR[[#This Row],[&lt;VOL&gt;]]&gt;$K$15,HYDR[[#This Row],[&lt;VOL&gt;]]&lt;$K$16),0,1)</f>
        <v>0</v>
      </c>
    </row>
    <row r="697" spans="1:6" x14ac:dyDescent="0.25">
      <c r="A697" s="2">
        <v>44946</v>
      </c>
      <c r="B697">
        <v>0.75800000000000001</v>
      </c>
      <c r="C697">
        <f>IF(AND(HYDR[[#This Row],[&lt;CLOSE&gt;]]&gt;$J$15,HYDR[[#This Row],[&lt;CLOSE&gt;]]&lt;$J$16),0,1)</f>
        <v>0</v>
      </c>
      <c r="E697">
        <v>34767000</v>
      </c>
      <c r="F697">
        <f>IF(AND(HYDR[[#This Row],[&lt;VOL&gt;]]&gt;$K$15,HYDR[[#This Row],[&lt;VOL&gt;]]&lt;$K$16),0,1)</f>
        <v>0</v>
      </c>
    </row>
    <row r="698" spans="1:6" x14ac:dyDescent="0.25">
      <c r="A698" s="2">
        <v>44949</v>
      </c>
      <c r="B698">
        <v>0.76659999999999995</v>
      </c>
      <c r="C698">
        <f>IF(AND(HYDR[[#This Row],[&lt;CLOSE&gt;]]&gt;$J$15,HYDR[[#This Row],[&lt;CLOSE&gt;]]&lt;$J$16),0,1)</f>
        <v>0</v>
      </c>
      <c r="E698">
        <v>42464000</v>
      </c>
      <c r="F698">
        <f>IF(AND(HYDR[[#This Row],[&lt;VOL&gt;]]&gt;$K$15,HYDR[[#This Row],[&lt;VOL&gt;]]&lt;$K$16),0,1)</f>
        <v>0</v>
      </c>
    </row>
    <row r="699" spans="1:6" x14ac:dyDescent="0.25">
      <c r="A699" s="2">
        <v>44950</v>
      </c>
      <c r="B699">
        <v>0.7621</v>
      </c>
      <c r="C699">
        <f>IF(AND(HYDR[[#This Row],[&lt;CLOSE&gt;]]&gt;$J$15,HYDR[[#This Row],[&lt;CLOSE&gt;]]&lt;$J$16),0,1)</f>
        <v>0</v>
      </c>
      <c r="E699">
        <v>82735000</v>
      </c>
      <c r="F699">
        <f>IF(AND(HYDR[[#This Row],[&lt;VOL&gt;]]&gt;$K$15,HYDR[[#This Row],[&lt;VOL&gt;]]&lt;$K$16),0,1)</f>
        <v>0</v>
      </c>
    </row>
    <row r="700" spans="1:6" x14ac:dyDescent="0.25">
      <c r="A700" s="2">
        <v>44951</v>
      </c>
      <c r="B700">
        <v>0.76229999999999998</v>
      </c>
      <c r="C700">
        <f>IF(AND(HYDR[[#This Row],[&lt;CLOSE&gt;]]&gt;$J$15,HYDR[[#This Row],[&lt;CLOSE&gt;]]&lt;$J$16),0,1)</f>
        <v>0</v>
      </c>
      <c r="E700">
        <v>31980000</v>
      </c>
      <c r="F700">
        <f>IF(AND(HYDR[[#This Row],[&lt;VOL&gt;]]&gt;$K$15,HYDR[[#This Row],[&lt;VOL&gt;]]&lt;$K$16),0,1)</f>
        <v>0</v>
      </c>
    </row>
    <row r="701" spans="1:6" x14ac:dyDescent="0.25">
      <c r="A701" s="2">
        <v>44952</v>
      </c>
      <c r="B701">
        <v>0.76049999999999995</v>
      </c>
      <c r="C701">
        <f>IF(AND(HYDR[[#This Row],[&lt;CLOSE&gt;]]&gt;$J$15,HYDR[[#This Row],[&lt;CLOSE&gt;]]&lt;$J$16),0,1)</f>
        <v>0</v>
      </c>
      <c r="E701">
        <v>33372000</v>
      </c>
      <c r="F701">
        <f>IF(AND(HYDR[[#This Row],[&lt;VOL&gt;]]&gt;$K$15,HYDR[[#This Row],[&lt;VOL&gt;]]&lt;$K$16),0,1)</f>
        <v>0</v>
      </c>
    </row>
    <row r="702" spans="1:6" x14ac:dyDescent="0.25">
      <c r="A702" s="2">
        <v>44953</v>
      </c>
      <c r="B702">
        <v>0.77800000000000002</v>
      </c>
      <c r="C702">
        <f>IF(AND(HYDR[[#This Row],[&lt;CLOSE&gt;]]&gt;$J$15,HYDR[[#This Row],[&lt;CLOSE&gt;]]&lt;$J$16),0,1)</f>
        <v>0</v>
      </c>
      <c r="E702">
        <v>156543000</v>
      </c>
      <c r="F702">
        <f>IF(AND(HYDR[[#This Row],[&lt;VOL&gt;]]&gt;$K$15,HYDR[[#This Row],[&lt;VOL&gt;]]&lt;$K$16),0,1)</f>
        <v>0</v>
      </c>
    </row>
    <row r="703" spans="1:6" x14ac:dyDescent="0.25">
      <c r="A703" s="2">
        <v>44956</v>
      </c>
      <c r="B703">
        <v>0.78500000000000003</v>
      </c>
      <c r="C703">
        <f>IF(AND(HYDR[[#This Row],[&lt;CLOSE&gt;]]&gt;$J$15,HYDR[[#This Row],[&lt;CLOSE&gt;]]&lt;$J$16),0,1)</f>
        <v>0</v>
      </c>
      <c r="E703">
        <v>180341000</v>
      </c>
      <c r="F703">
        <f>IF(AND(HYDR[[#This Row],[&lt;VOL&gt;]]&gt;$K$15,HYDR[[#This Row],[&lt;VOL&gt;]]&lt;$K$16),0,1)</f>
        <v>0</v>
      </c>
    </row>
    <row r="704" spans="1:6" x14ac:dyDescent="0.25">
      <c r="A704" s="2">
        <v>44957</v>
      </c>
      <c r="B704">
        <v>0.78380000000000005</v>
      </c>
      <c r="C704">
        <f>IF(AND(HYDR[[#This Row],[&lt;CLOSE&gt;]]&gt;$J$15,HYDR[[#This Row],[&lt;CLOSE&gt;]]&lt;$J$16),0,1)</f>
        <v>0</v>
      </c>
      <c r="E704">
        <v>61536000</v>
      </c>
      <c r="F704">
        <f>IF(AND(HYDR[[#This Row],[&lt;VOL&gt;]]&gt;$K$15,HYDR[[#This Row],[&lt;VOL&gt;]]&lt;$K$16),0,1)</f>
        <v>0</v>
      </c>
    </row>
    <row r="705" spans="1:6" x14ac:dyDescent="0.25">
      <c r="A705" s="2">
        <v>44958</v>
      </c>
      <c r="B705">
        <v>0.78180000000000005</v>
      </c>
      <c r="C705">
        <f>IF(AND(HYDR[[#This Row],[&lt;CLOSE&gt;]]&gt;$J$15,HYDR[[#This Row],[&lt;CLOSE&gt;]]&lt;$J$16),0,1)</f>
        <v>0</v>
      </c>
      <c r="E705">
        <v>45543000</v>
      </c>
      <c r="F705">
        <f>IF(AND(HYDR[[#This Row],[&lt;VOL&gt;]]&gt;$K$15,HYDR[[#This Row],[&lt;VOL&gt;]]&lt;$K$16),0,1)</f>
        <v>0</v>
      </c>
    </row>
    <row r="706" spans="1:6" x14ac:dyDescent="0.25">
      <c r="A706" s="2">
        <v>44959</v>
      </c>
      <c r="B706">
        <v>0.77839999999999998</v>
      </c>
      <c r="C706">
        <f>IF(AND(HYDR[[#This Row],[&lt;CLOSE&gt;]]&gt;$J$15,HYDR[[#This Row],[&lt;CLOSE&gt;]]&lt;$J$16),0,1)</f>
        <v>0</v>
      </c>
      <c r="E706">
        <v>82462000</v>
      </c>
      <c r="F706">
        <f>IF(AND(HYDR[[#This Row],[&lt;VOL&gt;]]&gt;$K$15,HYDR[[#This Row],[&lt;VOL&gt;]]&lt;$K$16),0,1)</f>
        <v>0</v>
      </c>
    </row>
    <row r="707" spans="1:6" x14ac:dyDescent="0.25">
      <c r="A707" s="2">
        <v>44960</v>
      </c>
      <c r="B707">
        <v>0.78149999999999997</v>
      </c>
      <c r="C707">
        <f>IF(AND(HYDR[[#This Row],[&lt;CLOSE&gt;]]&gt;$J$15,HYDR[[#This Row],[&lt;CLOSE&gt;]]&lt;$J$16),0,1)</f>
        <v>0</v>
      </c>
      <c r="E707">
        <v>63288000</v>
      </c>
      <c r="F707">
        <f>IF(AND(HYDR[[#This Row],[&lt;VOL&gt;]]&gt;$K$15,HYDR[[#This Row],[&lt;VOL&gt;]]&lt;$K$16),0,1)</f>
        <v>0</v>
      </c>
    </row>
    <row r="708" spans="1:6" x14ac:dyDescent="0.25">
      <c r="A708" s="2">
        <v>44963</v>
      </c>
      <c r="B708">
        <v>0.78659999999999997</v>
      </c>
      <c r="C708">
        <f>IF(AND(HYDR[[#This Row],[&lt;CLOSE&gt;]]&gt;$J$15,HYDR[[#This Row],[&lt;CLOSE&gt;]]&lt;$J$16),0,1)</f>
        <v>0</v>
      </c>
      <c r="E708">
        <v>74980000</v>
      </c>
      <c r="F708">
        <f>IF(AND(HYDR[[#This Row],[&lt;VOL&gt;]]&gt;$K$15,HYDR[[#This Row],[&lt;VOL&gt;]]&lt;$K$16),0,1)</f>
        <v>0</v>
      </c>
    </row>
    <row r="709" spans="1:6" x14ac:dyDescent="0.25">
      <c r="A709" s="2">
        <v>44964</v>
      </c>
      <c r="B709">
        <v>0.78569999999999995</v>
      </c>
      <c r="C709">
        <f>IF(AND(HYDR[[#This Row],[&lt;CLOSE&gt;]]&gt;$J$15,HYDR[[#This Row],[&lt;CLOSE&gt;]]&lt;$J$16),0,1)</f>
        <v>0</v>
      </c>
      <c r="E709">
        <v>30891000</v>
      </c>
      <c r="F709">
        <f>IF(AND(HYDR[[#This Row],[&lt;VOL&gt;]]&gt;$K$15,HYDR[[#This Row],[&lt;VOL&gt;]]&lt;$K$16),0,1)</f>
        <v>0</v>
      </c>
    </row>
    <row r="710" spans="1:6" x14ac:dyDescent="0.25">
      <c r="A710" s="2">
        <v>44965</v>
      </c>
      <c r="B710">
        <v>0.7873</v>
      </c>
      <c r="C710">
        <f>IF(AND(HYDR[[#This Row],[&lt;CLOSE&gt;]]&gt;$J$15,HYDR[[#This Row],[&lt;CLOSE&gt;]]&lt;$J$16),0,1)</f>
        <v>0</v>
      </c>
      <c r="E710">
        <v>81577000</v>
      </c>
      <c r="F710">
        <f>IF(AND(HYDR[[#This Row],[&lt;VOL&gt;]]&gt;$K$15,HYDR[[#This Row],[&lt;VOL&gt;]]&lt;$K$16),0,1)</f>
        <v>0</v>
      </c>
    </row>
    <row r="711" spans="1:6" x14ac:dyDescent="0.25">
      <c r="A711" s="2">
        <v>44966</v>
      </c>
      <c r="B711">
        <v>0.79100000000000004</v>
      </c>
      <c r="C711">
        <f>IF(AND(HYDR[[#This Row],[&lt;CLOSE&gt;]]&gt;$J$15,HYDR[[#This Row],[&lt;CLOSE&gt;]]&lt;$J$16),0,1)</f>
        <v>0</v>
      </c>
      <c r="E711">
        <v>38376000</v>
      </c>
      <c r="F711">
        <f>IF(AND(HYDR[[#This Row],[&lt;VOL&gt;]]&gt;$K$15,HYDR[[#This Row],[&lt;VOL&gt;]]&lt;$K$16),0,1)</f>
        <v>0</v>
      </c>
    </row>
    <row r="712" spans="1:6" x14ac:dyDescent="0.25">
      <c r="A712" s="2">
        <v>44967</v>
      </c>
      <c r="B712">
        <v>0.78620000000000001</v>
      </c>
      <c r="C712">
        <f>IF(AND(HYDR[[#This Row],[&lt;CLOSE&gt;]]&gt;$J$15,HYDR[[#This Row],[&lt;CLOSE&gt;]]&lt;$J$16),0,1)</f>
        <v>0</v>
      </c>
      <c r="E712">
        <v>59018000</v>
      </c>
      <c r="F712">
        <f>IF(AND(HYDR[[#This Row],[&lt;VOL&gt;]]&gt;$K$15,HYDR[[#This Row],[&lt;VOL&gt;]]&lt;$K$16),0,1)</f>
        <v>0</v>
      </c>
    </row>
    <row r="713" spans="1:6" x14ac:dyDescent="0.25">
      <c r="A713" s="2">
        <v>44970</v>
      </c>
      <c r="B713">
        <v>0.79420000000000002</v>
      </c>
      <c r="C713">
        <f>IF(AND(HYDR[[#This Row],[&lt;CLOSE&gt;]]&gt;$J$15,HYDR[[#This Row],[&lt;CLOSE&gt;]]&lt;$J$16),0,1)</f>
        <v>0</v>
      </c>
      <c r="E713">
        <v>59476000</v>
      </c>
      <c r="F713">
        <f>IF(AND(HYDR[[#This Row],[&lt;VOL&gt;]]&gt;$K$15,HYDR[[#This Row],[&lt;VOL&gt;]]&lt;$K$16),0,1)</f>
        <v>0</v>
      </c>
    </row>
    <row r="714" spans="1:6" x14ac:dyDescent="0.25">
      <c r="A714" s="2">
        <v>44971</v>
      </c>
      <c r="B714">
        <v>0.78120000000000001</v>
      </c>
      <c r="C714">
        <f>IF(AND(HYDR[[#This Row],[&lt;CLOSE&gt;]]&gt;$J$15,HYDR[[#This Row],[&lt;CLOSE&gt;]]&lt;$J$16),0,1)</f>
        <v>0</v>
      </c>
      <c r="E714">
        <v>93089000</v>
      </c>
      <c r="F714">
        <f>IF(AND(HYDR[[#This Row],[&lt;VOL&gt;]]&gt;$K$15,HYDR[[#This Row],[&lt;VOL&gt;]]&lt;$K$16),0,1)</f>
        <v>0</v>
      </c>
    </row>
    <row r="715" spans="1:6" x14ac:dyDescent="0.25">
      <c r="A715" s="2">
        <v>44972</v>
      </c>
      <c r="B715">
        <v>0.76380000000000003</v>
      </c>
      <c r="C715">
        <f>IF(AND(HYDR[[#This Row],[&lt;CLOSE&gt;]]&gt;$J$15,HYDR[[#This Row],[&lt;CLOSE&gt;]]&lt;$J$16),0,1)</f>
        <v>0</v>
      </c>
      <c r="E715">
        <v>161160000</v>
      </c>
      <c r="F715">
        <f>IF(AND(HYDR[[#This Row],[&lt;VOL&gt;]]&gt;$K$15,HYDR[[#This Row],[&lt;VOL&gt;]]&lt;$K$16),0,1)</f>
        <v>0</v>
      </c>
    </row>
    <row r="716" spans="1:6" x14ac:dyDescent="0.25">
      <c r="A716" s="2">
        <v>44973</v>
      </c>
      <c r="B716">
        <v>0.77610000000000001</v>
      </c>
      <c r="C716">
        <f>IF(AND(HYDR[[#This Row],[&lt;CLOSE&gt;]]&gt;$J$15,HYDR[[#This Row],[&lt;CLOSE&gt;]]&lt;$J$16),0,1)</f>
        <v>0</v>
      </c>
      <c r="E716">
        <v>82711000</v>
      </c>
      <c r="F716">
        <f>IF(AND(HYDR[[#This Row],[&lt;VOL&gt;]]&gt;$K$15,HYDR[[#This Row],[&lt;VOL&gt;]]&lt;$K$16),0,1)</f>
        <v>0</v>
      </c>
    </row>
    <row r="717" spans="1:6" x14ac:dyDescent="0.25">
      <c r="A717" s="2">
        <v>44974</v>
      </c>
      <c r="B717">
        <v>0.78349999999999997</v>
      </c>
      <c r="C717">
        <f>IF(AND(HYDR[[#This Row],[&lt;CLOSE&gt;]]&gt;$J$15,HYDR[[#This Row],[&lt;CLOSE&gt;]]&lt;$J$16),0,1)</f>
        <v>0</v>
      </c>
      <c r="E717">
        <v>185690000</v>
      </c>
      <c r="F717">
        <f>IF(AND(HYDR[[#This Row],[&lt;VOL&gt;]]&gt;$K$15,HYDR[[#This Row],[&lt;VOL&gt;]]&lt;$K$16),0,1)</f>
        <v>0</v>
      </c>
    </row>
    <row r="718" spans="1:6" x14ac:dyDescent="0.25">
      <c r="A718" s="2">
        <v>44977</v>
      </c>
      <c r="B718">
        <v>0.78610000000000002</v>
      </c>
      <c r="C718">
        <f>IF(AND(HYDR[[#This Row],[&lt;CLOSE&gt;]]&gt;$J$15,HYDR[[#This Row],[&lt;CLOSE&gt;]]&lt;$J$16),0,1)</f>
        <v>0</v>
      </c>
      <c r="E718">
        <v>80066000</v>
      </c>
      <c r="F718">
        <f>IF(AND(HYDR[[#This Row],[&lt;VOL&gt;]]&gt;$K$15,HYDR[[#This Row],[&lt;VOL&gt;]]&lt;$K$16),0,1)</f>
        <v>0</v>
      </c>
    </row>
    <row r="719" spans="1:6" x14ac:dyDescent="0.25">
      <c r="A719" s="2">
        <v>44978</v>
      </c>
      <c r="B719">
        <v>0.78910000000000002</v>
      </c>
      <c r="C719">
        <f>IF(AND(HYDR[[#This Row],[&lt;CLOSE&gt;]]&gt;$J$15,HYDR[[#This Row],[&lt;CLOSE&gt;]]&lt;$J$16),0,1)</f>
        <v>0</v>
      </c>
      <c r="E719">
        <v>104633000</v>
      </c>
      <c r="F719">
        <f>IF(AND(HYDR[[#This Row],[&lt;VOL&gt;]]&gt;$K$15,HYDR[[#This Row],[&lt;VOL&gt;]]&lt;$K$16),0,1)</f>
        <v>0</v>
      </c>
    </row>
    <row r="720" spans="1:6" x14ac:dyDescent="0.25">
      <c r="A720" s="2">
        <v>44979</v>
      </c>
      <c r="B720">
        <v>0.79359999999999997</v>
      </c>
      <c r="C720">
        <f>IF(AND(HYDR[[#This Row],[&lt;CLOSE&gt;]]&gt;$J$15,HYDR[[#This Row],[&lt;CLOSE&gt;]]&lt;$J$16),0,1)</f>
        <v>0</v>
      </c>
      <c r="E720">
        <v>37486000</v>
      </c>
      <c r="F720">
        <f>IF(AND(HYDR[[#This Row],[&lt;VOL&gt;]]&gt;$K$15,HYDR[[#This Row],[&lt;VOL&gt;]]&lt;$K$16),0,1)</f>
        <v>0</v>
      </c>
    </row>
    <row r="721" spans="1:6" x14ac:dyDescent="0.25">
      <c r="A721" s="2">
        <v>44981</v>
      </c>
      <c r="B721">
        <v>0.79069999999999996</v>
      </c>
      <c r="C721">
        <f>IF(AND(HYDR[[#This Row],[&lt;CLOSE&gt;]]&gt;$J$15,HYDR[[#This Row],[&lt;CLOSE&gt;]]&lt;$J$16),0,1)</f>
        <v>0</v>
      </c>
      <c r="E721">
        <v>25278000</v>
      </c>
      <c r="F721">
        <f>IF(AND(HYDR[[#This Row],[&lt;VOL&gt;]]&gt;$K$15,HYDR[[#This Row],[&lt;VOL&gt;]]&lt;$K$16),0,1)</f>
        <v>0</v>
      </c>
    </row>
    <row r="722" spans="1:6" x14ac:dyDescent="0.25">
      <c r="A722" s="2">
        <v>44984</v>
      </c>
      <c r="B722">
        <v>0.78979999999999995</v>
      </c>
      <c r="C722">
        <f>IF(AND(HYDR[[#This Row],[&lt;CLOSE&gt;]]&gt;$J$15,HYDR[[#This Row],[&lt;CLOSE&gt;]]&lt;$J$16),0,1)</f>
        <v>0</v>
      </c>
      <c r="E722">
        <v>67202000</v>
      </c>
      <c r="F722">
        <f>IF(AND(HYDR[[#This Row],[&lt;VOL&gt;]]&gt;$K$15,HYDR[[#This Row],[&lt;VOL&gt;]]&lt;$K$16),0,1)</f>
        <v>0</v>
      </c>
    </row>
    <row r="723" spans="1:6" x14ac:dyDescent="0.25">
      <c r="A723" s="2">
        <v>44985</v>
      </c>
      <c r="B723">
        <v>0.78669999999999995</v>
      </c>
      <c r="C723">
        <f>IF(AND(HYDR[[#This Row],[&lt;CLOSE&gt;]]&gt;$J$15,HYDR[[#This Row],[&lt;CLOSE&gt;]]&lt;$J$16),0,1)</f>
        <v>0</v>
      </c>
      <c r="E723">
        <v>64853000</v>
      </c>
      <c r="F723">
        <f>IF(AND(HYDR[[#This Row],[&lt;VOL&gt;]]&gt;$K$15,HYDR[[#This Row],[&lt;VOL&gt;]]&lt;$K$16),0,1)</f>
        <v>0</v>
      </c>
    </row>
    <row r="724" spans="1:6" x14ac:dyDescent="0.25">
      <c r="A724" s="2">
        <v>44986</v>
      </c>
      <c r="B724">
        <v>0.78910000000000002</v>
      </c>
      <c r="C724">
        <f>IF(AND(HYDR[[#This Row],[&lt;CLOSE&gt;]]&gt;$J$15,HYDR[[#This Row],[&lt;CLOSE&gt;]]&lt;$J$16),0,1)</f>
        <v>0</v>
      </c>
      <c r="E724">
        <v>39542000</v>
      </c>
      <c r="F724">
        <f>IF(AND(HYDR[[#This Row],[&lt;VOL&gt;]]&gt;$K$15,HYDR[[#This Row],[&lt;VOL&gt;]]&lt;$K$16),0,1)</f>
        <v>0</v>
      </c>
    </row>
    <row r="725" spans="1:6" x14ac:dyDescent="0.25">
      <c r="A725" s="2">
        <v>44987</v>
      </c>
      <c r="B725">
        <v>0.78810000000000002</v>
      </c>
      <c r="C725">
        <f>IF(AND(HYDR[[#This Row],[&lt;CLOSE&gt;]]&gt;$J$15,HYDR[[#This Row],[&lt;CLOSE&gt;]]&lt;$J$16),0,1)</f>
        <v>0</v>
      </c>
      <c r="E725">
        <v>52804000</v>
      </c>
      <c r="F725">
        <f>IF(AND(HYDR[[#This Row],[&lt;VOL&gt;]]&gt;$K$15,HYDR[[#This Row],[&lt;VOL&gt;]]&lt;$K$16),0,1)</f>
        <v>0</v>
      </c>
    </row>
    <row r="726" spans="1:6" x14ac:dyDescent="0.25">
      <c r="A726" s="2">
        <v>44988</v>
      </c>
      <c r="B726">
        <v>0.79100000000000004</v>
      </c>
      <c r="C726">
        <f>IF(AND(HYDR[[#This Row],[&lt;CLOSE&gt;]]&gt;$J$15,HYDR[[#This Row],[&lt;CLOSE&gt;]]&lt;$J$16),0,1)</f>
        <v>0</v>
      </c>
      <c r="E726">
        <v>114428000</v>
      </c>
      <c r="F726">
        <f>IF(AND(HYDR[[#This Row],[&lt;VOL&gt;]]&gt;$K$15,HYDR[[#This Row],[&lt;VOL&gt;]]&lt;$K$16),0,1)</f>
        <v>0</v>
      </c>
    </row>
    <row r="727" spans="1:6" x14ac:dyDescent="0.25">
      <c r="A727" s="2">
        <v>44991</v>
      </c>
      <c r="B727">
        <v>0.78849999999999998</v>
      </c>
      <c r="C727">
        <f>IF(AND(HYDR[[#This Row],[&lt;CLOSE&gt;]]&gt;$J$15,HYDR[[#This Row],[&lt;CLOSE&gt;]]&lt;$J$16),0,1)</f>
        <v>0</v>
      </c>
      <c r="E727">
        <v>55046000</v>
      </c>
      <c r="F727">
        <f>IF(AND(HYDR[[#This Row],[&lt;VOL&gt;]]&gt;$K$15,HYDR[[#This Row],[&lt;VOL&gt;]]&lt;$K$16),0,1)</f>
        <v>0</v>
      </c>
    </row>
    <row r="728" spans="1:6" x14ac:dyDescent="0.25">
      <c r="A728" s="2">
        <v>44992</v>
      </c>
      <c r="B728">
        <v>0.78790000000000004</v>
      </c>
      <c r="C728">
        <f>IF(AND(HYDR[[#This Row],[&lt;CLOSE&gt;]]&gt;$J$15,HYDR[[#This Row],[&lt;CLOSE&gt;]]&lt;$J$16),0,1)</f>
        <v>0</v>
      </c>
      <c r="E728">
        <v>34759000</v>
      </c>
      <c r="F728">
        <f>IF(AND(HYDR[[#This Row],[&lt;VOL&gt;]]&gt;$K$15,HYDR[[#This Row],[&lt;VOL&gt;]]&lt;$K$16),0,1)</f>
        <v>0</v>
      </c>
    </row>
    <row r="729" spans="1:6" x14ac:dyDescent="0.25">
      <c r="A729" s="2">
        <v>44994</v>
      </c>
      <c r="B729">
        <v>0.78190000000000004</v>
      </c>
      <c r="C729">
        <f>IF(AND(HYDR[[#This Row],[&lt;CLOSE&gt;]]&gt;$J$15,HYDR[[#This Row],[&lt;CLOSE&gt;]]&lt;$J$16),0,1)</f>
        <v>0</v>
      </c>
      <c r="E729">
        <v>49959000</v>
      </c>
      <c r="F729">
        <f>IF(AND(HYDR[[#This Row],[&lt;VOL&gt;]]&gt;$K$15,HYDR[[#This Row],[&lt;VOL&gt;]]&lt;$K$16),0,1)</f>
        <v>0</v>
      </c>
    </row>
    <row r="730" spans="1:6" x14ac:dyDescent="0.25">
      <c r="A730" s="2">
        <v>44995</v>
      </c>
      <c r="B730">
        <v>0.78090000000000004</v>
      </c>
      <c r="C730">
        <f>IF(AND(HYDR[[#This Row],[&lt;CLOSE&gt;]]&gt;$J$15,HYDR[[#This Row],[&lt;CLOSE&gt;]]&lt;$J$16),0,1)</f>
        <v>0</v>
      </c>
      <c r="E730">
        <v>51188000</v>
      </c>
      <c r="F730">
        <f>IF(AND(HYDR[[#This Row],[&lt;VOL&gt;]]&gt;$K$15,HYDR[[#This Row],[&lt;VOL&gt;]]&lt;$K$16),0,1)</f>
        <v>0</v>
      </c>
    </row>
    <row r="731" spans="1:6" x14ac:dyDescent="0.25">
      <c r="A731" s="2">
        <v>44998</v>
      </c>
      <c r="B731">
        <v>0.77990000000000004</v>
      </c>
      <c r="C731">
        <f>IF(AND(HYDR[[#This Row],[&lt;CLOSE&gt;]]&gt;$J$15,HYDR[[#This Row],[&lt;CLOSE&gt;]]&lt;$J$16),0,1)</f>
        <v>0</v>
      </c>
      <c r="E731">
        <v>51334000</v>
      </c>
      <c r="F731">
        <f>IF(AND(HYDR[[#This Row],[&lt;VOL&gt;]]&gt;$K$15,HYDR[[#This Row],[&lt;VOL&gt;]]&lt;$K$16),0,1)</f>
        <v>0</v>
      </c>
    </row>
    <row r="732" spans="1:6" x14ac:dyDescent="0.25">
      <c r="A732" s="2">
        <v>44999</v>
      </c>
      <c r="B732">
        <v>0.77829999999999999</v>
      </c>
      <c r="C732">
        <f>IF(AND(HYDR[[#This Row],[&lt;CLOSE&gt;]]&gt;$J$15,HYDR[[#This Row],[&lt;CLOSE&gt;]]&lt;$J$16),0,1)</f>
        <v>0</v>
      </c>
      <c r="E732">
        <v>33896000</v>
      </c>
      <c r="F732">
        <f>IF(AND(HYDR[[#This Row],[&lt;VOL&gt;]]&gt;$K$15,HYDR[[#This Row],[&lt;VOL&gt;]]&lt;$K$16),0,1)</f>
        <v>0</v>
      </c>
    </row>
    <row r="733" spans="1:6" x14ac:dyDescent="0.25">
      <c r="A733" s="2">
        <v>45000</v>
      </c>
      <c r="B733">
        <v>0.77539999999999998</v>
      </c>
      <c r="C733">
        <f>IF(AND(HYDR[[#This Row],[&lt;CLOSE&gt;]]&gt;$J$15,HYDR[[#This Row],[&lt;CLOSE&gt;]]&lt;$J$16),0,1)</f>
        <v>0</v>
      </c>
      <c r="E733">
        <v>55706000</v>
      </c>
      <c r="F733">
        <f>IF(AND(HYDR[[#This Row],[&lt;VOL&gt;]]&gt;$K$15,HYDR[[#This Row],[&lt;VOL&gt;]]&lt;$K$16),0,1)</f>
        <v>0</v>
      </c>
    </row>
    <row r="734" spans="1:6" x14ac:dyDescent="0.25">
      <c r="A734" s="2">
        <v>45001</v>
      </c>
      <c r="B734">
        <v>0.77649999999999997</v>
      </c>
      <c r="C734">
        <f>IF(AND(HYDR[[#This Row],[&lt;CLOSE&gt;]]&gt;$J$15,HYDR[[#This Row],[&lt;CLOSE&gt;]]&lt;$J$16),0,1)</f>
        <v>0</v>
      </c>
      <c r="E734">
        <v>87772000</v>
      </c>
      <c r="F734">
        <f>IF(AND(HYDR[[#This Row],[&lt;VOL&gt;]]&gt;$K$15,HYDR[[#This Row],[&lt;VOL&gt;]]&lt;$K$16),0,1)</f>
        <v>0</v>
      </c>
    </row>
    <row r="735" spans="1:6" x14ac:dyDescent="0.25">
      <c r="A735" s="2">
        <v>45002</v>
      </c>
      <c r="B735">
        <v>0.77629999999999999</v>
      </c>
      <c r="C735">
        <f>IF(AND(HYDR[[#This Row],[&lt;CLOSE&gt;]]&gt;$J$15,HYDR[[#This Row],[&lt;CLOSE&gt;]]&lt;$J$16),0,1)</f>
        <v>0</v>
      </c>
      <c r="E735">
        <v>65266000</v>
      </c>
      <c r="F735">
        <f>IF(AND(HYDR[[#This Row],[&lt;VOL&gt;]]&gt;$K$15,HYDR[[#This Row],[&lt;VOL&gt;]]&lt;$K$16),0,1)</f>
        <v>0</v>
      </c>
    </row>
    <row r="736" spans="1:6" x14ac:dyDescent="0.25">
      <c r="A736" s="2">
        <v>45005</v>
      </c>
      <c r="B736">
        <v>0.78639999999999999</v>
      </c>
      <c r="C736">
        <f>IF(AND(HYDR[[#This Row],[&lt;CLOSE&gt;]]&gt;$J$15,HYDR[[#This Row],[&lt;CLOSE&gt;]]&lt;$J$16),0,1)</f>
        <v>0</v>
      </c>
      <c r="E736">
        <v>81848000</v>
      </c>
      <c r="F736">
        <f>IF(AND(HYDR[[#This Row],[&lt;VOL&gt;]]&gt;$K$15,HYDR[[#This Row],[&lt;VOL&gt;]]&lt;$K$16),0,1)</f>
        <v>0</v>
      </c>
    </row>
    <row r="737" spans="1:6" x14ac:dyDescent="0.25">
      <c r="A737" s="2">
        <v>45006</v>
      </c>
      <c r="B737">
        <v>0.78539999999999999</v>
      </c>
      <c r="C737">
        <f>IF(AND(HYDR[[#This Row],[&lt;CLOSE&gt;]]&gt;$J$15,HYDR[[#This Row],[&lt;CLOSE&gt;]]&lt;$J$16),0,1)</f>
        <v>0</v>
      </c>
      <c r="E737">
        <v>58929000</v>
      </c>
      <c r="F737">
        <f>IF(AND(HYDR[[#This Row],[&lt;VOL&gt;]]&gt;$K$15,HYDR[[#This Row],[&lt;VOL&gt;]]&lt;$K$16),0,1)</f>
        <v>0</v>
      </c>
    </row>
    <row r="738" spans="1:6" x14ac:dyDescent="0.25">
      <c r="A738" s="2">
        <v>45007</v>
      </c>
      <c r="B738">
        <v>0.78759999999999997</v>
      </c>
      <c r="C738">
        <f>IF(AND(HYDR[[#This Row],[&lt;CLOSE&gt;]]&gt;$J$15,HYDR[[#This Row],[&lt;CLOSE&gt;]]&lt;$J$16),0,1)</f>
        <v>0</v>
      </c>
      <c r="E738">
        <v>77210000</v>
      </c>
      <c r="F738">
        <f>IF(AND(HYDR[[#This Row],[&lt;VOL&gt;]]&gt;$K$15,HYDR[[#This Row],[&lt;VOL&gt;]]&lt;$K$16),0,1)</f>
        <v>0</v>
      </c>
    </row>
    <row r="739" spans="1:6" x14ac:dyDescent="0.25">
      <c r="A739" s="2">
        <v>45008</v>
      </c>
      <c r="B739">
        <v>0.7903</v>
      </c>
      <c r="C739">
        <f>IF(AND(HYDR[[#This Row],[&lt;CLOSE&gt;]]&gt;$J$15,HYDR[[#This Row],[&lt;CLOSE&gt;]]&lt;$J$16),0,1)</f>
        <v>0</v>
      </c>
      <c r="E739">
        <v>89680000</v>
      </c>
      <c r="F739">
        <f>IF(AND(HYDR[[#This Row],[&lt;VOL&gt;]]&gt;$K$15,HYDR[[#This Row],[&lt;VOL&gt;]]&lt;$K$16),0,1)</f>
        <v>0</v>
      </c>
    </row>
    <row r="740" spans="1:6" x14ac:dyDescent="0.25">
      <c r="A740" s="2">
        <v>45009</v>
      </c>
      <c r="B740">
        <v>0.79400000000000004</v>
      </c>
      <c r="C740">
        <f>IF(AND(HYDR[[#This Row],[&lt;CLOSE&gt;]]&gt;$J$15,HYDR[[#This Row],[&lt;CLOSE&gt;]]&lt;$J$16),0,1)</f>
        <v>0</v>
      </c>
      <c r="E740">
        <v>81666000</v>
      </c>
      <c r="F740">
        <f>IF(AND(HYDR[[#This Row],[&lt;VOL&gt;]]&gt;$K$15,HYDR[[#This Row],[&lt;VOL&gt;]]&lt;$K$16),0,1)</f>
        <v>0</v>
      </c>
    </row>
    <row r="741" spans="1:6" x14ac:dyDescent="0.25">
      <c r="A741" s="2">
        <v>45012</v>
      </c>
      <c r="B741">
        <v>0.81769999999999998</v>
      </c>
      <c r="C741">
        <f>IF(AND(HYDR[[#This Row],[&lt;CLOSE&gt;]]&gt;$J$15,HYDR[[#This Row],[&lt;CLOSE&gt;]]&lt;$J$16),0,1)</f>
        <v>0</v>
      </c>
      <c r="E741">
        <v>597181000</v>
      </c>
      <c r="F741">
        <f>IF(AND(HYDR[[#This Row],[&lt;VOL&gt;]]&gt;$K$15,HYDR[[#This Row],[&lt;VOL&gt;]]&lt;$K$16),0,1)</f>
        <v>0</v>
      </c>
    </row>
    <row r="742" spans="1:6" x14ac:dyDescent="0.25">
      <c r="A742" s="2">
        <v>45013</v>
      </c>
      <c r="B742">
        <v>0.81110000000000004</v>
      </c>
      <c r="C742">
        <f>IF(AND(HYDR[[#This Row],[&lt;CLOSE&gt;]]&gt;$J$15,HYDR[[#This Row],[&lt;CLOSE&gt;]]&lt;$J$16),0,1)</f>
        <v>0</v>
      </c>
      <c r="E742">
        <v>91603000</v>
      </c>
      <c r="F742">
        <f>IF(AND(HYDR[[#This Row],[&lt;VOL&gt;]]&gt;$K$15,HYDR[[#This Row],[&lt;VOL&gt;]]&lt;$K$16),0,1)</f>
        <v>0</v>
      </c>
    </row>
    <row r="743" spans="1:6" x14ac:dyDescent="0.25">
      <c r="A743" s="2">
        <v>45014</v>
      </c>
      <c r="B743">
        <v>0.81630000000000003</v>
      </c>
      <c r="C743">
        <f>IF(AND(HYDR[[#This Row],[&lt;CLOSE&gt;]]&gt;$J$15,HYDR[[#This Row],[&lt;CLOSE&gt;]]&lt;$J$16),0,1)</f>
        <v>0</v>
      </c>
      <c r="E743">
        <v>221312000</v>
      </c>
      <c r="F743">
        <f>IF(AND(HYDR[[#This Row],[&lt;VOL&gt;]]&gt;$K$15,HYDR[[#This Row],[&lt;VOL&gt;]]&lt;$K$16),0,1)</f>
        <v>0</v>
      </c>
    </row>
    <row r="744" spans="1:6" x14ac:dyDescent="0.25">
      <c r="A744" s="2">
        <v>45015</v>
      </c>
      <c r="B744">
        <v>0.82310000000000005</v>
      </c>
      <c r="C744">
        <f>IF(AND(HYDR[[#This Row],[&lt;CLOSE&gt;]]&gt;$J$15,HYDR[[#This Row],[&lt;CLOSE&gt;]]&lt;$J$16),0,1)</f>
        <v>0</v>
      </c>
      <c r="E744">
        <v>66255000</v>
      </c>
      <c r="F744">
        <f>IF(AND(HYDR[[#This Row],[&lt;VOL&gt;]]&gt;$K$15,HYDR[[#This Row],[&lt;VOL&gt;]]&lt;$K$16),0,1)</f>
        <v>0</v>
      </c>
    </row>
    <row r="745" spans="1:6" x14ac:dyDescent="0.25">
      <c r="A745" s="2">
        <v>45016</v>
      </c>
      <c r="B745">
        <v>0.82099999999999995</v>
      </c>
      <c r="C745">
        <f>IF(AND(HYDR[[#This Row],[&lt;CLOSE&gt;]]&gt;$J$15,HYDR[[#This Row],[&lt;CLOSE&gt;]]&lt;$J$16),0,1)</f>
        <v>0</v>
      </c>
      <c r="E745">
        <v>59749000</v>
      </c>
      <c r="F745">
        <f>IF(AND(HYDR[[#This Row],[&lt;VOL&gt;]]&gt;$K$15,HYDR[[#This Row],[&lt;VOL&gt;]]&lt;$K$16),0,1)</f>
        <v>0</v>
      </c>
    </row>
    <row r="746" spans="1:6" x14ac:dyDescent="0.25">
      <c r="A746" s="2">
        <v>45019</v>
      </c>
      <c r="B746">
        <v>0.8397</v>
      </c>
      <c r="C746">
        <f>IF(AND(HYDR[[#This Row],[&lt;CLOSE&gt;]]&gt;$J$15,HYDR[[#This Row],[&lt;CLOSE&gt;]]&lt;$J$16),0,1)</f>
        <v>0</v>
      </c>
      <c r="E746">
        <v>176416000</v>
      </c>
      <c r="F746">
        <f>IF(AND(HYDR[[#This Row],[&lt;VOL&gt;]]&gt;$K$15,HYDR[[#This Row],[&lt;VOL&gt;]]&lt;$K$16),0,1)</f>
        <v>0</v>
      </c>
    </row>
    <row r="747" spans="1:6" x14ac:dyDescent="0.25">
      <c r="A747" s="2">
        <v>45020</v>
      </c>
      <c r="B747">
        <v>0.82820000000000005</v>
      </c>
      <c r="C747">
        <f>IF(AND(HYDR[[#This Row],[&lt;CLOSE&gt;]]&gt;$J$15,HYDR[[#This Row],[&lt;CLOSE&gt;]]&lt;$J$16),0,1)</f>
        <v>0</v>
      </c>
      <c r="E747">
        <v>142042000</v>
      </c>
      <c r="F747">
        <f>IF(AND(HYDR[[#This Row],[&lt;VOL&gt;]]&gt;$K$15,HYDR[[#This Row],[&lt;VOL&gt;]]&lt;$K$16),0,1)</f>
        <v>0</v>
      </c>
    </row>
    <row r="748" spans="1:6" x14ac:dyDescent="0.25">
      <c r="A748" s="2">
        <v>45021</v>
      </c>
      <c r="B748">
        <v>0.85640000000000005</v>
      </c>
      <c r="C748">
        <f>IF(AND(HYDR[[#This Row],[&lt;CLOSE&gt;]]&gt;$J$15,HYDR[[#This Row],[&lt;CLOSE&gt;]]&lt;$J$16),0,1)</f>
        <v>0</v>
      </c>
      <c r="E748">
        <v>1545549000</v>
      </c>
      <c r="F748">
        <f>IF(AND(HYDR[[#This Row],[&lt;VOL&gt;]]&gt;$K$15,HYDR[[#This Row],[&lt;VOL&gt;]]&lt;$K$16),0,1)</f>
        <v>1</v>
      </c>
    </row>
    <row r="749" spans="1:6" x14ac:dyDescent="0.25">
      <c r="A749" s="2">
        <v>45022</v>
      </c>
      <c r="B749">
        <v>0.84699999999999998</v>
      </c>
      <c r="C749">
        <f>IF(AND(HYDR[[#This Row],[&lt;CLOSE&gt;]]&gt;$J$15,HYDR[[#This Row],[&lt;CLOSE&gt;]]&lt;$J$16),0,1)</f>
        <v>0</v>
      </c>
      <c r="E749">
        <v>181754000</v>
      </c>
      <c r="F749">
        <f>IF(AND(HYDR[[#This Row],[&lt;VOL&gt;]]&gt;$K$15,HYDR[[#This Row],[&lt;VOL&gt;]]&lt;$K$16),0,1)</f>
        <v>0</v>
      </c>
    </row>
    <row r="750" spans="1:6" x14ac:dyDescent="0.25">
      <c r="A750" s="2">
        <v>45023</v>
      </c>
      <c r="B750">
        <v>0.84</v>
      </c>
      <c r="C750">
        <f>IF(AND(HYDR[[#This Row],[&lt;CLOSE&gt;]]&gt;$J$15,HYDR[[#This Row],[&lt;CLOSE&gt;]]&lt;$J$16),0,1)</f>
        <v>0</v>
      </c>
      <c r="E750">
        <v>100305000</v>
      </c>
      <c r="F750">
        <f>IF(AND(HYDR[[#This Row],[&lt;VOL&gt;]]&gt;$K$15,HYDR[[#This Row],[&lt;VOL&gt;]]&lt;$K$16),0,1)</f>
        <v>0</v>
      </c>
    </row>
    <row r="751" spans="1:6" x14ac:dyDescent="0.25">
      <c r="A751" s="2">
        <v>45026</v>
      </c>
      <c r="B751">
        <v>0.84109999999999996</v>
      </c>
      <c r="C751">
        <f>IF(AND(HYDR[[#This Row],[&lt;CLOSE&gt;]]&gt;$J$15,HYDR[[#This Row],[&lt;CLOSE&gt;]]&lt;$J$16),0,1)</f>
        <v>0</v>
      </c>
      <c r="E751">
        <v>189690000</v>
      </c>
      <c r="F751">
        <f>IF(AND(HYDR[[#This Row],[&lt;VOL&gt;]]&gt;$K$15,HYDR[[#This Row],[&lt;VOL&gt;]]&lt;$K$16),0,1)</f>
        <v>0</v>
      </c>
    </row>
    <row r="752" spans="1:6" x14ac:dyDescent="0.25">
      <c r="A752" s="2">
        <v>45027</v>
      </c>
      <c r="B752">
        <v>0.83579999999999999</v>
      </c>
      <c r="C752">
        <f>IF(AND(HYDR[[#This Row],[&lt;CLOSE&gt;]]&gt;$J$15,HYDR[[#This Row],[&lt;CLOSE&gt;]]&lt;$J$16),0,1)</f>
        <v>0</v>
      </c>
      <c r="E752">
        <v>22099000</v>
      </c>
      <c r="F752">
        <f>IF(AND(HYDR[[#This Row],[&lt;VOL&gt;]]&gt;$K$15,HYDR[[#This Row],[&lt;VOL&gt;]]&lt;$K$16),0,1)</f>
        <v>0</v>
      </c>
    </row>
  </sheetData>
  <conditionalFormatting sqref="C1:D1048576">
    <cfRule type="cellIs" dxfId="1" priority="2" operator="equal">
      <formula>1</formula>
    </cfRule>
  </conditionalFormatting>
  <conditionalFormatting sqref="F1:G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0 l q N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0 l q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a j V Y M w p f q 4 Q E A A M c D A A A T A B w A R m 9 y b X V s Y X M v U 2 V j d G l v b j E u b S C i G A A o o B Q A A A A A A A A A A A A A A A A A A A A A A A A A A A C d k l t v 0 z A Y h u 8 r 9 T 9 Y 5 i a V T L S U s Q t G k K a k s I q d W D I k W N H k N o Z F c m w U O 2 P T V I m D B E i 9 4 I a L 3 f E X O E 0 r 3 Y G / Y P 8 j v i 6 F l m 2 C Q W 5 s v 5 / t 7 3 l f R 7 G O T q V A U T l 6 s 9 V K t a I 2 a c 4 S N P 8 g X N 2 o T 0 1 N e 9 5 G / d p w Q D 7 i T F c r C D 6 z Z 1 / Y l + b E v j H H p m 8 G U A v U l h v K T p E x o Z 3 b K W d u I I W G h X J w c K O 1 p l i u W n e W H m 5 K L t t y i 7 Z C + U x w S R P V O t / L 1 d s a 1 8 h 6 y H i a p Z r l P i a Y o E D y I h P K n y G o I T o y S c U T 3 6 t f 9 w i 6 V 0 j N I r 3 D m T + e u k t S s E c 1 U j J f w e a D O T G f b c + + N f v A f W x 7 Z h + Z A / P R f I H C 4 b B o B q a P w U 1 M 2 3 B + J Z c Z X D b P a A L 0 z l n X B K 2 P d s x x H n U o p 7 n y d V 7 8 1 n M P G h y d 9 v v Z 8 x u C S / r m + 7 h P n F O h H s s 8 K w 3 G O 0 + Z c i 7 P S 3 Z 3 8 c 2 4 G d x t r N 6 C l D Q c R 5 p t 6 y 5 B U F i 5 U A 3 n 4 s Y v O a G a l X L c X D y V m 0 L P T L t D k F I P F p a j x g X X 3 F 9 e O L O 9 O + H 9 v X 1 u X w F s H 7 h h 8 h X I D y e s l G m C 9 M m + t r 1 x H B H j 8 E e O H t v 5 c 4 Z k w s s E 5 o i s e 6 m H A B B k 3 5 k D k A b A c / T 3 h / k 3 Y 5 D U u Q h F k b V Z 3 o U U M R N X 1 y J c q 1 Z S 8 T + w s z 8 A U E s B A i 0 A F A A C A A g A 0 l q N V m 4 g u q m n A A A A + Q A A A B I A A A A A A A A A A A A A A A A A A A A A A E N v b m Z p Z y 9 Q Y W N r Y W d l L n h t b F B L A Q I t A B Q A A g A I A N J a j V Y P y u m r p A A A A O k A A A A T A A A A A A A A A A A A A A A A A P M A A A B b Q 2 9 u d G V u d F 9 U e X B l c 1 0 u e G 1 s U E s B A i 0 A F A A C A A g A 0 l q N V g z C l + r h A Q A A x w M A A B M A A A A A A A A A A A A A A A A A 5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A 2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j A w N D E x X z I z M D Q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z E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V G F y Z 2 V 0 I i B W Y W x 1 Z T 0 i c 0 h Z R F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A 4 O j I x O j Q y L j k 1 M z k 3 N D l a I i A v P j x F b n R y e S B U e X B l P S J G a W x s Q 2 9 s d W 1 u V H l w Z X M i I F Z h b H V l P S J z Q 1 F V R C I g L z 4 8 R W 5 0 c n k g V H l w Z T 0 i R m l s b E N v b H V t b k 5 h b W V z I i B W Y W x 1 Z T 0 i c 1 s m c X V v d D t c d T A w M 2 N E Q V R F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Z R F J f M j A w N D E x X z I z M D Q x M S / Q m N C 3 0 L z Q t d C 9 0 L X Q v d C 9 0 Y v Q u S D R g t C 4 0 L 8 u e 1 x 1 M D A z Y 0 R B V E V c d T A w M 2 U s M n 0 m c X V v d D s s J n F 1 b 3 Q 7 U 2 V j d G l v b j E v S F l E U l 8 y M D A 0 M T F f M j M w N D E x L 9 C Y 0 L f Q v N C 1 0 L 3 Q t d C 9 0 L 3 R i 9 C 5 I N G C 0 L j Q v y D R g S D R j 9 C 3 0 Y v Q u t C + 0 L w u e 1 x 1 M D A z Y 0 N M T 1 N F X H U w M D N l L D F 9 J n F 1 b 3 Q 7 L C Z x d W 9 0 O 1 N l Y 3 R p b 2 4 x L 0 h Z R F J f M j A w N D E x X z I z M D Q x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W U R S X z I w M D Q x M V 8 y M z A 0 M T E v 0 J j Q t 9 C 8 0 L X Q v d C 1 0 L 3 Q v d G L 0 L k g 0 Y L Q u N C / L n t c d T A w M 2 N E Q V R F X H U w M D N l L D J 9 J n F 1 b 3 Q 7 L C Z x d W 9 0 O 1 N l Y 3 R p b 2 4 x L 0 h Z R F J f M j A w N D E x X z I z M D Q x M S / Q m N C 3 0 L z Q t d C 9 0 L X Q v d C 9 0 Y v Q u S D R g t C 4 0 L 8 g 0 Y E g 0 Y / Q t 9 G L 0 L r Q v t C 8 L n t c d T A w M 2 N D T E 9 T R V x 1 M D A z Z S w x f S Z x d W 9 0 O y w m c X V v d D t T Z W N 0 a W 9 u M S 9 I W U R S X z I w M D Q x M V 8 y M z A 0 M T E v 0 J j Q t 9 C 8 0 L X Q v d C 1 0 L 3 Q v d G L 0 L k g 0 Y L Q u N C / L n t c d T A w M 2 N W T 0 x c d T A w M 2 U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W U R S X z I w M D Q x M V 8 y M z A 0 M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y M D A 0 M T F f M j M w N D E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j A w N D E x X z I z M D Q x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I w M D Q x M V 8 y M z A 0 M T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y M D A 0 M T F f M j M w N D E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6 T Y R u c X 1 T R Z K p E G P X G 6 k 5 A A A A A A I A A A A A A A N m A A D A A A A A E A A A A L + T p 0 f M m 1 I e C M y G v X w H y m Y A A A A A B I A A A K A A A A A Q A A A A 4 I 1 A g d g f I g l y P n L 2 D m x h g F A A A A C t a b + W s S V u 5 K 8 w m A 7 W q h s E D R a S O r X Z V U z O K / T Q l / C j R F 9 1 r A E v 1 l W M s e j E f f y / w v m w s 7 g d 4 r C d s H T L c L 1 L l M 6 p 9 3 U y Q 9 a m g R i Q P 7 G v h F 9 9 d R Q A A A D F + x s I 5 p i U f + n c c w F S 3 / q T u Y R m A w = = < / D a t a M a s h u p > 
</file>

<file path=customXml/itemProps1.xml><?xml version="1.0" encoding="utf-8"?>
<ds:datastoreItem xmlns:ds="http://schemas.openxmlformats.org/officeDocument/2006/customXml" ds:itemID="{2EE065FC-848C-45BF-94A8-F4D34F4E8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Гейнц Дарья Денисовна</cp:lastModifiedBy>
  <dcterms:created xsi:type="dcterms:W3CDTF">2015-06-05T18:19:34Z</dcterms:created>
  <dcterms:modified xsi:type="dcterms:W3CDTF">2024-07-29T13:53:45Z</dcterms:modified>
</cp:coreProperties>
</file>