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11640"/>
  </bookViews>
  <sheets>
    <sheet name="Задание 10.3.3" sheetId="1" r:id="rId1"/>
    <sheet name="Лист2" sheetId="2" r:id="rId2"/>
    <sheet name="Лист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/>
  <c r="C19" s="1"/>
  <c r="D18"/>
  <c r="D19" s="1"/>
  <c r="E18"/>
  <c r="F18"/>
  <c r="C24"/>
  <c r="C25" s="1"/>
  <c r="D24"/>
  <c r="D25" s="1"/>
  <c r="E24"/>
  <c r="F24"/>
  <c r="C31"/>
  <c r="C32" s="1"/>
  <c r="D31"/>
  <c r="D32" s="1"/>
  <c r="E31"/>
  <c r="F31"/>
  <c r="C38"/>
  <c r="C39" s="1"/>
  <c r="D38"/>
  <c r="D39" s="1"/>
  <c r="E38"/>
  <c r="F38"/>
  <c r="B38"/>
  <c r="B31"/>
  <c r="B24"/>
  <c r="B18"/>
  <c r="B12"/>
  <c r="B39"/>
  <c r="B19"/>
  <c r="F19"/>
  <c r="B13"/>
  <c r="E39"/>
  <c r="F39"/>
  <c r="F32"/>
  <c r="E32"/>
  <c r="B32"/>
  <c r="F25"/>
  <c r="E25"/>
  <c r="B25"/>
  <c r="E19"/>
  <c r="C13"/>
  <c r="D13"/>
  <c r="E13"/>
  <c r="F13"/>
  <c r="D12"/>
  <c r="E12"/>
  <c r="F12"/>
  <c r="C12"/>
  <c r="C4"/>
  <c r="D4"/>
  <c r="E4"/>
  <c r="F4"/>
  <c r="B4"/>
  <c r="B8"/>
  <c r="F2" i="3" l="1"/>
  <c r="B5"/>
  <c r="F2" i="2"/>
  <c r="B5"/>
</calcChain>
</file>

<file path=xl/sharedStrings.xml><?xml version="1.0" encoding="utf-8"?>
<sst xmlns="http://schemas.openxmlformats.org/spreadsheetml/2006/main" count="41" uniqueCount="21">
  <si>
    <t>нач знач</t>
  </si>
  <si>
    <t>буд знач</t>
  </si>
  <si>
    <t>проц ставка</t>
  </si>
  <si>
    <t>срок вклада</t>
  </si>
  <si>
    <t>года</t>
  </si>
  <si>
    <t>начисление процентов</t>
  </si>
  <si>
    <t>мес</t>
  </si>
  <si>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</si>
  <si>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</si>
  <si>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</si>
  <si>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</si>
  <si>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</si>
  <si>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</si>
  <si>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кол-во периодов</t>
  </si>
  <si>
    <t>Сумма, которую нужно доложить</t>
  </si>
  <si>
    <t>ежемесячный платеж</t>
  </si>
  <si>
    <t>Таблица для 11,25%</t>
  </si>
  <si>
    <t>Таблица для 10%</t>
  </si>
  <si>
    <t>Таблица для 10,5%</t>
  </si>
  <si>
    <t>Таблица для 12%</t>
  </si>
  <si>
    <t>Таблица для 12,75%</t>
  </si>
</sst>
</file>

<file path=xl/styles.xml><?xml version="1.0" encoding="utf-8"?>
<styleSheet xmlns="http://schemas.openxmlformats.org/spreadsheetml/2006/main">
  <numFmts count="3">
    <numFmt numFmtId="164" formatCode="#,##0.00\ &quot;₽&quot;;[Red]\-#,##0.00\ &quot;₽&quot;"/>
    <numFmt numFmtId="165" formatCode="[$$-409]#,##0.00"/>
    <numFmt numFmtId="166" formatCode="[$$-409]#,##0.00;[Red][$$-409]#,##0.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4" xfId="0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9"/>
  <sheetViews>
    <sheetView tabSelected="1" workbookViewId="0">
      <selection activeCell="H20" sqref="H20"/>
    </sheetView>
  </sheetViews>
  <sheetFormatPr defaultRowHeight="15"/>
  <cols>
    <col min="1" max="1" width="32.28515625" bestFit="1" customWidth="1"/>
    <col min="2" max="2" width="12.28515625" bestFit="1" customWidth="1"/>
    <col min="3" max="4" width="11" bestFit="1" customWidth="1"/>
    <col min="5" max="5" width="11.7109375" bestFit="1" customWidth="1"/>
    <col min="6" max="6" width="12.28515625" bestFit="1" customWidth="1"/>
    <col min="8" max="8" width="12.28515625" bestFit="1" customWidth="1"/>
    <col min="9" max="9" width="10.5703125" bestFit="1" customWidth="1"/>
  </cols>
  <sheetData>
    <row r="2" spans="1:11">
      <c r="A2" t="s">
        <v>0</v>
      </c>
      <c r="B2" s="4">
        <v>-45000</v>
      </c>
    </row>
    <row r="3" spans="1:11">
      <c r="A3" t="s">
        <v>1</v>
      </c>
      <c r="B3" s="4">
        <v>-120000</v>
      </c>
      <c r="C3" s="4">
        <v>-80000</v>
      </c>
      <c r="D3" s="4">
        <v>-90000</v>
      </c>
      <c r="E3" s="4">
        <v>-100000</v>
      </c>
      <c r="F3" s="4">
        <v>-110000</v>
      </c>
    </row>
    <row r="4" spans="1:11">
      <c r="B4" s="4">
        <f>B3-$B$2</f>
        <v>-75000</v>
      </c>
      <c r="C4" s="4">
        <f t="shared" ref="C4:F4" si="0">C3-$B$2</f>
        <v>-35000</v>
      </c>
      <c r="D4" s="4">
        <f t="shared" si="0"/>
        <v>-45000</v>
      </c>
      <c r="E4" s="4">
        <f t="shared" si="0"/>
        <v>-55000</v>
      </c>
      <c r="F4" s="4">
        <f t="shared" si="0"/>
        <v>-65000</v>
      </c>
    </row>
    <row r="5" spans="1:11">
      <c r="A5" t="s">
        <v>2</v>
      </c>
      <c r="B5" s="2">
        <v>0.1125</v>
      </c>
      <c r="C5" s="2">
        <v>0.1</v>
      </c>
      <c r="D5" s="2">
        <v>0.105</v>
      </c>
      <c r="E5" s="2">
        <v>0.12</v>
      </c>
      <c r="F5" s="2">
        <v>0.1275</v>
      </c>
    </row>
    <row r="6" spans="1:11">
      <c r="A6" t="s">
        <v>3</v>
      </c>
      <c r="B6">
        <v>4</v>
      </c>
      <c r="C6" t="s">
        <v>4</v>
      </c>
      <c r="H6" s="1"/>
      <c r="I6" s="1"/>
    </row>
    <row r="7" spans="1:11">
      <c r="A7" t="s">
        <v>5</v>
      </c>
      <c r="B7">
        <v>6</v>
      </c>
      <c r="C7" t="s">
        <v>6</v>
      </c>
    </row>
    <row r="8" spans="1:11">
      <c r="A8" t="s">
        <v>13</v>
      </c>
      <c r="B8">
        <f>B6*12/B7</f>
        <v>8</v>
      </c>
      <c r="H8" s="14"/>
      <c r="I8" s="14"/>
      <c r="J8" s="14"/>
      <c r="K8" s="14"/>
    </row>
    <row r="9" spans="1:11">
      <c r="C9" s="1"/>
      <c r="D9" s="1"/>
      <c r="E9" s="1"/>
      <c r="F9" s="1"/>
      <c r="H9" s="14"/>
      <c r="I9" s="14"/>
      <c r="J9" s="14"/>
      <c r="K9" s="14"/>
    </row>
    <row r="10" spans="1:11">
      <c r="B10" t="s">
        <v>16</v>
      </c>
      <c r="C10" s="1"/>
      <c r="D10" s="1"/>
      <c r="E10" s="1"/>
      <c r="F10" s="1"/>
      <c r="H10" s="14"/>
      <c r="I10" s="14"/>
      <c r="J10" s="14"/>
      <c r="K10" s="14"/>
    </row>
    <row r="11" spans="1:11">
      <c r="A11" s="5" t="s">
        <v>1</v>
      </c>
      <c r="B11" s="6">
        <v>120000</v>
      </c>
      <c r="C11" s="6">
        <v>80000</v>
      </c>
      <c r="D11" s="6">
        <v>90000</v>
      </c>
      <c r="E11" s="6">
        <v>100000</v>
      </c>
      <c r="F11" s="7">
        <v>110000</v>
      </c>
      <c r="H11" s="14"/>
      <c r="I11" s="14"/>
      <c r="J11" s="14"/>
      <c r="K11" s="14"/>
    </row>
    <row r="12" spans="1:11">
      <c r="A12" s="8" t="s">
        <v>14</v>
      </c>
      <c r="B12" s="9">
        <f>PV($B$5/2,$B$8,,B4,0)</f>
        <v>48409.153416746827</v>
      </c>
      <c r="C12" s="9">
        <f>PV($B$5/2,$B$8,,C4,0)</f>
        <v>22590.93826114852</v>
      </c>
      <c r="D12" s="9">
        <f t="shared" ref="D12:F12" si="1">PV($B$5/2,$B$8,,D4,0)</f>
        <v>29045.492050048095</v>
      </c>
      <c r="E12" s="9">
        <f t="shared" si="1"/>
        <v>35500.04583894767</v>
      </c>
      <c r="F12" s="10">
        <f t="shared" si="1"/>
        <v>41954.599627847252</v>
      </c>
      <c r="H12" s="14"/>
      <c r="I12" s="14"/>
      <c r="J12" s="14"/>
      <c r="K12" s="14"/>
    </row>
    <row r="13" spans="1:11">
      <c r="A13" s="11" t="s">
        <v>15</v>
      </c>
      <c r="B13" s="12">
        <f>B12/48</f>
        <v>1008.5240295155589</v>
      </c>
      <c r="C13" s="12">
        <f>C12/48</f>
        <v>470.64454710726085</v>
      </c>
      <c r="D13" s="12">
        <f>D12/48</f>
        <v>605.11441770933527</v>
      </c>
      <c r="E13" s="12">
        <f>E12/48</f>
        <v>739.58428831140975</v>
      </c>
      <c r="F13" s="13">
        <f>F12/48</f>
        <v>874.05415891348446</v>
      </c>
      <c r="H13" s="14"/>
      <c r="I13" s="14"/>
      <c r="J13" s="14"/>
      <c r="K13" s="14"/>
    </row>
    <row r="14" spans="1:11">
      <c r="H14" s="14"/>
      <c r="I14" s="15"/>
      <c r="J14" s="14"/>
      <c r="K14" s="14"/>
    </row>
    <row r="15" spans="1:11">
      <c r="H15" s="14"/>
      <c r="I15" s="14"/>
      <c r="J15" s="14"/>
      <c r="K15" s="14"/>
    </row>
    <row r="16" spans="1:11">
      <c r="B16" t="s">
        <v>17</v>
      </c>
      <c r="C16" s="1"/>
      <c r="D16" s="1"/>
      <c r="E16" s="1"/>
      <c r="F16" s="1"/>
      <c r="H16" s="14"/>
      <c r="I16" s="14"/>
      <c r="J16" s="14"/>
      <c r="K16" s="14"/>
    </row>
    <row r="17" spans="1:11">
      <c r="A17" s="5" t="s">
        <v>1</v>
      </c>
      <c r="B17" s="6">
        <v>120000</v>
      </c>
      <c r="C17" s="6">
        <v>80000</v>
      </c>
      <c r="D17" s="6">
        <v>90000</v>
      </c>
      <c r="E17" s="6">
        <v>100000</v>
      </c>
      <c r="F17" s="7">
        <v>110000</v>
      </c>
      <c r="H17" s="14"/>
      <c r="I17" s="14"/>
      <c r="J17" s="14"/>
      <c r="K17" s="14"/>
    </row>
    <row r="18" spans="1:11">
      <c r="A18" s="8" t="s">
        <v>14</v>
      </c>
      <c r="B18" s="9">
        <f>PV($C$5/2,$B$8,,B4,0)</f>
        <v>50762.952152151542</v>
      </c>
      <c r="C18" s="9">
        <f t="shared" ref="C18:F18" si="2">PV($C$5/2,$B$8,,C4,0)</f>
        <v>23689.377671004051</v>
      </c>
      <c r="D18" s="9">
        <f t="shared" si="2"/>
        <v>30457.771291290923</v>
      </c>
      <c r="E18" s="9">
        <f t="shared" si="2"/>
        <v>37226.164911577798</v>
      </c>
      <c r="F18" s="9">
        <f t="shared" si="2"/>
        <v>43994.55853186467</v>
      </c>
      <c r="H18" s="14"/>
      <c r="I18" s="14"/>
      <c r="J18" s="14"/>
      <c r="K18" s="14"/>
    </row>
    <row r="19" spans="1:11">
      <c r="A19" s="11" t="s">
        <v>15</v>
      </c>
      <c r="B19" s="12">
        <f>B18/48</f>
        <v>1057.5615031698237</v>
      </c>
      <c r="C19" s="12">
        <f>C18/48</f>
        <v>493.52870147925108</v>
      </c>
      <c r="D19" s="12">
        <f>D18/48</f>
        <v>634.53690190189423</v>
      </c>
      <c r="E19" s="12">
        <f>E18/48</f>
        <v>775.54510232453742</v>
      </c>
      <c r="F19" s="13">
        <f>F18/48</f>
        <v>916.55330274718062</v>
      </c>
      <c r="H19" s="14"/>
      <c r="I19" s="14"/>
      <c r="J19" s="14"/>
      <c r="K19" s="14"/>
    </row>
    <row r="20" spans="1:11">
      <c r="H20" s="14"/>
      <c r="I20" s="14"/>
      <c r="J20" s="14"/>
      <c r="K20" s="14"/>
    </row>
    <row r="21" spans="1:11">
      <c r="H21" s="14"/>
      <c r="I21" s="14"/>
      <c r="J21" s="14"/>
      <c r="K21" s="14"/>
    </row>
    <row r="22" spans="1:11">
      <c r="B22" t="s">
        <v>18</v>
      </c>
      <c r="C22" s="1"/>
      <c r="D22" s="1"/>
      <c r="E22" s="1"/>
      <c r="F22" s="1"/>
      <c r="H22" s="14"/>
      <c r="I22" s="14"/>
      <c r="J22" s="14"/>
      <c r="K22" s="14"/>
    </row>
    <row r="23" spans="1:11">
      <c r="A23" s="5" t="s">
        <v>1</v>
      </c>
      <c r="B23" s="6">
        <v>120000</v>
      </c>
      <c r="C23" s="6">
        <v>80000</v>
      </c>
      <c r="D23" s="6">
        <v>90000</v>
      </c>
      <c r="E23" s="6">
        <v>100000</v>
      </c>
      <c r="F23" s="7">
        <v>110000</v>
      </c>
      <c r="H23" s="14"/>
      <c r="I23" s="14"/>
      <c r="J23" s="14"/>
      <c r="K23" s="14"/>
    </row>
    <row r="24" spans="1:11">
      <c r="A24" s="8" t="s">
        <v>14</v>
      </c>
      <c r="B24" s="9">
        <f>PV($D$5/2,$B$8,,B4,0)</f>
        <v>49806.316878741512</v>
      </c>
      <c r="C24" s="9">
        <f t="shared" ref="C24:F24" si="3">PV($D$5/2,$B$8,,C4,0)</f>
        <v>23242.947876746039</v>
      </c>
      <c r="D24" s="9">
        <f t="shared" si="3"/>
        <v>29883.790127244909</v>
      </c>
      <c r="E24" s="9">
        <f t="shared" si="3"/>
        <v>36524.632377743779</v>
      </c>
      <c r="F24" s="9">
        <f t="shared" si="3"/>
        <v>43165.474628242642</v>
      </c>
      <c r="H24" s="14"/>
      <c r="I24" s="14"/>
      <c r="J24" s="14"/>
      <c r="K24" s="14"/>
    </row>
    <row r="25" spans="1:11">
      <c r="A25" s="11" t="s">
        <v>15</v>
      </c>
      <c r="B25" s="12">
        <f>B24/48</f>
        <v>1037.6316016404483</v>
      </c>
      <c r="C25" s="12">
        <f>C24/48</f>
        <v>484.22808076554247</v>
      </c>
      <c r="D25" s="12">
        <f>D24/48</f>
        <v>622.57896098426897</v>
      </c>
      <c r="E25" s="12">
        <f>E24/48</f>
        <v>760.92984120299536</v>
      </c>
      <c r="F25" s="13">
        <f>F24/48</f>
        <v>899.28072142172175</v>
      </c>
      <c r="H25" s="14"/>
      <c r="I25" s="14"/>
      <c r="J25" s="14"/>
      <c r="K25" s="14"/>
    </row>
    <row r="26" spans="1:11">
      <c r="H26" s="14"/>
      <c r="I26" s="14"/>
      <c r="J26" s="14"/>
      <c r="K26" s="14"/>
    </row>
    <row r="27" spans="1:11">
      <c r="H27" s="14"/>
      <c r="I27" s="14"/>
      <c r="J27" s="14"/>
      <c r="K27" s="14"/>
    </row>
    <row r="28" spans="1:11">
      <c r="H28" s="14"/>
      <c r="I28" s="14"/>
      <c r="J28" s="14"/>
      <c r="K28" s="14"/>
    </row>
    <row r="29" spans="1:11">
      <c r="B29" t="s">
        <v>19</v>
      </c>
      <c r="C29" s="1"/>
      <c r="D29" s="1"/>
      <c r="E29" s="1"/>
      <c r="F29" s="1"/>
      <c r="H29" s="14"/>
      <c r="I29" s="14"/>
      <c r="J29" s="14"/>
      <c r="K29" s="14"/>
    </row>
    <row r="30" spans="1:11">
      <c r="A30" s="5" t="s">
        <v>1</v>
      </c>
      <c r="B30" s="6">
        <v>120000</v>
      </c>
      <c r="C30" s="6">
        <v>80000</v>
      </c>
      <c r="D30" s="6">
        <v>90000</v>
      </c>
      <c r="E30" s="6">
        <v>100000</v>
      </c>
      <c r="F30" s="7">
        <v>110000</v>
      </c>
      <c r="H30" s="14"/>
      <c r="I30" s="14"/>
      <c r="J30" s="14"/>
      <c r="K30" s="14"/>
    </row>
    <row r="31" spans="1:11">
      <c r="A31" s="8" t="s">
        <v>14</v>
      </c>
      <c r="B31" s="9">
        <f>PV($E$5/2,$B$8,,B4,0)</f>
        <v>47055.927850636988</v>
      </c>
      <c r="C31" s="9">
        <f t="shared" ref="C31:F31" si="4">PV($E$5/2,$B$8,,C4,0)</f>
        <v>21959.432996963926</v>
      </c>
      <c r="D31" s="9">
        <f t="shared" si="4"/>
        <v>28233.556710382192</v>
      </c>
      <c r="E31" s="9">
        <f t="shared" si="4"/>
        <v>34507.680423800455</v>
      </c>
      <c r="F31" s="9">
        <f t="shared" si="4"/>
        <v>40781.804137218722</v>
      </c>
      <c r="H31" s="14"/>
      <c r="I31" s="14"/>
      <c r="J31" s="14"/>
      <c r="K31" s="14"/>
    </row>
    <row r="32" spans="1:11">
      <c r="A32" s="11" t="s">
        <v>15</v>
      </c>
      <c r="B32" s="12">
        <f>B31/48</f>
        <v>980.33183022160392</v>
      </c>
      <c r="C32" s="12">
        <f>C31/48</f>
        <v>457.48818743674843</v>
      </c>
      <c r="D32" s="12">
        <f>D31/48</f>
        <v>588.19909813296238</v>
      </c>
      <c r="E32" s="12">
        <f>E31/48</f>
        <v>718.91000882917615</v>
      </c>
      <c r="F32" s="13">
        <f>F31/48</f>
        <v>849.62091952539004</v>
      </c>
      <c r="H32" s="14"/>
      <c r="I32" s="14"/>
      <c r="J32" s="14"/>
      <c r="K32" s="14"/>
    </row>
    <row r="33" spans="1:11">
      <c r="H33" s="14"/>
      <c r="I33" s="14"/>
      <c r="J33" s="14"/>
      <c r="K33" s="14"/>
    </row>
    <row r="34" spans="1:11">
      <c r="H34" s="14"/>
      <c r="I34" s="14"/>
      <c r="J34" s="14"/>
      <c r="K34" s="14"/>
    </row>
    <row r="35" spans="1:11">
      <c r="H35" s="14"/>
      <c r="I35" s="14"/>
      <c r="J35" s="14"/>
      <c r="K35" s="14"/>
    </row>
    <row r="36" spans="1:11">
      <c r="B36" t="s">
        <v>20</v>
      </c>
      <c r="C36" s="1"/>
      <c r="D36" s="1"/>
      <c r="E36" s="1"/>
      <c r="F36" s="1"/>
      <c r="H36" s="14"/>
      <c r="I36" s="14"/>
      <c r="J36" s="14"/>
      <c r="K36" s="14"/>
    </row>
    <row r="37" spans="1:11">
      <c r="A37" s="5" t="s">
        <v>1</v>
      </c>
      <c r="B37" s="6">
        <v>120000</v>
      </c>
      <c r="C37" s="6">
        <v>80000</v>
      </c>
      <c r="D37" s="6">
        <v>90000</v>
      </c>
      <c r="E37" s="6">
        <v>100000</v>
      </c>
      <c r="F37" s="7">
        <v>110000</v>
      </c>
      <c r="H37" s="14"/>
      <c r="I37" s="14"/>
      <c r="J37" s="14"/>
      <c r="K37" s="14"/>
    </row>
    <row r="38" spans="1:11">
      <c r="A38" s="8" t="s">
        <v>14</v>
      </c>
      <c r="B38" s="9">
        <f>PV($F$5/2,$B$8,,B4,0)</f>
        <v>45745.110252958679</v>
      </c>
      <c r="C38" s="9">
        <f t="shared" ref="C38:F38" si="5">PV($F$5/2,$B$8,,C4,0)</f>
        <v>21347.718118047382</v>
      </c>
      <c r="D38" s="9">
        <f t="shared" si="5"/>
        <v>27447.066151775205</v>
      </c>
      <c r="E38" s="9">
        <f t="shared" si="5"/>
        <v>33546.414185503032</v>
      </c>
      <c r="F38" s="9">
        <f t="shared" si="5"/>
        <v>39645.762219230855</v>
      </c>
      <c r="H38" s="14"/>
      <c r="I38" s="14"/>
      <c r="J38" s="14"/>
      <c r="K38" s="14"/>
    </row>
    <row r="39" spans="1:11">
      <c r="A39" s="11" t="s">
        <v>15</v>
      </c>
      <c r="B39" s="12">
        <f>B38/48</f>
        <v>953.02313026997251</v>
      </c>
      <c r="C39" s="12">
        <f>C38/48</f>
        <v>444.74412745932045</v>
      </c>
      <c r="D39" s="12">
        <f>D38/48</f>
        <v>571.81387816198344</v>
      </c>
      <c r="E39" s="12">
        <f>E38/48</f>
        <v>698.88362886464654</v>
      </c>
      <c r="F39" s="13">
        <f>F38/48</f>
        <v>825.95337956730953</v>
      </c>
      <c r="H39" s="14"/>
      <c r="I39" s="14"/>
      <c r="J39" s="14"/>
      <c r="K39" s="14"/>
    </row>
    <row r="40" spans="1:11">
      <c r="H40" s="14"/>
      <c r="I40" s="14"/>
      <c r="J40" s="14"/>
      <c r="K40" s="14"/>
    </row>
    <row r="41" spans="1:11">
      <c r="H41" s="14"/>
      <c r="I41" s="14"/>
      <c r="J41" s="14"/>
      <c r="K41" s="14"/>
    </row>
    <row r="42" spans="1:11">
      <c r="H42" s="14"/>
      <c r="I42" s="14"/>
      <c r="J42" s="14"/>
      <c r="K42" s="14"/>
    </row>
    <row r="43" spans="1:11">
      <c r="H43" s="14"/>
      <c r="I43" s="14"/>
      <c r="J43" s="14"/>
      <c r="K43" s="14"/>
    </row>
    <row r="44" spans="1:11">
      <c r="H44" s="14"/>
      <c r="I44" s="14"/>
      <c r="J44" s="14"/>
      <c r="K44" s="14"/>
    </row>
    <row r="45" spans="1:11">
      <c r="H45" s="14"/>
      <c r="I45" s="14"/>
      <c r="J45" s="14"/>
      <c r="K45" s="14"/>
    </row>
    <row r="46" spans="1:11">
      <c r="H46" s="14"/>
      <c r="I46" s="14"/>
      <c r="J46" s="14"/>
      <c r="K46" s="14"/>
    </row>
    <row r="47" spans="1:11">
      <c r="H47" s="14"/>
      <c r="I47" s="14"/>
      <c r="J47" s="14"/>
      <c r="K47" s="14"/>
    </row>
    <row r="48" spans="1:11">
      <c r="H48" s="14"/>
      <c r="I48" s="14"/>
      <c r="J48" s="14"/>
      <c r="K48" s="14"/>
    </row>
    <row r="49" spans="8:11">
      <c r="H49" s="14"/>
      <c r="I49" s="14"/>
      <c r="J49" s="14"/>
      <c r="K49" s="14"/>
    </row>
    <row r="50" spans="8:11">
      <c r="H50" s="14"/>
      <c r="I50" s="14"/>
      <c r="J50" s="14"/>
      <c r="K50" s="14"/>
    </row>
    <row r="51" spans="8:11">
      <c r="H51" s="14"/>
      <c r="I51" s="14"/>
      <c r="J51" s="14"/>
      <c r="K51" s="14"/>
    </row>
    <row r="52" spans="8:11">
      <c r="H52" s="14"/>
      <c r="I52" s="14"/>
      <c r="J52" s="14"/>
      <c r="K52" s="14"/>
    </row>
    <row r="53" spans="8:11">
      <c r="H53" s="14"/>
      <c r="I53" s="14"/>
      <c r="J53" s="14"/>
      <c r="K53" s="14"/>
    </row>
    <row r="54" spans="8:11">
      <c r="H54" s="14"/>
      <c r="I54" s="14"/>
      <c r="J54" s="14"/>
      <c r="K54" s="14"/>
    </row>
    <row r="55" spans="8:11">
      <c r="H55" s="14"/>
      <c r="I55" s="14"/>
      <c r="J55" s="14"/>
      <c r="K55" s="14"/>
    </row>
    <row r="56" spans="8:11">
      <c r="H56" s="14"/>
      <c r="I56" s="14"/>
      <c r="J56" s="14"/>
      <c r="K56" s="14"/>
    </row>
    <row r="57" spans="8:11">
      <c r="H57" s="14"/>
      <c r="I57" s="14"/>
      <c r="J57" s="14"/>
      <c r="K57" s="14"/>
    </row>
    <row r="58" spans="8:11">
      <c r="H58" s="14"/>
      <c r="I58" s="14"/>
      <c r="J58" s="14"/>
      <c r="K58" s="14"/>
    </row>
    <row r="59" spans="8:11">
      <c r="H59" s="14"/>
      <c r="I59" s="14"/>
      <c r="J59" s="14"/>
      <c r="K59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9" sqref="E19"/>
    </sheetView>
  </sheetViews>
  <sheetFormatPr defaultRowHeight="15"/>
  <cols>
    <col min="2" max="2" width="12" customWidth="1"/>
    <col min="5" max="6" width="18.28515625" bestFit="1" customWidth="1"/>
  </cols>
  <sheetData>
    <row r="1" spans="1:6">
      <c r="A1" t="s">
        <v>7</v>
      </c>
      <c r="B1" s="3">
        <v>0.12</v>
      </c>
    </row>
    <row r="2" spans="1:6">
      <c r="A2" t="s">
        <v>8</v>
      </c>
      <c r="B2">
        <v>6</v>
      </c>
      <c r="E2" s="1"/>
      <c r="F2" s="1">
        <f>FV(B1,B2,B3,B4,1)</f>
        <v>18958.125154304013</v>
      </c>
    </row>
    <row r="3" spans="1:6">
      <c r="A3" t="s">
        <v>9</v>
      </c>
      <c r="B3">
        <v>-1000</v>
      </c>
      <c r="E3" t="s">
        <v>12</v>
      </c>
      <c r="F3" t="str">
        <f t="dataTable" ref="F3:F6" dt2D="0" dtr="1" r1="B1" ca="1"/>
        <v>процентная ставка</v>
      </c>
    </row>
    <row r="4" spans="1:6">
      <c r="A4" t="s">
        <v>10</v>
      </c>
      <c r="B4">
        <v>-5000</v>
      </c>
      <c r="F4">
        <v>0</v>
      </c>
    </row>
    <row r="5" spans="1:6">
      <c r="A5" t="s">
        <v>11</v>
      </c>
      <c r="B5" s="1">
        <f>FV(B1,B2,B3,B4,1)</f>
        <v>18958.125154304013</v>
      </c>
      <c r="E5" s="3">
        <v>0.08</v>
      </c>
      <c r="F5">
        <v>0.08</v>
      </c>
    </row>
    <row r="6" spans="1:6">
      <c r="E6" s="3">
        <v>0.09</v>
      </c>
      <c r="F6">
        <v>0.09</v>
      </c>
    </row>
    <row r="7" spans="1:6">
      <c r="E7" s="3">
        <v>0.1</v>
      </c>
    </row>
    <row r="8" spans="1:6">
      <c r="E8" s="3">
        <v>0.11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7" sqref="E17"/>
    </sheetView>
  </sheetViews>
  <sheetFormatPr defaultRowHeight="15"/>
  <cols>
    <col min="2" max="2" width="10.5703125" bestFit="1" customWidth="1"/>
    <col min="5" max="5" width="18.28515625" bestFit="1" customWidth="1"/>
    <col min="6" max="6" width="10.28515625" bestFit="1" customWidth="1"/>
  </cols>
  <sheetData>
    <row r="1" spans="1:6">
      <c r="A1" t="s">
        <v>7</v>
      </c>
      <c r="B1" s="3">
        <v>0.12</v>
      </c>
      <c r="E1" t="s">
        <v>12</v>
      </c>
      <c r="F1" t="s">
        <v>9</v>
      </c>
    </row>
    <row r="2" spans="1:6">
      <c r="A2" t="s">
        <v>8</v>
      </c>
      <c r="B2">
        <v>6</v>
      </c>
      <c r="E2" s="3">
        <v>0.08</v>
      </c>
      <c r="F2" s="1">
        <f>FV(B1,B2,B3,B4,1)</f>
        <v>18958.125154304013</v>
      </c>
    </row>
    <row r="3" spans="1:6">
      <c r="A3" t="s">
        <v>9</v>
      </c>
      <c r="B3">
        <v>-1000</v>
      </c>
      <c r="E3" s="3">
        <v>0.09</v>
      </c>
      <c r="F3">
        <f t="dataTable" ref="F3:F5" dt2D="0" dtr="1" r1="B1" ca="1"/>
        <v>0.09</v>
      </c>
    </row>
    <row r="4" spans="1:6">
      <c r="A4" t="s">
        <v>10</v>
      </c>
      <c r="B4">
        <v>-5000</v>
      </c>
      <c r="E4" s="3">
        <v>0.1</v>
      </c>
      <c r="F4">
        <v>0.1</v>
      </c>
    </row>
    <row r="5" spans="1:6">
      <c r="A5" t="s">
        <v>11</v>
      </c>
      <c r="B5" s="1">
        <f>FV(B1,B2,B3,B4,1)</f>
        <v>18958.125154304013</v>
      </c>
      <c r="E5" s="3">
        <v>0.11</v>
      </c>
      <c r="F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10.3.3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admin_local</dc:creator>
  <cp:lastModifiedBy>Admin</cp:lastModifiedBy>
  <dcterms:created xsi:type="dcterms:W3CDTF">2018-11-30T11:21:47Z</dcterms:created>
  <dcterms:modified xsi:type="dcterms:W3CDTF">2018-12-21T09:27:43Z</dcterms:modified>
</cp:coreProperties>
</file>