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8960" yWindow="0" windowWidth="34240" windowHeight="27400" tabRatio="500" activeTab="1"/>
  </bookViews>
  <sheets>
    <sheet name="Revision Notes" sheetId="4" r:id="rId1"/>
    <sheet name="M8_IOSpreadsheet_Template.csv" sheetId="3" r:id="rId2"/>
    <sheet name="PMU" sheetId="5" r:id="rId3"/>
  </sheets>
  <definedNames>
    <definedName name="_xlnm._FilterDatabase" localSheetId="1" hidden="1">M8_IOSpreadsheet_Template.csv!$A$2:$U$2</definedName>
    <definedName name="_xlnm._FilterDatabase" localSheetId="2" hidden="1">PMU!$B$2:$R$2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7" i="3" l="1"/>
  <c r="E148" i="3"/>
  <c r="E139" i="3"/>
  <c r="E140" i="3"/>
  <c r="E138" i="3"/>
  <c r="E141" i="3"/>
  <c r="E106" i="3"/>
  <c r="E107" i="3"/>
  <c r="E108" i="3"/>
  <c r="E99" i="3"/>
  <c r="E100" i="3"/>
  <c r="E101" i="3"/>
  <c r="E102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103" i="3"/>
  <c r="E104" i="3"/>
  <c r="E105" i="3"/>
  <c r="E109" i="3"/>
  <c r="E11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144" i="3"/>
  <c r="E145" i="3"/>
  <c r="E146" i="3"/>
  <c r="E149" i="3"/>
  <c r="E150" i="3"/>
  <c r="E143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3" i="3"/>
</calcChain>
</file>

<file path=xl/sharedStrings.xml><?xml version="1.0" encoding="utf-8"?>
<sst xmlns="http://schemas.openxmlformats.org/spreadsheetml/2006/main" count="796" uniqueCount="246">
  <si>
    <t>iBoot recommended settings</t>
  </si>
  <si>
    <t>Ball Name</t>
  </si>
  <si>
    <t>Ball number</t>
  </si>
  <si>
    <t>GPIO ID</t>
  </si>
  <si>
    <t>GPIO cfg address</t>
  </si>
  <si>
    <t>Subsystem / Category</t>
  </si>
  <si>
    <t>Notes</t>
  </si>
  <si>
    <t>Signal PU/PD requirement
+ value + rail</t>
  </si>
  <si>
    <t>IC
internal PU/PD value range
+ rail
(IC options)</t>
  </si>
  <si>
    <t>Interrupt Group Select Index</t>
  </si>
  <si>
    <t>TST_CLKOUT</t>
  </si>
  <si>
    <t>Y</t>
  </si>
  <si>
    <t>GPIO[0]</t>
  </si>
  <si>
    <t>GPIO[1]</t>
  </si>
  <si>
    <t>GPIO[2]</t>
  </si>
  <si>
    <t>GPIO[3]</t>
  </si>
  <si>
    <t>GPIO[4]</t>
  </si>
  <si>
    <t>GPIO[5]</t>
  </si>
  <si>
    <t>GPIO[6]</t>
  </si>
  <si>
    <t>N</t>
  </si>
  <si>
    <t>GPIO[11]</t>
  </si>
  <si>
    <t>GPIO[12]</t>
  </si>
  <si>
    <t>GPIO[13]</t>
  </si>
  <si>
    <t>GPIO[14]</t>
  </si>
  <si>
    <t>GPIO[16]</t>
  </si>
  <si>
    <t>GPIO[17]</t>
  </si>
  <si>
    <t>UART2_TXD</t>
  </si>
  <si>
    <t>UART2_RXD</t>
  </si>
  <si>
    <t>UART2_RTSN</t>
  </si>
  <si>
    <t>UART2_CTSN</t>
  </si>
  <si>
    <t>UART1_RTSN</t>
  </si>
  <si>
    <t>UART1_TXD</t>
  </si>
  <si>
    <t>I2S1_DOUT</t>
  </si>
  <si>
    <t>I2S1_LRCK</t>
  </si>
  <si>
    <t>GPIO[9]</t>
  </si>
  <si>
    <t>GPIO[10]</t>
  </si>
  <si>
    <t>SPI1_SCLK</t>
  </si>
  <si>
    <t>SPI1_MOSI</t>
  </si>
  <si>
    <t>SPI1_MISO</t>
  </si>
  <si>
    <t>SPI1_SSIN</t>
  </si>
  <si>
    <t>SPI0_SCLK</t>
  </si>
  <si>
    <t>SPI0_MOSI</t>
  </si>
  <si>
    <t>SPI0_MISO</t>
  </si>
  <si>
    <t>SPI0_SSIN</t>
  </si>
  <si>
    <t>I2C0_SDA</t>
  </si>
  <si>
    <t>I2C0_SCL</t>
  </si>
  <si>
    <t>I2C1_SDA</t>
  </si>
  <si>
    <t>I2C1_SCL</t>
  </si>
  <si>
    <t>GPIO[8]</t>
  </si>
  <si>
    <t>UART4_TXD</t>
  </si>
  <si>
    <t>GPIO[15]</t>
  </si>
  <si>
    <t>UART0_TXD</t>
  </si>
  <si>
    <t>UART0_RXD</t>
  </si>
  <si>
    <t>I2S0_LRCK</t>
  </si>
  <si>
    <t>I2S0_BCLK</t>
  </si>
  <si>
    <t>I2S0_DOUT</t>
  </si>
  <si>
    <t>I2S0_DIN</t>
  </si>
  <si>
    <t>I2S1_DIN</t>
  </si>
  <si>
    <t>GPIO[7]</t>
  </si>
  <si>
    <t>TMR32_PWM0</t>
  </si>
  <si>
    <t>TMR32_PWM1</t>
  </si>
  <si>
    <t>TMR32_PWM2</t>
  </si>
  <si>
    <t>UART1_CTSN</t>
  </si>
  <si>
    <t>UART1_RXD</t>
  </si>
  <si>
    <t>UART4_RXD</t>
  </si>
  <si>
    <t>CLK32K_OUT</t>
  </si>
  <si>
    <t>Rev</t>
  </si>
  <si>
    <t>Author</t>
  </si>
  <si>
    <t>Net Name</t>
  </si>
  <si>
    <t>Slew Rate</t>
  </si>
  <si>
    <t>Input Select</t>
  </si>
  <si>
    <t>PU/PD</t>
  </si>
  <si>
    <t>Config</t>
  </si>
  <si>
    <t>Input</t>
  </si>
  <si>
    <t>Shared Net Names?</t>
  </si>
  <si>
    <t>Chip</t>
  </si>
  <si>
    <t>-</t>
  </si>
  <si>
    <t>GPIO Configurable</t>
  </si>
  <si>
    <t>AP_DEV Net Name</t>
  </si>
  <si>
    <t>Direction</t>
  </si>
  <si>
    <t>Sensitivity</t>
  </si>
  <si>
    <t>Supply Rail</t>
  </si>
  <si>
    <t>HIB</t>
  </si>
  <si>
    <t>Wake/Level</t>
  </si>
  <si>
    <t>Output/Input Type</t>
  </si>
  <si>
    <t>Debounce</t>
  </si>
  <si>
    <t>Radar</t>
  </si>
  <si>
    <t>ROM Usage</t>
  </si>
  <si>
    <t>Drive Strength Dev</t>
  </si>
  <si>
    <t>Drive Strength AP</t>
  </si>
  <si>
    <t>0v0</t>
  </si>
  <si>
    <t>SWD_TMS2</t>
  </si>
  <si>
    <t>SWD_TMS3</t>
  </si>
  <si>
    <t>AOP_UART1_TXD</t>
  </si>
  <si>
    <t>AOP_UART1_RXD</t>
  </si>
  <si>
    <t>AOP_UART0_TXD</t>
  </si>
  <si>
    <t>AOP_UART0_RXD</t>
  </si>
  <si>
    <t>AOP_SWD_TCK_OUT</t>
  </si>
  <si>
    <t>AOP_SWD_TMS0</t>
  </si>
  <si>
    <t>AOP_SWD_TMS1</t>
  </si>
  <si>
    <t/>
  </si>
  <si>
    <t>System (AP-side) information</t>
  </si>
  <si>
    <t>AOP GPIOs</t>
  </si>
  <si>
    <t>Disabled</t>
  </si>
  <si>
    <t>BOARD_ID[3]</t>
  </si>
  <si>
    <t>BOOT_CONFIG[0]</t>
  </si>
  <si>
    <t>BOOT_CONFIG[2]</t>
  </si>
  <si>
    <t>BOOT_CONFIG[1]</t>
  </si>
  <si>
    <t>REQUEST_DFU1</t>
  </si>
  <si>
    <t>REQUEST_DFU2</t>
  </si>
  <si>
    <t>FORCE_DFU</t>
  </si>
  <si>
    <t>pulldown</t>
  </si>
  <si>
    <t>DFU_STATUS</t>
  </si>
  <si>
    <t>SPI0_MOSI/BOARD_ID[1]</t>
  </si>
  <si>
    <t>SPI0_MISO/BOARD_ID[2]</t>
  </si>
  <si>
    <t>SPI0_CS</t>
  </si>
  <si>
    <t>rev 0v1</t>
  </si>
  <si>
    <t>SPI0_SCLK/BOARD_IO[0]</t>
  </si>
  <si>
    <t>Template for IO Spreadshet for M8 products</t>
  </si>
  <si>
    <t>Anand Venugopalan</t>
  </si>
  <si>
    <t>NAND_CEN[0]</t>
  </si>
  <si>
    <t>NAND_CEN[1]</t>
  </si>
  <si>
    <t>NAND_IO[7]</t>
  </si>
  <si>
    <t>NAND_IO[6]</t>
  </si>
  <si>
    <t>NAND_IO[5]</t>
  </si>
  <si>
    <t>NAND_IO[4]</t>
  </si>
  <si>
    <t>NAND_REN</t>
  </si>
  <si>
    <t>NAND_IO[3]</t>
  </si>
  <si>
    <t>NAND_IO[2]</t>
  </si>
  <si>
    <t>NAND_IO[1]</t>
  </si>
  <si>
    <t>NAND_IO[0]</t>
  </si>
  <si>
    <t>NAND_WEN</t>
  </si>
  <si>
    <t>NAND_CLE</t>
  </si>
  <si>
    <t>NAND_ALE</t>
  </si>
  <si>
    <t>I2S1_BCLK</t>
  </si>
  <si>
    <t>SD_CLKOUT</t>
  </si>
  <si>
    <t>SD_CMD_IO</t>
  </si>
  <si>
    <t>SD_DATA_IO[0]</t>
  </si>
  <si>
    <t>SD_DATA_IO[1]</t>
  </si>
  <si>
    <t>SD_DATA_IO[2]</t>
  </si>
  <si>
    <t>SD_DATA_IO[3]</t>
  </si>
  <si>
    <t>SDIO_IRQ</t>
  </si>
  <si>
    <t>WL_HOST_WAKE</t>
  </si>
  <si>
    <t>ENET_MDC</t>
  </si>
  <si>
    <t>ENET_MDIO</t>
  </si>
  <si>
    <t>RMII_RXER</t>
  </si>
  <si>
    <t>RMII_TXEN</t>
  </si>
  <si>
    <t>RMII_CLK</t>
  </si>
  <si>
    <t>RMII_TXD[0]</t>
  </si>
  <si>
    <t>RMII_TXD[1]</t>
  </si>
  <si>
    <t>RMII_RXD[0]</t>
  </si>
  <si>
    <t>RMII_RXD[1]</t>
  </si>
  <si>
    <t>RMII_CRSDV</t>
  </si>
  <si>
    <t>UART3_RTXD</t>
  </si>
  <si>
    <t>UART5_TXD</t>
  </si>
  <si>
    <t>UART5_RXD</t>
  </si>
  <si>
    <t>MON[0]</t>
  </si>
  <si>
    <t>MON[1]</t>
  </si>
  <si>
    <t>MON[2]</t>
  </si>
  <si>
    <t>MON[3]</t>
  </si>
  <si>
    <t>MON[4]</t>
  </si>
  <si>
    <t>MON[5]</t>
  </si>
  <si>
    <t>MON[6]</t>
  </si>
  <si>
    <t>MON[7]</t>
  </si>
  <si>
    <t>DROOP_N</t>
  </si>
  <si>
    <t>ISP0_SDA</t>
  </si>
  <si>
    <t>ISP0_SCL</t>
  </si>
  <si>
    <t>DISP_TE</t>
  </si>
  <si>
    <t>DISP_VSYNC</t>
  </si>
  <si>
    <t>BOOT_CONFIG[3]</t>
  </si>
  <si>
    <t>AOP_PDM_CLK</t>
  </si>
  <si>
    <t>AOP_PDM_DAT</t>
  </si>
  <si>
    <t>AOP_DOCK_CONNECT</t>
  </si>
  <si>
    <t>AOP_DOCK_ATTENTION</t>
  </si>
  <si>
    <t>AOP_PLED[0]</t>
  </si>
  <si>
    <t>AOP_PLED[1]</t>
  </si>
  <si>
    <t>AOP_PLED[2]</t>
  </si>
  <si>
    <t>AOP_PLED[3]</t>
  </si>
  <si>
    <t>AOP_PLED[4]</t>
  </si>
  <si>
    <t>AOP_PLED[5]</t>
  </si>
  <si>
    <t>AOP_PLED[6]</t>
  </si>
  <si>
    <t>AOP_PLED[7]</t>
  </si>
  <si>
    <t>AOP_MON[0]</t>
  </si>
  <si>
    <t>AOP_MON[1]</t>
  </si>
  <si>
    <t>AOP_MON[2]</t>
  </si>
  <si>
    <t>AOP_MON[3]</t>
  </si>
  <si>
    <t>AOP_MON[4]</t>
  </si>
  <si>
    <t>AOP_MON[5]</t>
  </si>
  <si>
    <t>AOP_MON[6]</t>
  </si>
  <si>
    <t>AOP_MON[7]</t>
  </si>
  <si>
    <t>AOP_UART0_RTSN</t>
  </si>
  <si>
    <t>AOP_UART0_CTSN</t>
  </si>
  <si>
    <t>AOP_UART1_RTSN</t>
  </si>
  <si>
    <t>AOP_UART1_CTSN</t>
  </si>
  <si>
    <t>AOP_SPI_CS_TRIG[0]</t>
  </si>
  <si>
    <t>AOP_SPI_CS_TRIG[1]</t>
  </si>
  <si>
    <t>AOP_SPI_CS_TRIG[2]</t>
  </si>
  <si>
    <t>AOP_SPI_CS_TRIG[3]</t>
  </si>
  <si>
    <t>AOP_SPI_CS_TRIG[4]</t>
  </si>
  <si>
    <t>AOP_SPI_CS_TRIG[5]</t>
  </si>
  <si>
    <t>AOP_SPI_CS_TRIG[6]</t>
  </si>
  <si>
    <t>AOP_SPI_CS_TRIG[7]</t>
  </si>
  <si>
    <t>AOP_SPI_CS_TRIG[8]</t>
  </si>
  <si>
    <t>AOP_SPI_CS_TRIG[9]</t>
  </si>
  <si>
    <t>AOP_SPI_CS_TRIG[10]</t>
  </si>
  <si>
    <t>AOP_SPI_CS_TRIG[11]</t>
  </si>
  <si>
    <t>AOP_SPI_CS_TRIG[12]</t>
  </si>
  <si>
    <t>AOP_SPI_CS_TRIG[13]</t>
  </si>
  <si>
    <t>AOP_SPI_CS_TRIG[14]</t>
  </si>
  <si>
    <t>AOP_SPI_CS_TRIG[15]</t>
  </si>
  <si>
    <t>AOP_I2C0_SDA</t>
  </si>
  <si>
    <t>AOP_I2C0_SCL</t>
  </si>
  <si>
    <t>AOP_I2C1_SDA</t>
  </si>
  <si>
    <t>AOP_I2C1_SCL</t>
  </si>
  <si>
    <t>AOP_SPI0_SCLK</t>
  </si>
  <si>
    <t>AOP_SPI0_MOSI</t>
  </si>
  <si>
    <t>AOP_SPI0_MISO</t>
  </si>
  <si>
    <t>AOP_PSPI_CS_TRIG[3]</t>
  </si>
  <si>
    <t>AOP_PSPI_CS_TRIG[4]</t>
  </si>
  <si>
    <t>AOP_PSPI_SCLK</t>
  </si>
  <si>
    <t>AOP_PSPI_MOSI</t>
  </si>
  <si>
    <t>AOP_PSPI_MISO</t>
  </si>
  <si>
    <t>AOP_LSPI_SCLK</t>
  </si>
  <si>
    <t>AOP_LSPI_MOSI</t>
  </si>
  <si>
    <t>AOP_LSPI_MISO</t>
  </si>
  <si>
    <t>AOP_DETECT[0]</t>
  </si>
  <si>
    <t>AOP_DETECT[1]</t>
  </si>
  <si>
    <t>AOP_PSENSE_CTRL[4]</t>
  </si>
  <si>
    <t>AOP_PSENSE_CTRL[5]</t>
  </si>
  <si>
    <t>AOP_PSENSE_CTRL[6]</t>
  </si>
  <si>
    <t>AOP_PSENSE_CTRL[7]</t>
  </si>
  <si>
    <t>input</t>
  </si>
  <si>
    <t>ID 200 is simply an offset to distinguish AOP GPIO's</t>
  </si>
  <si>
    <t>X2</t>
  </si>
  <si>
    <t>I2S2_LRCK</t>
  </si>
  <si>
    <t>I2S2_BCLK</t>
  </si>
  <si>
    <t>I2S2_DOUT</t>
  </si>
  <si>
    <t>I2S2_DIN</t>
  </si>
  <si>
    <t>I2C2_0_SDA</t>
  </si>
  <si>
    <t>I2C2_0_SCL</t>
  </si>
  <si>
    <t>I2C2_1_SDA</t>
  </si>
  <si>
    <t>I2C2_1_SCL</t>
  </si>
  <si>
    <t>AOP_I2S1_MCK</t>
  </si>
  <si>
    <t>AOP_I2S0_MCK</t>
  </si>
  <si>
    <t>AOP_UART2_TXD</t>
  </si>
  <si>
    <t>AOP_UART2_RXD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</si>
</sst>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0"/>
      <name val="Verdana"/>
    </font>
    <font>
      <sz val="11"/>
      <name val="돋움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Calibri (Body)"/>
    </font>
    <font>
      <sz val="10"/>
      <name val="Calibri (Body)"/>
    </font>
    <font>
      <b/>
      <sz val="10"/>
      <color indexed="9"/>
      <name val="Helvetica Neue"/>
    </font>
    <font>
      <sz val="12"/>
      <name val="Calibri"/>
    </font>
    <font>
      <sz val="12"/>
      <color rgb="FF000000"/>
      <name val="Calibri"/>
      <family val="2"/>
      <scheme val="minor"/>
    </font>
    <font>
      <b/>
      <sz val="10"/>
      <color theme="1"/>
      <name val="Calibri (Body)"/>
    </font>
    <font>
      <sz val="10"/>
      <color rgb="FF00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73">
    <xf numFmtId="0" fontId="0" fillId="0" borderId="0"/>
    <xf numFmtId="0" fontId="3" fillId="8" borderId="5"/>
    <xf numFmtId="0" fontId="4" fillId="8" borderId="5"/>
    <xf numFmtId="0" fontId="5" fillId="0" borderId="0"/>
    <xf numFmtId="0" fontId="6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9" fillId="2" borderId="0" xfId="0" applyFont="1" applyFill="1"/>
    <xf numFmtId="0" fontId="9" fillId="3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49" fontId="13" fillId="9" borderId="0" xfId="0" applyNumberFormat="1" applyFont="1" applyFill="1" applyBorder="1" applyAlignment="1">
      <alignment horizontal="center" vertical="center" wrapText="1"/>
    </xf>
    <xf numFmtId="0" fontId="13" fillId="9" borderId="0" xfId="0" applyNumberFormat="1" applyFont="1" applyFill="1" applyBorder="1" applyAlignment="1">
      <alignment vertical="center" wrapText="1"/>
    </xf>
    <xf numFmtId="0" fontId="13" fillId="9" borderId="0" xfId="0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4" fillId="0" borderId="6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11" fillId="2" borderId="0" xfId="0" applyFont="1" applyFill="1" applyAlignment="1">
      <alignment horizontal="left"/>
    </xf>
    <xf numFmtId="0" fontId="11" fillId="2" borderId="0" xfId="0" quotePrefix="1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5" fillId="0" borderId="0" xfId="0" applyFont="1"/>
    <xf numFmtId="0" fontId="17" fillId="7" borderId="0" xfId="0" applyFont="1" applyFill="1"/>
    <xf numFmtId="0" fontId="16" fillId="10" borderId="6" xfId="0" applyFont="1" applyFill="1" applyBorder="1"/>
    <xf numFmtId="0" fontId="11" fillId="10" borderId="6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6" xfId="0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</cellXfs>
  <cellStyles count="97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Normal" xfId="0" builtinId="0"/>
    <cellStyle name="Normal 2" xfId="3"/>
    <cellStyle name="Normal 3" xfId="4"/>
    <cellStyle name="SummaryDescriptor" xfId="1"/>
    <cellStyle name="SummaryTitle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</xdr:row>
      <xdr:rowOff>266700</xdr:rowOff>
    </xdr:from>
    <xdr:to>
      <xdr:col>0</xdr:col>
      <xdr:colOff>698500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572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</xdr:row>
      <xdr:rowOff>279400</xdr:rowOff>
    </xdr:from>
    <xdr:to>
      <xdr:col>0</xdr:col>
      <xdr:colOff>698500</xdr:colOff>
      <xdr:row>1</xdr:row>
      <xdr:rowOff>279400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699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177800</xdr:colOff>
      <xdr:row>1</xdr:row>
      <xdr:rowOff>254000</xdr:rowOff>
    </xdr:from>
    <xdr:to>
      <xdr:col>0</xdr:col>
      <xdr:colOff>698500</xdr:colOff>
      <xdr:row>1</xdr:row>
      <xdr:rowOff>749300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572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baseColWidth="10" defaultRowHeight="15" x14ac:dyDescent="0"/>
  <cols>
    <col min="1" max="2" width="7.83203125" customWidth="1"/>
    <col min="3" max="3" width="72.83203125" customWidth="1"/>
    <col min="4" max="4" width="12.83203125" style="24" customWidth="1"/>
    <col min="5" max="5" width="14.6640625" style="24" customWidth="1"/>
  </cols>
  <sheetData>
    <row r="1" spans="1:5">
      <c r="A1" s="12" t="s">
        <v>66</v>
      </c>
      <c r="B1" s="12" t="s">
        <v>75</v>
      </c>
      <c r="C1" s="13" t="s">
        <v>6</v>
      </c>
      <c r="D1" s="14" t="s">
        <v>86</v>
      </c>
      <c r="E1" s="14" t="s">
        <v>67</v>
      </c>
    </row>
    <row r="2" spans="1:5">
      <c r="A2" s="16" t="s">
        <v>90</v>
      </c>
      <c r="B2" s="16"/>
      <c r="C2" s="17" t="s">
        <v>118</v>
      </c>
      <c r="D2" s="26" t="s">
        <v>76</v>
      </c>
      <c r="E2" s="18" t="s">
        <v>119</v>
      </c>
    </row>
    <row r="4" spans="1:5">
      <c r="C4" s="19"/>
      <c r="D4" s="25"/>
    </row>
    <row r="6" spans="1:5">
      <c r="C6" s="27"/>
    </row>
    <row r="8" spans="1:5">
      <c r="C8" s="27"/>
    </row>
    <row r="9" spans="1:5">
      <c r="C9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3"/>
  <sheetViews>
    <sheetView tabSelected="1" zoomScale="88" zoomScaleNormal="88" zoomScalePageLayoutView="88" workbookViewId="0">
      <pane ySplit="2" topLeftCell="A3" activePane="bottomLeft" state="frozen"/>
      <selection activeCell="B1" sqref="B1"/>
      <selection pane="bottomLeft" activeCell="B9" sqref="B9"/>
    </sheetView>
  </sheetViews>
  <sheetFormatPr baseColWidth="10" defaultRowHeight="13" x14ac:dyDescent="0"/>
  <cols>
    <col min="1" max="1" width="10.83203125" style="8"/>
    <col min="2" max="2" width="20.5" style="10" bestFit="1" customWidth="1"/>
    <col min="3" max="3" width="9.5" style="10" customWidth="1"/>
    <col min="4" max="4" width="10" style="10" customWidth="1"/>
    <col min="5" max="5" width="14.6640625" style="10" bestFit="1" customWidth="1"/>
    <col min="6" max="6" width="16.1640625" style="10" customWidth="1"/>
    <col min="7" max="7" width="13.33203125" style="10" customWidth="1"/>
    <col min="8" max="8" width="14.5" style="10" customWidth="1"/>
    <col min="9" max="9" width="34.33203125" style="20" bestFit="1" customWidth="1"/>
    <col min="10" max="10" width="40.83203125" style="8" hidden="1" customWidth="1"/>
    <col min="11" max="11" width="14.33203125" style="8" hidden="1" customWidth="1"/>
    <col min="12" max="12" width="43.1640625" style="8" hidden="1" customWidth="1"/>
    <col min="13" max="13" width="14.1640625" style="8" hidden="1" customWidth="1"/>
    <col min="14" max="14" width="16" style="8" hidden="1" customWidth="1"/>
    <col min="15" max="16384" width="10.83203125" style="8"/>
  </cols>
  <sheetData>
    <row r="1" spans="1:21" s="3" customFormat="1" ht="15" customHeight="1">
      <c r="A1" s="3" t="s">
        <v>116</v>
      </c>
      <c r="B1" s="33"/>
      <c r="C1" s="33"/>
      <c r="D1" s="33"/>
      <c r="E1" s="33"/>
      <c r="F1" s="33"/>
      <c r="G1" s="34"/>
      <c r="H1" s="35" t="s">
        <v>101</v>
      </c>
      <c r="I1" s="36"/>
      <c r="J1" s="36"/>
      <c r="K1" s="36"/>
      <c r="L1" s="36"/>
      <c r="M1" s="36"/>
      <c r="N1" s="36"/>
      <c r="O1" s="37" t="s">
        <v>0</v>
      </c>
      <c r="P1" s="38"/>
      <c r="Q1" s="38"/>
      <c r="R1" s="38"/>
      <c r="S1" s="38"/>
      <c r="T1" s="38"/>
      <c r="U1" s="38"/>
    </row>
    <row r="2" spans="1:21" s="3" customFormat="1" ht="80">
      <c r="B2" s="4" t="s">
        <v>1</v>
      </c>
      <c r="C2" s="4" t="s">
        <v>2</v>
      </c>
      <c r="D2" s="4" t="s">
        <v>3</v>
      </c>
      <c r="E2" s="4" t="s">
        <v>4</v>
      </c>
      <c r="F2" s="4" t="s">
        <v>87</v>
      </c>
      <c r="G2" s="4" t="s">
        <v>77</v>
      </c>
      <c r="H2" s="5" t="s">
        <v>5</v>
      </c>
      <c r="I2" s="6" t="s">
        <v>68</v>
      </c>
      <c r="J2" s="6" t="s">
        <v>78</v>
      </c>
      <c r="K2" s="6" t="s">
        <v>74</v>
      </c>
      <c r="L2" s="6" t="s">
        <v>6</v>
      </c>
      <c r="M2" s="6" t="s">
        <v>7</v>
      </c>
      <c r="N2" s="6" t="s">
        <v>8</v>
      </c>
      <c r="O2" s="7" t="s">
        <v>9</v>
      </c>
      <c r="P2" s="7" t="s">
        <v>70</v>
      </c>
      <c r="Q2" s="7" t="s">
        <v>69</v>
      </c>
      <c r="R2" s="7" t="s">
        <v>89</v>
      </c>
      <c r="S2" s="7" t="s">
        <v>88</v>
      </c>
      <c r="T2" s="7" t="s">
        <v>71</v>
      </c>
      <c r="U2" s="7" t="s">
        <v>72</v>
      </c>
    </row>
    <row r="3" spans="1:21">
      <c r="B3" s="10" t="s">
        <v>12</v>
      </c>
      <c r="D3" s="10">
        <v>0</v>
      </c>
      <c r="E3" s="10" t="str">
        <f>IF(G3="Y",CONCATENATE("0x",DEC2HEX(IF(D3&lt;200,HEX2DEC("47500000")+4*D3,HEX2DEC("48088000")+4*(D3-200)))),"")</f>
        <v>0x47500000</v>
      </c>
      <c r="G3" s="9" t="s">
        <v>11</v>
      </c>
      <c r="M3" s="21"/>
      <c r="U3" s="8" t="s">
        <v>103</v>
      </c>
    </row>
    <row r="4" spans="1:21">
      <c r="B4" s="10" t="s">
        <v>13</v>
      </c>
      <c r="D4" s="10">
        <v>1</v>
      </c>
      <c r="E4" s="10" t="str">
        <f t="shared" ref="E4:E67" si="0">IF(G4="Y",CONCATENATE("0x",DEC2HEX(IF(D4&lt;200,HEX2DEC("47500000")+4*D4,HEX2DEC("48088000")+4*(D4-200)))),"")</f>
        <v>0x47500004</v>
      </c>
      <c r="G4" s="9" t="s">
        <v>11</v>
      </c>
      <c r="H4" s="20"/>
      <c r="I4" s="8"/>
      <c r="L4" s="21"/>
      <c r="U4" s="8" t="s">
        <v>103</v>
      </c>
    </row>
    <row r="5" spans="1:21">
      <c r="B5" s="10" t="s">
        <v>14</v>
      </c>
      <c r="D5" s="10">
        <v>2</v>
      </c>
      <c r="E5" s="10" t="str">
        <f t="shared" si="0"/>
        <v>0x47500008</v>
      </c>
      <c r="F5" s="10" t="s">
        <v>11</v>
      </c>
      <c r="G5" s="9" t="s">
        <v>11</v>
      </c>
      <c r="H5" s="20"/>
      <c r="I5" s="8" t="s">
        <v>105</v>
      </c>
      <c r="L5" s="21"/>
      <c r="U5" s="8" t="s">
        <v>103</v>
      </c>
    </row>
    <row r="6" spans="1:21">
      <c r="B6" s="10" t="s">
        <v>15</v>
      </c>
      <c r="D6" s="10">
        <v>3</v>
      </c>
      <c r="E6" s="10" t="str">
        <f t="shared" si="0"/>
        <v>0x4750000C</v>
      </c>
      <c r="F6" s="10" t="s">
        <v>11</v>
      </c>
      <c r="G6" s="9" t="s">
        <v>11</v>
      </c>
      <c r="H6" s="20"/>
      <c r="I6" s="8" t="s">
        <v>107</v>
      </c>
      <c r="L6" s="21"/>
      <c r="U6" s="8" t="s">
        <v>103</v>
      </c>
    </row>
    <row r="7" spans="1:21">
      <c r="B7" s="10" t="s">
        <v>16</v>
      </c>
      <c r="D7" s="10">
        <v>4</v>
      </c>
      <c r="E7" s="10" t="str">
        <f t="shared" si="0"/>
        <v>0x47500010</v>
      </c>
      <c r="F7" s="10" t="s">
        <v>11</v>
      </c>
      <c r="G7" s="9" t="s">
        <v>11</v>
      </c>
      <c r="H7" s="20"/>
      <c r="I7" s="8" t="s">
        <v>106</v>
      </c>
      <c r="L7" s="21"/>
      <c r="U7" s="8" t="s">
        <v>103</v>
      </c>
    </row>
    <row r="8" spans="1:21">
      <c r="B8" s="10" t="s">
        <v>17</v>
      </c>
      <c r="D8" s="10">
        <v>5</v>
      </c>
      <c r="E8" s="10" t="str">
        <f t="shared" si="0"/>
        <v>0x47500014</v>
      </c>
      <c r="F8" s="10" t="s">
        <v>11</v>
      </c>
      <c r="G8" s="9" t="s">
        <v>11</v>
      </c>
      <c r="H8" s="20"/>
      <c r="I8" s="8" t="s">
        <v>169</v>
      </c>
      <c r="L8" s="21"/>
      <c r="U8" s="8" t="s">
        <v>103</v>
      </c>
    </row>
    <row r="9" spans="1:21">
      <c r="B9" s="10" t="s">
        <v>18</v>
      </c>
      <c r="D9" s="10">
        <v>6</v>
      </c>
      <c r="E9" s="10" t="str">
        <f t="shared" si="0"/>
        <v>0x47500018</v>
      </c>
      <c r="F9" s="10" t="s">
        <v>11</v>
      </c>
      <c r="G9" s="9" t="s">
        <v>11</v>
      </c>
      <c r="H9" s="20"/>
      <c r="I9" s="8" t="s">
        <v>104</v>
      </c>
      <c r="L9" s="21"/>
      <c r="U9" s="8" t="s">
        <v>103</v>
      </c>
    </row>
    <row r="10" spans="1:21">
      <c r="B10" s="10" t="s">
        <v>58</v>
      </c>
      <c r="D10" s="10">
        <v>7</v>
      </c>
      <c r="E10" s="10" t="str">
        <f t="shared" si="0"/>
        <v>0x4750001C</v>
      </c>
      <c r="G10" s="9" t="s">
        <v>11</v>
      </c>
      <c r="H10" s="20"/>
      <c r="I10" s="8"/>
      <c r="L10" s="21"/>
      <c r="U10" s="8" t="s">
        <v>103</v>
      </c>
    </row>
    <row r="11" spans="1:21" ht="14">
      <c r="B11" s="10" t="s">
        <v>48</v>
      </c>
      <c r="D11" s="10">
        <v>8</v>
      </c>
      <c r="E11" s="10" t="str">
        <f t="shared" si="0"/>
        <v>0x47500020</v>
      </c>
      <c r="G11" s="9" t="s">
        <v>11</v>
      </c>
      <c r="H11" s="20"/>
      <c r="I11" s="8"/>
      <c r="L11" s="21"/>
      <c r="M11" s="21"/>
      <c r="N11" s="2"/>
      <c r="O11" s="2"/>
      <c r="P11" s="2"/>
      <c r="Q11" s="1"/>
      <c r="R11" s="1"/>
      <c r="S11" s="2"/>
      <c r="T11" s="2"/>
      <c r="U11" s="8" t="s">
        <v>103</v>
      </c>
    </row>
    <row r="12" spans="1:21" ht="14">
      <c r="B12" s="10" t="s">
        <v>34</v>
      </c>
      <c r="D12" s="10">
        <v>9</v>
      </c>
      <c r="E12" s="10" t="str">
        <f t="shared" si="0"/>
        <v>0x47500024</v>
      </c>
      <c r="G12" s="9" t="s">
        <v>11</v>
      </c>
      <c r="H12" s="20"/>
      <c r="I12" s="8"/>
      <c r="L12" s="21"/>
      <c r="M12" s="21"/>
      <c r="N12" s="2"/>
      <c r="O12" s="2"/>
      <c r="P12" s="2"/>
      <c r="Q12" s="1"/>
      <c r="R12" s="1"/>
      <c r="S12" s="2"/>
      <c r="T12" s="2"/>
      <c r="U12" s="8" t="s">
        <v>103</v>
      </c>
    </row>
    <row r="13" spans="1:21" ht="14">
      <c r="B13" s="10" t="s">
        <v>35</v>
      </c>
      <c r="D13" s="10">
        <v>10</v>
      </c>
      <c r="E13" s="10" t="str">
        <f t="shared" si="0"/>
        <v>0x47500028</v>
      </c>
      <c r="G13" s="9" t="s">
        <v>11</v>
      </c>
      <c r="H13" s="20"/>
      <c r="I13" s="8"/>
      <c r="L13" s="21"/>
      <c r="M13" s="21"/>
      <c r="N13" s="15"/>
      <c r="O13" s="15"/>
      <c r="P13" s="15"/>
      <c r="Q13" s="15"/>
      <c r="R13" s="15"/>
      <c r="S13" s="15"/>
      <c r="T13" s="15"/>
      <c r="U13" s="8" t="s">
        <v>103</v>
      </c>
    </row>
    <row r="14" spans="1:21" ht="14">
      <c r="B14" s="10" t="s">
        <v>20</v>
      </c>
      <c r="D14" s="10">
        <v>11</v>
      </c>
      <c r="E14" s="10" t="str">
        <f t="shared" si="0"/>
        <v>0x4750002C</v>
      </c>
      <c r="G14" s="9" t="s">
        <v>11</v>
      </c>
      <c r="H14" s="20"/>
      <c r="I14" s="11"/>
      <c r="L14" s="21"/>
      <c r="M14" s="21"/>
      <c r="N14" s="2"/>
      <c r="O14" s="2"/>
      <c r="P14" s="2"/>
      <c r="Q14" s="1"/>
      <c r="R14" s="1"/>
      <c r="S14" s="2"/>
      <c r="T14" s="2"/>
      <c r="U14" s="8" t="s">
        <v>103</v>
      </c>
    </row>
    <row r="15" spans="1:21">
      <c r="B15" s="10" t="s">
        <v>21</v>
      </c>
      <c r="D15" s="10">
        <v>12</v>
      </c>
      <c r="E15" s="10" t="str">
        <f t="shared" si="0"/>
        <v>0x47500030</v>
      </c>
      <c r="G15" s="9" t="s">
        <v>11</v>
      </c>
      <c r="H15" s="20"/>
      <c r="I15" s="8"/>
      <c r="L15" s="21"/>
      <c r="U15" s="8" t="s">
        <v>103</v>
      </c>
    </row>
    <row r="16" spans="1:21">
      <c r="B16" s="10" t="s">
        <v>22</v>
      </c>
      <c r="D16" s="10">
        <v>13</v>
      </c>
      <c r="E16" s="10" t="str">
        <f t="shared" si="0"/>
        <v>0x47500034</v>
      </c>
      <c r="G16" s="9" t="s">
        <v>11</v>
      </c>
      <c r="H16" s="20"/>
      <c r="I16" s="8"/>
      <c r="L16" s="21"/>
      <c r="U16" s="8" t="s">
        <v>103</v>
      </c>
    </row>
    <row r="17" spans="2:21">
      <c r="B17" s="10" t="s">
        <v>23</v>
      </c>
      <c r="D17" s="10">
        <v>14</v>
      </c>
      <c r="E17" s="10" t="str">
        <f t="shared" si="0"/>
        <v>0x47500038</v>
      </c>
      <c r="G17" s="9" t="s">
        <v>11</v>
      </c>
      <c r="H17" s="20"/>
      <c r="I17" s="8"/>
      <c r="L17" s="21"/>
      <c r="U17" s="8" t="s">
        <v>103</v>
      </c>
    </row>
    <row r="18" spans="2:21">
      <c r="B18" s="10" t="s">
        <v>50</v>
      </c>
      <c r="D18" s="10">
        <v>15</v>
      </c>
      <c r="E18" s="10" t="str">
        <f t="shared" si="0"/>
        <v>0x4750003C</v>
      </c>
      <c r="G18" s="9" t="s">
        <v>11</v>
      </c>
      <c r="H18" s="20"/>
      <c r="I18" s="8"/>
      <c r="L18" s="21"/>
      <c r="U18" s="8" t="s">
        <v>103</v>
      </c>
    </row>
    <row r="19" spans="2:21">
      <c r="B19" s="10" t="s">
        <v>24</v>
      </c>
      <c r="D19" s="10">
        <v>16</v>
      </c>
      <c r="E19" s="10" t="str">
        <f t="shared" si="0"/>
        <v>0x47500040</v>
      </c>
      <c r="G19" s="9" t="s">
        <v>11</v>
      </c>
      <c r="H19" s="20"/>
      <c r="I19" s="8"/>
      <c r="L19" s="21"/>
      <c r="U19" s="8" t="s">
        <v>103</v>
      </c>
    </row>
    <row r="20" spans="2:21">
      <c r="B20" s="10" t="s">
        <v>25</v>
      </c>
      <c r="D20" s="10">
        <v>17</v>
      </c>
      <c r="E20" s="10" t="str">
        <f t="shared" si="0"/>
        <v>0x47500044</v>
      </c>
      <c r="G20" s="9" t="s">
        <v>11</v>
      </c>
      <c r="H20" s="20"/>
      <c r="I20" s="8"/>
      <c r="L20" s="21"/>
      <c r="U20" s="8" t="s">
        <v>103</v>
      </c>
    </row>
    <row r="21" spans="2:21">
      <c r="B21" s="10" t="s">
        <v>60</v>
      </c>
      <c r="D21" s="10">
        <v>18</v>
      </c>
      <c r="E21" s="10" t="str">
        <f t="shared" si="0"/>
        <v>0x47500048</v>
      </c>
      <c r="G21" s="9" t="s">
        <v>11</v>
      </c>
      <c r="H21" s="20"/>
      <c r="L21" s="21"/>
      <c r="U21" s="8" t="s">
        <v>103</v>
      </c>
    </row>
    <row r="22" spans="2:21">
      <c r="B22" s="10" t="s">
        <v>61</v>
      </c>
      <c r="D22" s="10">
        <v>19</v>
      </c>
      <c r="E22" s="10" t="str">
        <f t="shared" si="0"/>
        <v>0x4750004C</v>
      </c>
      <c r="G22" s="9" t="s">
        <v>11</v>
      </c>
      <c r="H22" s="20"/>
      <c r="I22" s="8"/>
      <c r="L22" s="21"/>
      <c r="U22" s="8" t="s">
        <v>103</v>
      </c>
    </row>
    <row r="23" spans="2:21">
      <c r="B23" s="10" t="s">
        <v>59</v>
      </c>
      <c r="D23" s="10">
        <v>20</v>
      </c>
      <c r="E23" s="10" t="str">
        <f t="shared" si="0"/>
        <v>0x47500050</v>
      </c>
      <c r="G23" s="9" t="s">
        <v>11</v>
      </c>
      <c r="H23" s="20"/>
      <c r="I23" s="8"/>
      <c r="L23" s="21"/>
      <c r="U23" s="8" t="s">
        <v>103</v>
      </c>
    </row>
    <row r="24" spans="2:21">
      <c r="B24" s="10" t="s">
        <v>120</v>
      </c>
      <c r="D24" s="10">
        <v>21</v>
      </c>
      <c r="E24" s="10" t="str">
        <f t="shared" si="0"/>
        <v>0x47500054</v>
      </c>
      <c r="F24" s="10" t="s">
        <v>11</v>
      </c>
      <c r="G24" s="9" t="s">
        <v>11</v>
      </c>
      <c r="H24" s="20"/>
      <c r="I24" s="8"/>
      <c r="L24" s="21"/>
      <c r="R24" s="8" t="s">
        <v>233</v>
      </c>
      <c r="S24" s="8" t="s">
        <v>233</v>
      </c>
      <c r="U24" s="8" t="s">
        <v>103</v>
      </c>
    </row>
    <row r="25" spans="2:21">
      <c r="B25" s="10" t="s">
        <v>121</v>
      </c>
      <c r="D25" s="10">
        <v>22</v>
      </c>
      <c r="E25" s="10" t="str">
        <f t="shared" si="0"/>
        <v>0x47500058</v>
      </c>
      <c r="F25" s="10" t="s">
        <v>11</v>
      </c>
      <c r="G25" s="9" t="s">
        <v>11</v>
      </c>
      <c r="H25" s="20"/>
      <c r="I25" s="8"/>
      <c r="L25" s="21"/>
      <c r="R25" s="8" t="s">
        <v>233</v>
      </c>
      <c r="S25" s="8" t="s">
        <v>233</v>
      </c>
      <c r="U25" s="8" t="s">
        <v>103</v>
      </c>
    </row>
    <row r="26" spans="2:21">
      <c r="B26" s="10" t="s">
        <v>122</v>
      </c>
      <c r="D26" s="10">
        <v>23</v>
      </c>
      <c r="E26" s="10" t="str">
        <f t="shared" si="0"/>
        <v>0x4750005C</v>
      </c>
      <c r="F26" s="10" t="s">
        <v>11</v>
      </c>
      <c r="G26" s="9" t="s">
        <v>11</v>
      </c>
      <c r="H26" s="20"/>
      <c r="I26" s="8"/>
      <c r="L26" s="21"/>
      <c r="R26" s="8" t="s">
        <v>233</v>
      </c>
      <c r="S26" s="8" t="s">
        <v>233</v>
      </c>
      <c r="T26" s="8" t="s">
        <v>111</v>
      </c>
      <c r="U26" s="8" t="s">
        <v>103</v>
      </c>
    </row>
    <row r="27" spans="2:21">
      <c r="B27" s="10" t="s">
        <v>123</v>
      </c>
      <c r="D27" s="10">
        <v>24</v>
      </c>
      <c r="E27" s="10" t="str">
        <f t="shared" si="0"/>
        <v>0x47500060</v>
      </c>
      <c r="F27" s="10" t="s">
        <v>11</v>
      </c>
      <c r="G27" s="9" t="s">
        <v>11</v>
      </c>
      <c r="H27" s="20"/>
      <c r="I27" s="8"/>
      <c r="L27" s="21"/>
      <c r="R27" s="8" t="s">
        <v>233</v>
      </c>
      <c r="S27" s="8" t="s">
        <v>233</v>
      </c>
      <c r="T27" s="28" t="s">
        <v>111</v>
      </c>
      <c r="U27" s="8" t="s">
        <v>103</v>
      </c>
    </row>
    <row r="28" spans="2:21">
      <c r="B28" s="10" t="s">
        <v>124</v>
      </c>
      <c r="D28" s="10">
        <v>25</v>
      </c>
      <c r="E28" s="10" t="str">
        <f t="shared" si="0"/>
        <v>0x47500064</v>
      </c>
      <c r="F28" s="10" t="s">
        <v>11</v>
      </c>
      <c r="G28" s="9" t="s">
        <v>11</v>
      </c>
      <c r="H28" s="20"/>
      <c r="I28" s="8"/>
      <c r="L28" s="21"/>
      <c r="R28" s="8" t="s">
        <v>233</v>
      </c>
      <c r="S28" s="8" t="s">
        <v>233</v>
      </c>
      <c r="T28" s="28" t="s">
        <v>111</v>
      </c>
      <c r="U28" s="8" t="s">
        <v>103</v>
      </c>
    </row>
    <row r="29" spans="2:21">
      <c r="B29" s="10" t="s">
        <v>125</v>
      </c>
      <c r="D29" s="10">
        <v>26</v>
      </c>
      <c r="E29" s="10" t="str">
        <f t="shared" si="0"/>
        <v>0x47500068</v>
      </c>
      <c r="F29" s="10" t="s">
        <v>11</v>
      </c>
      <c r="G29" s="9" t="s">
        <v>11</v>
      </c>
      <c r="H29" s="20"/>
      <c r="I29" s="8"/>
      <c r="L29" s="21"/>
      <c r="R29" s="8" t="s">
        <v>233</v>
      </c>
      <c r="S29" s="8" t="s">
        <v>233</v>
      </c>
      <c r="T29" s="28" t="s">
        <v>111</v>
      </c>
      <c r="U29" s="8" t="s">
        <v>103</v>
      </c>
    </row>
    <row r="30" spans="2:21">
      <c r="B30" s="10" t="s">
        <v>126</v>
      </c>
      <c r="D30" s="10">
        <v>27</v>
      </c>
      <c r="E30" s="10" t="str">
        <f t="shared" si="0"/>
        <v>0x4750006C</v>
      </c>
      <c r="F30" s="10" t="s">
        <v>11</v>
      </c>
      <c r="G30" s="9" t="s">
        <v>11</v>
      </c>
      <c r="H30" s="20"/>
      <c r="I30" s="8"/>
      <c r="L30" s="21"/>
      <c r="R30" s="8" t="s">
        <v>233</v>
      </c>
      <c r="S30" s="8" t="s">
        <v>233</v>
      </c>
      <c r="T30" s="28"/>
      <c r="U30" s="8" t="s">
        <v>103</v>
      </c>
    </row>
    <row r="31" spans="2:21">
      <c r="B31" s="10" t="s">
        <v>127</v>
      </c>
      <c r="D31" s="10">
        <v>28</v>
      </c>
      <c r="E31" s="10" t="str">
        <f t="shared" si="0"/>
        <v>0x47500070</v>
      </c>
      <c r="F31" s="10" t="s">
        <v>11</v>
      </c>
      <c r="G31" s="9" t="s">
        <v>11</v>
      </c>
      <c r="H31" s="20"/>
      <c r="I31" s="8"/>
      <c r="L31" s="21"/>
      <c r="R31" s="8" t="s">
        <v>233</v>
      </c>
      <c r="S31" s="8" t="s">
        <v>233</v>
      </c>
      <c r="T31" s="8" t="s">
        <v>111</v>
      </c>
      <c r="U31" s="8" t="s">
        <v>103</v>
      </c>
    </row>
    <row r="32" spans="2:21">
      <c r="B32" s="10" t="s">
        <v>128</v>
      </c>
      <c r="D32" s="10">
        <v>29</v>
      </c>
      <c r="E32" s="10" t="str">
        <f t="shared" si="0"/>
        <v>0x47500074</v>
      </c>
      <c r="F32" s="10" t="s">
        <v>11</v>
      </c>
      <c r="G32" s="9" t="s">
        <v>11</v>
      </c>
      <c r="H32" s="20"/>
      <c r="I32" s="8"/>
      <c r="L32" s="21"/>
      <c r="R32" s="8" t="s">
        <v>233</v>
      </c>
      <c r="S32" s="8" t="s">
        <v>233</v>
      </c>
      <c r="T32" s="8" t="s">
        <v>111</v>
      </c>
      <c r="U32" s="8" t="s">
        <v>103</v>
      </c>
    </row>
    <row r="33" spans="2:21">
      <c r="B33" s="10" t="s">
        <v>129</v>
      </c>
      <c r="D33" s="10">
        <v>30</v>
      </c>
      <c r="E33" s="10" t="str">
        <f t="shared" si="0"/>
        <v>0x47500078</v>
      </c>
      <c r="F33" s="10" t="s">
        <v>11</v>
      </c>
      <c r="G33" s="9" t="s">
        <v>11</v>
      </c>
      <c r="H33" s="20"/>
      <c r="I33" s="8"/>
      <c r="L33" s="21"/>
      <c r="R33" s="8" t="s">
        <v>233</v>
      </c>
      <c r="S33" s="8" t="s">
        <v>233</v>
      </c>
      <c r="T33" s="8" t="s">
        <v>111</v>
      </c>
      <c r="U33" s="8" t="s">
        <v>103</v>
      </c>
    </row>
    <row r="34" spans="2:21">
      <c r="B34" s="10" t="s">
        <v>130</v>
      </c>
      <c r="D34" s="10">
        <v>31</v>
      </c>
      <c r="E34" s="10" t="str">
        <f t="shared" si="0"/>
        <v>0x4750007C</v>
      </c>
      <c r="F34" s="10" t="s">
        <v>11</v>
      </c>
      <c r="G34" s="9" t="s">
        <v>11</v>
      </c>
      <c r="H34" s="20"/>
      <c r="I34" s="8"/>
      <c r="L34" s="21"/>
      <c r="R34" s="8" t="s">
        <v>233</v>
      </c>
      <c r="S34" s="8" t="s">
        <v>233</v>
      </c>
      <c r="T34" s="8" t="s">
        <v>111</v>
      </c>
      <c r="U34" s="8" t="s">
        <v>103</v>
      </c>
    </row>
    <row r="35" spans="2:21">
      <c r="B35" s="10" t="s">
        <v>131</v>
      </c>
      <c r="D35" s="10">
        <v>32</v>
      </c>
      <c r="E35" s="10" t="str">
        <f t="shared" si="0"/>
        <v>0x47500080</v>
      </c>
      <c r="F35" s="10" t="s">
        <v>11</v>
      </c>
      <c r="G35" s="9" t="s">
        <v>11</v>
      </c>
      <c r="H35" s="20"/>
      <c r="I35" s="8"/>
      <c r="L35" s="21"/>
      <c r="R35" s="8" t="s">
        <v>233</v>
      </c>
      <c r="S35" s="8" t="s">
        <v>233</v>
      </c>
      <c r="U35" s="8" t="s">
        <v>103</v>
      </c>
    </row>
    <row r="36" spans="2:21">
      <c r="B36" s="10" t="s">
        <v>132</v>
      </c>
      <c r="D36" s="10">
        <v>33</v>
      </c>
      <c r="E36" s="10" t="str">
        <f t="shared" si="0"/>
        <v>0x47500084</v>
      </c>
      <c r="F36" s="10" t="s">
        <v>11</v>
      </c>
      <c r="G36" s="9" t="s">
        <v>11</v>
      </c>
      <c r="H36" s="20"/>
      <c r="I36" s="8"/>
      <c r="L36" s="21"/>
      <c r="R36" s="8" t="s">
        <v>233</v>
      </c>
      <c r="S36" s="8" t="s">
        <v>233</v>
      </c>
      <c r="T36" s="8" t="s">
        <v>111</v>
      </c>
      <c r="U36" s="8" t="s">
        <v>103</v>
      </c>
    </row>
    <row r="37" spans="2:21">
      <c r="B37" s="10" t="s">
        <v>133</v>
      </c>
      <c r="D37" s="10">
        <v>34</v>
      </c>
      <c r="E37" s="10" t="str">
        <f t="shared" si="0"/>
        <v>0x47500088</v>
      </c>
      <c r="F37" s="10" t="s">
        <v>11</v>
      </c>
      <c r="G37" s="9" t="s">
        <v>11</v>
      </c>
      <c r="H37" s="20"/>
      <c r="I37" s="8"/>
      <c r="L37" s="21"/>
      <c r="R37" s="8" t="s">
        <v>233</v>
      </c>
      <c r="S37" s="8" t="s">
        <v>233</v>
      </c>
      <c r="T37" s="8" t="s">
        <v>111</v>
      </c>
      <c r="U37" s="8" t="s">
        <v>103</v>
      </c>
    </row>
    <row r="38" spans="2:21">
      <c r="B38" s="10" t="s">
        <v>53</v>
      </c>
      <c r="D38" s="10">
        <v>35</v>
      </c>
      <c r="E38" s="10" t="str">
        <f t="shared" si="0"/>
        <v>0x4750008C</v>
      </c>
      <c r="G38" s="9" t="s">
        <v>11</v>
      </c>
      <c r="H38" s="20"/>
      <c r="I38" s="8"/>
      <c r="L38" s="21"/>
      <c r="U38" s="8" t="s">
        <v>103</v>
      </c>
    </row>
    <row r="39" spans="2:21">
      <c r="B39" s="10" t="s">
        <v>54</v>
      </c>
      <c r="D39" s="10">
        <v>36</v>
      </c>
      <c r="E39" s="10" t="str">
        <f t="shared" si="0"/>
        <v>0x47500090</v>
      </c>
      <c r="G39" s="9" t="s">
        <v>11</v>
      </c>
      <c r="H39" s="20"/>
      <c r="I39" s="8"/>
      <c r="L39" s="21"/>
      <c r="U39" s="8" t="s">
        <v>103</v>
      </c>
    </row>
    <row r="40" spans="2:21">
      <c r="B40" s="10" t="s">
        <v>55</v>
      </c>
      <c r="D40" s="10">
        <v>37</v>
      </c>
      <c r="E40" s="10" t="str">
        <f t="shared" si="0"/>
        <v>0x47500094</v>
      </c>
      <c r="G40" s="9" t="s">
        <v>11</v>
      </c>
      <c r="H40" s="20"/>
      <c r="I40" s="8"/>
      <c r="L40" s="21"/>
      <c r="U40" s="8" t="s">
        <v>103</v>
      </c>
    </row>
    <row r="41" spans="2:21">
      <c r="B41" s="10" t="s">
        <v>56</v>
      </c>
      <c r="D41" s="10">
        <v>38</v>
      </c>
      <c r="E41" s="10" t="str">
        <f t="shared" si="0"/>
        <v>0x47500098</v>
      </c>
      <c r="G41" s="9" t="s">
        <v>11</v>
      </c>
      <c r="H41" s="20"/>
      <c r="I41" s="8"/>
      <c r="L41" s="21"/>
      <c r="U41" s="8" t="s">
        <v>103</v>
      </c>
    </row>
    <row r="42" spans="2:21">
      <c r="B42" s="10" t="s">
        <v>33</v>
      </c>
      <c r="D42" s="10">
        <v>39</v>
      </c>
      <c r="E42" s="10" t="str">
        <f t="shared" si="0"/>
        <v>0x4750009C</v>
      </c>
      <c r="G42" s="9" t="s">
        <v>11</v>
      </c>
      <c r="H42" s="20"/>
      <c r="I42" s="8"/>
      <c r="L42" s="21"/>
      <c r="U42" s="8" t="s">
        <v>103</v>
      </c>
    </row>
    <row r="43" spans="2:21">
      <c r="B43" s="10" t="s">
        <v>134</v>
      </c>
      <c r="D43" s="10">
        <v>40</v>
      </c>
      <c r="E43" s="10" t="str">
        <f t="shared" si="0"/>
        <v>0x475000A0</v>
      </c>
      <c r="G43" s="9" t="s">
        <v>11</v>
      </c>
      <c r="H43" s="20"/>
      <c r="I43" s="8"/>
      <c r="L43" s="21"/>
      <c r="U43" s="8" t="s">
        <v>103</v>
      </c>
    </row>
    <row r="44" spans="2:21">
      <c r="B44" s="10" t="s">
        <v>32</v>
      </c>
      <c r="D44" s="10">
        <v>41</v>
      </c>
      <c r="E44" s="10" t="str">
        <f t="shared" si="0"/>
        <v>0x475000A4</v>
      </c>
      <c r="G44" s="9" t="s">
        <v>11</v>
      </c>
      <c r="H44" s="20"/>
      <c r="I44" s="8"/>
      <c r="L44" s="21"/>
      <c r="U44" s="8" t="s">
        <v>103</v>
      </c>
    </row>
    <row r="45" spans="2:21">
      <c r="B45" s="10" t="s">
        <v>57</v>
      </c>
      <c r="D45" s="10">
        <v>42</v>
      </c>
      <c r="E45" s="10" t="str">
        <f t="shared" si="0"/>
        <v>0x475000A8</v>
      </c>
      <c r="G45" s="9" t="s">
        <v>11</v>
      </c>
      <c r="H45" s="20"/>
      <c r="I45" s="8"/>
      <c r="L45" s="21"/>
      <c r="U45" s="8" t="s">
        <v>103</v>
      </c>
    </row>
    <row r="46" spans="2:21">
      <c r="B46" s="10" t="s">
        <v>234</v>
      </c>
      <c r="D46" s="10">
        <v>43</v>
      </c>
      <c r="E46" s="10" t="str">
        <f t="shared" si="0"/>
        <v>0x475000AC</v>
      </c>
      <c r="G46" s="9" t="s">
        <v>11</v>
      </c>
      <c r="H46" s="20"/>
      <c r="I46" s="8"/>
      <c r="L46" s="21"/>
      <c r="U46" s="8" t="s">
        <v>103</v>
      </c>
    </row>
    <row r="47" spans="2:21">
      <c r="B47" s="10" t="s">
        <v>235</v>
      </c>
      <c r="D47" s="10">
        <v>44</v>
      </c>
      <c r="E47" s="10" t="str">
        <f t="shared" si="0"/>
        <v>0x475000B0</v>
      </c>
      <c r="G47" s="9" t="s">
        <v>11</v>
      </c>
      <c r="H47" s="20"/>
      <c r="I47" s="8"/>
      <c r="L47" s="21"/>
      <c r="U47" s="8" t="s">
        <v>103</v>
      </c>
    </row>
    <row r="48" spans="2:21">
      <c r="B48" s="10" t="s">
        <v>236</v>
      </c>
      <c r="D48" s="10">
        <v>45</v>
      </c>
      <c r="E48" s="10" t="str">
        <f t="shared" si="0"/>
        <v>0x475000B4</v>
      </c>
      <c r="G48" s="9" t="s">
        <v>11</v>
      </c>
      <c r="H48" s="20"/>
      <c r="I48" s="8"/>
      <c r="L48" s="21"/>
      <c r="U48" s="8" t="s">
        <v>103</v>
      </c>
    </row>
    <row r="49" spans="2:21">
      <c r="B49" s="10" t="s">
        <v>237</v>
      </c>
      <c r="D49" s="10">
        <v>46</v>
      </c>
      <c r="E49" s="10" t="str">
        <f t="shared" si="0"/>
        <v>0x475000B8</v>
      </c>
      <c r="G49" s="9" t="s">
        <v>11</v>
      </c>
      <c r="H49" s="20"/>
      <c r="I49" s="8"/>
      <c r="L49" s="21"/>
      <c r="U49" s="8" t="s">
        <v>103</v>
      </c>
    </row>
    <row r="50" spans="2:21">
      <c r="B50" s="10" t="s">
        <v>135</v>
      </c>
      <c r="D50" s="10">
        <v>47</v>
      </c>
      <c r="E50" s="10" t="str">
        <f t="shared" si="0"/>
        <v>0x475000BC</v>
      </c>
      <c r="G50" s="9" t="s">
        <v>11</v>
      </c>
      <c r="H50" s="20"/>
      <c r="I50" s="8"/>
      <c r="L50" s="21"/>
      <c r="U50" s="8" t="s">
        <v>103</v>
      </c>
    </row>
    <row r="51" spans="2:21">
      <c r="B51" s="10" t="s">
        <v>136</v>
      </c>
      <c r="D51" s="10">
        <v>48</v>
      </c>
      <c r="E51" s="10" t="str">
        <f t="shared" si="0"/>
        <v>0x475000C0</v>
      </c>
      <c r="G51" s="9" t="s">
        <v>11</v>
      </c>
      <c r="H51" s="20"/>
      <c r="I51" s="8"/>
      <c r="L51" s="21"/>
      <c r="U51" s="8" t="s">
        <v>103</v>
      </c>
    </row>
    <row r="52" spans="2:21">
      <c r="B52" s="10" t="s">
        <v>137</v>
      </c>
      <c r="D52" s="10">
        <v>49</v>
      </c>
      <c r="E52" s="10" t="str">
        <f t="shared" si="0"/>
        <v>0x475000C4</v>
      </c>
      <c r="G52" s="9" t="s">
        <v>11</v>
      </c>
      <c r="H52" s="20"/>
      <c r="I52" s="8"/>
      <c r="L52" s="21"/>
      <c r="U52" s="8" t="s">
        <v>103</v>
      </c>
    </row>
    <row r="53" spans="2:21">
      <c r="B53" s="10" t="s">
        <v>138</v>
      </c>
      <c r="D53" s="10">
        <v>50</v>
      </c>
      <c r="E53" s="10" t="str">
        <f t="shared" si="0"/>
        <v>0x475000C8</v>
      </c>
      <c r="G53" s="9" t="s">
        <v>11</v>
      </c>
      <c r="H53" s="20"/>
      <c r="I53" s="8"/>
      <c r="L53" s="21"/>
      <c r="U53" s="8" t="s">
        <v>103</v>
      </c>
    </row>
    <row r="54" spans="2:21">
      <c r="B54" s="10" t="s">
        <v>139</v>
      </c>
      <c r="D54" s="10">
        <v>51</v>
      </c>
      <c r="E54" s="10" t="str">
        <f t="shared" si="0"/>
        <v>0x475000CC</v>
      </c>
      <c r="G54" s="9" t="s">
        <v>11</v>
      </c>
      <c r="H54" s="20"/>
      <c r="I54" s="8"/>
      <c r="L54" s="21"/>
      <c r="U54" s="8" t="s">
        <v>103</v>
      </c>
    </row>
    <row r="55" spans="2:21">
      <c r="B55" s="10" t="s">
        <v>140</v>
      </c>
      <c r="D55" s="10">
        <v>52</v>
      </c>
      <c r="E55" s="10" t="str">
        <f t="shared" si="0"/>
        <v>0x475000D0</v>
      </c>
      <c r="G55" s="9" t="s">
        <v>11</v>
      </c>
      <c r="H55" s="20"/>
      <c r="I55" s="8"/>
      <c r="L55" s="21"/>
      <c r="U55" s="8" t="s">
        <v>103</v>
      </c>
    </row>
    <row r="56" spans="2:21">
      <c r="B56" s="10" t="s">
        <v>141</v>
      </c>
      <c r="D56" s="10">
        <v>53</v>
      </c>
      <c r="E56" s="10" t="str">
        <f t="shared" si="0"/>
        <v>0x475000D4</v>
      </c>
      <c r="G56" s="9" t="s">
        <v>11</v>
      </c>
      <c r="H56" s="20"/>
      <c r="I56" s="8"/>
      <c r="L56" s="21"/>
      <c r="U56" s="8" t="s">
        <v>103</v>
      </c>
    </row>
    <row r="57" spans="2:21">
      <c r="B57" s="10" t="s">
        <v>142</v>
      </c>
      <c r="D57" s="10">
        <v>54</v>
      </c>
      <c r="E57" s="10" t="str">
        <f t="shared" si="0"/>
        <v>0x475000D8</v>
      </c>
      <c r="G57" s="9" t="s">
        <v>11</v>
      </c>
      <c r="H57" s="20"/>
      <c r="I57" s="8"/>
      <c r="U57" s="8" t="s">
        <v>103</v>
      </c>
    </row>
    <row r="58" spans="2:21">
      <c r="B58" s="10" t="s">
        <v>143</v>
      </c>
      <c r="D58" s="10">
        <v>55</v>
      </c>
      <c r="E58" s="10" t="str">
        <f t="shared" si="0"/>
        <v>0x475000DC</v>
      </c>
      <c r="G58" s="9" t="s">
        <v>11</v>
      </c>
      <c r="H58" s="20"/>
      <c r="I58" s="8"/>
      <c r="U58" s="8" t="s">
        <v>103</v>
      </c>
    </row>
    <row r="59" spans="2:21">
      <c r="B59" s="10" t="s">
        <v>144</v>
      </c>
      <c r="D59" s="10">
        <v>56</v>
      </c>
      <c r="E59" s="10" t="str">
        <f t="shared" si="0"/>
        <v>0x475000E0</v>
      </c>
      <c r="G59" s="9" t="s">
        <v>11</v>
      </c>
      <c r="H59" s="20"/>
      <c r="I59" s="8"/>
      <c r="U59" s="8" t="s">
        <v>103</v>
      </c>
    </row>
    <row r="60" spans="2:21">
      <c r="B60" s="10" t="s">
        <v>145</v>
      </c>
      <c r="D60" s="10">
        <v>57</v>
      </c>
      <c r="E60" s="10" t="str">
        <f t="shared" si="0"/>
        <v>0x475000E4</v>
      </c>
      <c r="G60" s="9" t="s">
        <v>11</v>
      </c>
      <c r="H60" s="20"/>
      <c r="I60" s="8"/>
      <c r="U60" s="8" t="s">
        <v>103</v>
      </c>
    </row>
    <row r="61" spans="2:21">
      <c r="B61" s="10" t="s">
        <v>146</v>
      </c>
      <c r="D61" s="10">
        <v>58</v>
      </c>
      <c r="E61" s="10" t="str">
        <f t="shared" si="0"/>
        <v>0x475000E8</v>
      </c>
      <c r="G61" s="9" t="s">
        <v>11</v>
      </c>
      <c r="H61" s="20"/>
      <c r="I61" s="8"/>
      <c r="U61" s="8" t="s">
        <v>103</v>
      </c>
    </row>
    <row r="62" spans="2:21">
      <c r="B62" s="10" t="s">
        <v>147</v>
      </c>
      <c r="D62" s="10">
        <v>59</v>
      </c>
      <c r="E62" s="10" t="str">
        <f t="shared" si="0"/>
        <v>0x475000EC</v>
      </c>
      <c r="G62" s="9" t="s">
        <v>11</v>
      </c>
      <c r="H62" s="20"/>
      <c r="I62" s="8"/>
      <c r="U62" s="8" t="s">
        <v>103</v>
      </c>
    </row>
    <row r="63" spans="2:21">
      <c r="B63" s="10" t="s">
        <v>148</v>
      </c>
      <c r="D63" s="10">
        <v>60</v>
      </c>
      <c r="E63" s="10" t="str">
        <f t="shared" si="0"/>
        <v>0x475000F0</v>
      </c>
      <c r="G63" s="9" t="s">
        <v>11</v>
      </c>
      <c r="H63" s="20"/>
      <c r="I63" s="8"/>
      <c r="U63" s="8" t="s">
        <v>103</v>
      </c>
    </row>
    <row r="64" spans="2:21">
      <c r="B64" s="10" t="s">
        <v>149</v>
      </c>
      <c r="D64" s="10">
        <v>61</v>
      </c>
      <c r="E64" s="10" t="str">
        <f t="shared" si="0"/>
        <v>0x475000F4</v>
      </c>
      <c r="G64" s="9" t="s">
        <v>11</v>
      </c>
      <c r="H64" s="20"/>
      <c r="U64" s="8" t="s">
        <v>103</v>
      </c>
    </row>
    <row r="65" spans="2:21">
      <c r="B65" s="10" t="s">
        <v>150</v>
      </c>
      <c r="D65" s="10">
        <v>62</v>
      </c>
      <c r="E65" s="10" t="str">
        <f t="shared" si="0"/>
        <v>0x475000F8</v>
      </c>
      <c r="G65" s="9" t="s">
        <v>11</v>
      </c>
      <c r="H65" s="20"/>
      <c r="U65" s="8" t="s">
        <v>103</v>
      </c>
    </row>
    <row r="66" spans="2:21">
      <c r="B66" s="10" t="s">
        <v>151</v>
      </c>
      <c r="D66" s="10">
        <v>63</v>
      </c>
      <c r="E66" s="10" t="str">
        <f t="shared" si="0"/>
        <v>0x475000FC</v>
      </c>
      <c r="G66" s="9" t="s">
        <v>11</v>
      </c>
      <c r="H66" s="20"/>
      <c r="U66" s="8" t="s">
        <v>103</v>
      </c>
    </row>
    <row r="67" spans="2:21">
      <c r="B67" s="10" t="s">
        <v>152</v>
      </c>
      <c r="D67" s="10">
        <v>64</v>
      </c>
      <c r="E67" s="10" t="str">
        <f t="shared" si="0"/>
        <v>0x47500100</v>
      </c>
      <c r="G67" s="9" t="s">
        <v>11</v>
      </c>
      <c r="H67" s="20"/>
      <c r="U67" s="8" t="s">
        <v>103</v>
      </c>
    </row>
    <row r="68" spans="2:21">
      <c r="B68" s="10" t="s">
        <v>40</v>
      </c>
      <c r="D68" s="10">
        <v>65</v>
      </c>
      <c r="E68" s="10" t="str">
        <f t="shared" ref="E68:E102" si="1">IF(G68="Y",CONCATENATE("0x",DEC2HEX(IF(D68&lt;200,HEX2DEC("47500000")+4*D68,HEX2DEC("48088000")+4*(D68-200)))),"")</f>
        <v>0x47500104</v>
      </c>
      <c r="F68" s="10" t="s">
        <v>11</v>
      </c>
      <c r="G68" s="9" t="s">
        <v>11</v>
      </c>
      <c r="H68" s="20"/>
      <c r="I68" s="8" t="s">
        <v>117</v>
      </c>
      <c r="U68" s="8" t="s">
        <v>103</v>
      </c>
    </row>
    <row r="69" spans="2:21">
      <c r="B69" s="10" t="s">
        <v>41</v>
      </c>
      <c r="D69" s="10">
        <v>66</v>
      </c>
      <c r="E69" s="10" t="str">
        <f t="shared" si="1"/>
        <v>0x47500108</v>
      </c>
      <c r="F69" s="10" t="s">
        <v>11</v>
      </c>
      <c r="G69" s="9" t="s">
        <v>11</v>
      </c>
      <c r="H69" s="20"/>
      <c r="I69" s="8" t="s">
        <v>113</v>
      </c>
      <c r="U69" s="8" t="s">
        <v>103</v>
      </c>
    </row>
    <row r="70" spans="2:21">
      <c r="B70" s="10" t="s">
        <v>42</v>
      </c>
      <c r="D70" s="10">
        <v>67</v>
      </c>
      <c r="E70" s="10" t="str">
        <f t="shared" si="1"/>
        <v>0x4750010C</v>
      </c>
      <c r="F70" s="10" t="s">
        <v>11</v>
      </c>
      <c r="G70" s="9" t="s">
        <v>11</v>
      </c>
      <c r="H70" s="20"/>
      <c r="I70" s="8" t="s">
        <v>114</v>
      </c>
      <c r="U70" s="8" t="s">
        <v>103</v>
      </c>
    </row>
    <row r="71" spans="2:21">
      <c r="B71" s="10" t="s">
        <v>43</v>
      </c>
      <c r="D71" s="10">
        <v>68</v>
      </c>
      <c r="E71" s="10" t="str">
        <f t="shared" si="1"/>
        <v>0x47500110</v>
      </c>
      <c r="F71" s="10" t="s">
        <v>11</v>
      </c>
      <c r="G71" s="9" t="s">
        <v>11</v>
      </c>
      <c r="H71" s="20"/>
      <c r="I71" s="8" t="s">
        <v>115</v>
      </c>
      <c r="U71" s="8" t="s">
        <v>103</v>
      </c>
    </row>
    <row r="72" spans="2:21">
      <c r="B72" s="10" t="s">
        <v>36</v>
      </c>
      <c r="D72" s="10">
        <v>69</v>
      </c>
      <c r="E72" s="10" t="str">
        <f t="shared" si="1"/>
        <v>0x47500114</v>
      </c>
      <c r="G72" s="9" t="s">
        <v>11</v>
      </c>
      <c r="H72" s="20"/>
      <c r="I72" s="8"/>
      <c r="U72" s="8" t="s">
        <v>103</v>
      </c>
    </row>
    <row r="73" spans="2:21">
      <c r="B73" s="10" t="s">
        <v>37</v>
      </c>
      <c r="D73" s="10">
        <v>70</v>
      </c>
      <c r="E73" s="10" t="str">
        <f t="shared" si="1"/>
        <v>0x47500118</v>
      </c>
      <c r="G73" s="9" t="s">
        <v>11</v>
      </c>
      <c r="H73" s="20"/>
      <c r="I73" s="8"/>
      <c r="U73" s="8" t="s">
        <v>103</v>
      </c>
    </row>
    <row r="74" spans="2:21">
      <c r="B74" s="10" t="s">
        <v>38</v>
      </c>
      <c r="D74" s="10">
        <v>71</v>
      </c>
      <c r="E74" s="10" t="str">
        <f t="shared" si="1"/>
        <v>0x4750011C</v>
      </c>
      <c r="G74" s="9" t="s">
        <v>11</v>
      </c>
      <c r="H74" s="20"/>
      <c r="I74" s="8"/>
      <c r="U74" s="8" t="s">
        <v>103</v>
      </c>
    </row>
    <row r="75" spans="2:21">
      <c r="B75" s="10" t="s">
        <v>39</v>
      </c>
      <c r="D75" s="10">
        <v>72</v>
      </c>
      <c r="E75" s="10" t="str">
        <f t="shared" si="1"/>
        <v>0x47500120</v>
      </c>
      <c r="G75" s="9" t="s">
        <v>11</v>
      </c>
      <c r="H75" s="20"/>
      <c r="I75" s="8"/>
      <c r="U75" s="8" t="s">
        <v>103</v>
      </c>
    </row>
    <row r="76" spans="2:21">
      <c r="B76" s="10" t="s">
        <v>44</v>
      </c>
      <c r="D76" s="10">
        <v>73</v>
      </c>
      <c r="E76" s="10" t="str">
        <f t="shared" si="1"/>
        <v>0x47500124</v>
      </c>
      <c r="G76" s="9" t="s">
        <v>11</v>
      </c>
      <c r="H76" s="20"/>
      <c r="I76" s="8"/>
      <c r="U76" s="8" t="s">
        <v>103</v>
      </c>
    </row>
    <row r="77" spans="2:21">
      <c r="B77" s="10" t="s">
        <v>45</v>
      </c>
      <c r="D77" s="10">
        <v>74</v>
      </c>
      <c r="E77" s="10" t="str">
        <f t="shared" si="1"/>
        <v>0x47500128</v>
      </c>
      <c r="G77" s="9" t="s">
        <v>11</v>
      </c>
      <c r="H77" s="20"/>
      <c r="I77" s="8"/>
      <c r="U77" s="8" t="s">
        <v>103</v>
      </c>
    </row>
    <row r="78" spans="2:21">
      <c r="B78" s="10" t="s">
        <v>46</v>
      </c>
      <c r="D78" s="10">
        <v>75</v>
      </c>
      <c r="E78" s="10" t="str">
        <f t="shared" si="1"/>
        <v>0x4750012C</v>
      </c>
      <c r="G78" s="9" t="s">
        <v>11</v>
      </c>
      <c r="H78" s="20"/>
      <c r="I78" s="8"/>
      <c r="U78" s="8" t="s">
        <v>103</v>
      </c>
    </row>
    <row r="79" spans="2:21">
      <c r="B79" s="10" t="s">
        <v>47</v>
      </c>
      <c r="D79" s="10">
        <v>76</v>
      </c>
      <c r="E79" s="10" t="str">
        <f t="shared" si="1"/>
        <v>0x47500130</v>
      </c>
      <c r="G79" s="9" t="s">
        <v>11</v>
      </c>
      <c r="H79" s="20"/>
      <c r="I79" s="8"/>
      <c r="U79" s="8" t="s">
        <v>103</v>
      </c>
    </row>
    <row r="80" spans="2:21">
      <c r="B80" s="10" t="s">
        <v>238</v>
      </c>
      <c r="D80" s="10">
        <v>77</v>
      </c>
      <c r="E80" s="10" t="str">
        <f t="shared" si="1"/>
        <v>0x47500134</v>
      </c>
      <c r="G80" s="9" t="s">
        <v>11</v>
      </c>
      <c r="U80" s="8" t="s">
        <v>103</v>
      </c>
    </row>
    <row r="81" spans="2:21">
      <c r="B81" s="10" t="s">
        <v>239</v>
      </c>
      <c r="D81" s="10">
        <v>78</v>
      </c>
      <c r="E81" s="10" t="str">
        <f t="shared" si="1"/>
        <v>0x47500138</v>
      </c>
      <c r="G81" s="9" t="s">
        <v>11</v>
      </c>
      <c r="U81" s="8" t="s">
        <v>103</v>
      </c>
    </row>
    <row r="82" spans="2:21">
      <c r="B82" s="10" t="s">
        <v>240</v>
      </c>
      <c r="D82" s="10">
        <v>79</v>
      </c>
      <c r="E82" s="10" t="str">
        <f t="shared" si="1"/>
        <v>0x4750013C</v>
      </c>
      <c r="G82" s="9" t="s">
        <v>11</v>
      </c>
      <c r="U82" s="8" t="s">
        <v>103</v>
      </c>
    </row>
    <row r="83" spans="2:21">
      <c r="B83" s="10" t="s">
        <v>241</v>
      </c>
      <c r="D83" s="10">
        <v>80</v>
      </c>
      <c r="E83" s="10" t="str">
        <f t="shared" si="1"/>
        <v>0x47500140</v>
      </c>
      <c r="G83" s="9" t="s">
        <v>11</v>
      </c>
      <c r="U83" s="8" t="s">
        <v>103</v>
      </c>
    </row>
    <row r="84" spans="2:21">
      <c r="B84" s="10" t="s">
        <v>51</v>
      </c>
      <c r="D84" s="10">
        <v>81</v>
      </c>
      <c r="E84" s="10" t="str">
        <f t="shared" si="1"/>
        <v>0x47500144</v>
      </c>
      <c r="G84" s="9" t="s">
        <v>11</v>
      </c>
      <c r="H84" s="20"/>
      <c r="I84" s="8"/>
      <c r="U84" s="8" t="s">
        <v>103</v>
      </c>
    </row>
    <row r="85" spans="2:21">
      <c r="B85" s="10" t="s">
        <v>52</v>
      </c>
      <c r="D85" s="10">
        <v>82</v>
      </c>
      <c r="E85" s="10" t="str">
        <f t="shared" si="1"/>
        <v>0x47500148</v>
      </c>
      <c r="G85" s="9" t="s">
        <v>11</v>
      </c>
      <c r="H85" s="20"/>
      <c r="I85" s="8"/>
      <c r="U85" s="8" t="s">
        <v>103</v>
      </c>
    </row>
    <row r="86" spans="2:21">
      <c r="B86" s="10" t="s">
        <v>153</v>
      </c>
      <c r="D86" s="10">
        <v>83</v>
      </c>
      <c r="E86" s="10" t="str">
        <f t="shared" si="1"/>
        <v>0x4750014C</v>
      </c>
      <c r="G86" s="9" t="s">
        <v>11</v>
      </c>
      <c r="H86" s="20"/>
      <c r="I86" s="8"/>
      <c r="U86" s="8" t="s">
        <v>103</v>
      </c>
    </row>
    <row r="87" spans="2:21">
      <c r="B87" s="10" t="s">
        <v>49</v>
      </c>
      <c r="D87" s="10">
        <v>84</v>
      </c>
      <c r="E87" s="10" t="str">
        <f t="shared" si="1"/>
        <v>0x47500150</v>
      </c>
      <c r="G87" s="9" t="s">
        <v>11</v>
      </c>
      <c r="H87" s="20"/>
      <c r="I87" s="28"/>
      <c r="U87" s="8" t="s">
        <v>103</v>
      </c>
    </row>
    <row r="88" spans="2:21">
      <c r="B88" s="10" t="s">
        <v>64</v>
      </c>
      <c r="D88" s="10">
        <v>85</v>
      </c>
      <c r="E88" s="10" t="str">
        <f t="shared" si="1"/>
        <v>0x47500154</v>
      </c>
      <c r="G88" s="9" t="s">
        <v>11</v>
      </c>
      <c r="H88" s="20"/>
      <c r="I88" s="8"/>
      <c r="U88" s="8" t="s">
        <v>103</v>
      </c>
    </row>
    <row r="89" spans="2:21">
      <c r="B89" s="10" t="s">
        <v>154</v>
      </c>
      <c r="D89" s="10">
        <v>86</v>
      </c>
      <c r="E89" s="10" t="str">
        <f t="shared" si="1"/>
        <v>0x47500158</v>
      </c>
      <c r="G89" s="9" t="s">
        <v>11</v>
      </c>
      <c r="H89" s="20"/>
      <c r="I89" s="8"/>
      <c r="U89" s="8" t="s">
        <v>103</v>
      </c>
    </row>
    <row r="90" spans="2:21">
      <c r="B90" s="10" t="s">
        <v>155</v>
      </c>
      <c r="D90" s="10">
        <v>87</v>
      </c>
      <c r="E90" s="10" t="str">
        <f t="shared" si="1"/>
        <v>0x4750015C</v>
      </c>
      <c r="G90" s="9" t="s">
        <v>11</v>
      </c>
      <c r="H90" s="20"/>
      <c r="I90" s="8"/>
      <c r="U90" s="8" t="s">
        <v>103</v>
      </c>
    </row>
    <row r="91" spans="2:21">
      <c r="B91" s="10" t="s">
        <v>26</v>
      </c>
      <c r="D91" s="10">
        <v>88</v>
      </c>
      <c r="E91" s="10" t="str">
        <f t="shared" si="1"/>
        <v>0x47500160</v>
      </c>
      <c r="G91" s="9" t="s">
        <v>11</v>
      </c>
      <c r="H91" s="20"/>
      <c r="I91" s="8"/>
      <c r="U91" s="8" t="s">
        <v>103</v>
      </c>
    </row>
    <row r="92" spans="2:21">
      <c r="B92" s="10" t="s">
        <v>27</v>
      </c>
      <c r="D92" s="10">
        <v>89</v>
      </c>
      <c r="E92" s="10" t="str">
        <f t="shared" si="1"/>
        <v>0x47500164</v>
      </c>
      <c r="G92" s="9" t="s">
        <v>11</v>
      </c>
      <c r="H92" s="20"/>
      <c r="I92" s="8"/>
      <c r="U92" s="8" t="s">
        <v>103</v>
      </c>
    </row>
    <row r="93" spans="2:21">
      <c r="B93" s="10" t="s">
        <v>28</v>
      </c>
      <c r="D93" s="10">
        <v>90</v>
      </c>
      <c r="E93" s="10" t="str">
        <f t="shared" si="1"/>
        <v>0x47500168</v>
      </c>
      <c r="G93" s="9" t="s">
        <v>11</v>
      </c>
      <c r="H93" s="20"/>
      <c r="I93" s="8"/>
      <c r="U93" s="8" t="s">
        <v>103</v>
      </c>
    </row>
    <row r="94" spans="2:21">
      <c r="B94" s="10" t="s">
        <v>29</v>
      </c>
      <c r="D94" s="10">
        <v>91</v>
      </c>
      <c r="E94" s="10" t="str">
        <f t="shared" si="1"/>
        <v>0x4750016C</v>
      </c>
      <c r="G94" s="9" t="s">
        <v>11</v>
      </c>
      <c r="H94" s="20"/>
      <c r="I94" s="8"/>
      <c r="U94" s="8" t="s">
        <v>103</v>
      </c>
    </row>
    <row r="95" spans="2:21">
      <c r="B95" s="10" t="s">
        <v>31</v>
      </c>
      <c r="D95" s="10">
        <v>92</v>
      </c>
      <c r="E95" s="10" t="str">
        <f t="shared" si="1"/>
        <v>0x47500170</v>
      </c>
      <c r="G95" s="9" t="s">
        <v>11</v>
      </c>
      <c r="H95" s="20"/>
      <c r="I95" s="8"/>
      <c r="U95" s="8" t="s">
        <v>103</v>
      </c>
    </row>
    <row r="96" spans="2:21">
      <c r="B96" s="10" t="s">
        <v>63</v>
      </c>
      <c r="D96" s="10">
        <v>93</v>
      </c>
      <c r="E96" s="10" t="str">
        <f t="shared" si="1"/>
        <v>0x47500174</v>
      </c>
      <c r="G96" s="9" t="s">
        <v>11</v>
      </c>
      <c r="H96" s="20"/>
      <c r="I96" s="8"/>
      <c r="U96" s="8" t="s">
        <v>103</v>
      </c>
    </row>
    <row r="97" spans="2:21">
      <c r="B97" s="10" t="s">
        <v>30</v>
      </c>
      <c r="D97" s="10">
        <v>94</v>
      </c>
      <c r="E97" s="10" t="str">
        <f t="shared" si="1"/>
        <v>0x47500178</v>
      </c>
      <c r="G97" s="9" t="s">
        <v>11</v>
      </c>
      <c r="H97" s="20"/>
      <c r="I97" s="8"/>
      <c r="U97" s="8" t="s">
        <v>103</v>
      </c>
    </row>
    <row r="98" spans="2:21">
      <c r="B98" s="10" t="s">
        <v>62</v>
      </c>
      <c r="D98" s="10">
        <v>95</v>
      </c>
      <c r="E98" s="10" t="str">
        <f t="shared" si="1"/>
        <v>0x4750017C</v>
      </c>
      <c r="G98" s="9" t="s">
        <v>11</v>
      </c>
      <c r="H98" s="20"/>
      <c r="I98" s="8"/>
      <c r="U98" s="8" t="s">
        <v>103</v>
      </c>
    </row>
    <row r="99" spans="2:21">
      <c r="B99" s="10" t="s">
        <v>165</v>
      </c>
      <c r="D99" s="10">
        <v>96</v>
      </c>
      <c r="E99" s="10" t="str">
        <f t="shared" si="1"/>
        <v>0x47500180</v>
      </c>
      <c r="G99" s="9" t="s">
        <v>11</v>
      </c>
      <c r="U99" s="8" t="s">
        <v>103</v>
      </c>
    </row>
    <row r="100" spans="2:21">
      <c r="B100" s="10" t="s">
        <v>166</v>
      </c>
      <c r="D100" s="10">
        <v>97</v>
      </c>
      <c r="E100" s="10" t="str">
        <f t="shared" si="1"/>
        <v>0x47500184</v>
      </c>
      <c r="G100" s="9" t="s">
        <v>11</v>
      </c>
      <c r="U100" s="8" t="s">
        <v>103</v>
      </c>
    </row>
    <row r="101" spans="2:21">
      <c r="B101" s="10" t="s">
        <v>167</v>
      </c>
      <c r="D101" s="10">
        <v>98</v>
      </c>
      <c r="E101" s="10" t="str">
        <f t="shared" si="1"/>
        <v>0x47500188</v>
      </c>
      <c r="G101" s="9" t="s">
        <v>11</v>
      </c>
      <c r="U101" s="8" t="s">
        <v>103</v>
      </c>
    </row>
    <row r="102" spans="2:21">
      <c r="B102" s="10" t="s">
        <v>168</v>
      </c>
      <c r="D102" s="10">
        <v>99</v>
      </c>
      <c r="E102" s="10" t="str">
        <f t="shared" si="1"/>
        <v>0x4750018C</v>
      </c>
      <c r="G102" s="9" t="s">
        <v>11</v>
      </c>
      <c r="U102" s="8" t="s">
        <v>103</v>
      </c>
    </row>
    <row r="103" spans="2:21">
      <c r="B103" s="10" t="s">
        <v>108</v>
      </c>
      <c r="D103" s="10">
        <v>100</v>
      </c>
      <c r="E103" s="10" t="str">
        <f>IF(G103="Y",CONCATENATE("0x",DEC2HEX(IF(D103&lt;200,HEX2DEC("47500000")+4*D103,HEX2DEC("48088000")+4*(D103-200)))),"")</f>
        <v>0x47500190</v>
      </c>
      <c r="F103" s="10" t="s">
        <v>11</v>
      </c>
      <c r="G103" s="9" t="s">
        <v>11</v>
      </c>
      <c r="H103" s="20"/>
      <c r="I103" s="8" t="s">
        <v>108</v>
      </c>
      <c r="U103" s="8" t="s">
        <v>73</v>
      </c>
    </row>
    <row r="104" spans="2:21">
      <c r="B104" s="10" t="s">
        <v>109</v>
      </c>
      <c r="D104" s="10">
        <v>101</v>
      </c>
      <c r="E104" s="10" t="str">
        <f>IF(G104="Y",CONCATENATE("0x",DEC2HEX(IF(D104&lt;200,HEX2DEC("47500000")+4*D104,HEX2DEC("48088000")+4*(D104-200)))),"")</f>
        <v>0x47500194</v>
      </c>
      <c r="F104" s="10" t="s">
        <v>11</v>
      </c>
      <c r="G104" s="9" t="s">
        <v>11</v>
      </c>
      <c r="H104" s="20"/>
      <c r="I104" s="8" t="s">
        <v>109</v>
      </c>
      <c r="U104" s="8" t="s">
        <v>73</v>
      </c>
    </row>
    <row r="105" spans="2:21">
      <c r="B105" s="10" t="s">
        <v>110</v>
      </c>
      <c r="D105" s="10">
        <v>102</v>
      </c>
      <c r="E105" s="10" t="str">
        <f>IF(G105="Y",CONCATENATE("0x",DEC2HEX(IF(D105&lt;200,HEX2DEC("47500000")+4*D105,HEX2DEC("48088000")+4*(D105-200)))),"")</f>
        <v>0x47500198</v>
      </c>
      <c r="F105" s="10" t="s">
        <v>11</v>
      </c>
      <c r="G105" s="9" t="s">
        <v>11</v>
      </c>
      <c r="H105" s="20"/>
      <c r="I105" s="8" t="s">
        <v>110</v>
      </c>
      <c r="T105" s="8" t="s">
        <v>111</v>
      </c>
      <c r="U105" s="8" t="s">
        <v>73</v>
      </c>
    </row>
    <row r="106" spans="2:21">
      <c r="B106" s="10" t="s">
        <v>91</v>
      </c>
      <c r="D106" s="10">
        <v>103</v>
      </c>
      <c r="E106" s="10" t="str">
        <f t="shared" ref="E106:E108" si="2">IF(G106="Y",CONCATENATE("0x",DEC2HEX(IF(D106&lt;200,HEX2DEC("47500000")+4*D106,HEX2DEC("48088000")+4*(D106-200)))),"")</f>
        <v>0x4750019C</v>
      </c>
      <c r="G106" s="9" t="s">
        <v>11</v>
      </c>
      <c r="H106" s="20"/>
      <c r="I106" s="8"/>
      <c r="U106" s="8" t="s">
        <v>103</v>
      </c>
    </row>
    <row r="107" spans="2:21">
      <c r="B107" s="10" t="s">
        <v>92</v>
      </c>
      <c r="D107" s="10">
        <v>104</v>
      </c>
      <c r="E107" s="10" t="str">
        <f t="shared" si="2"/>
        <v>0x475001A0</v>
      </c>
      <c r="G107" s="9" t="s">
        <v>11</v>
      </c>
      <c r="H107" s="20"/>
      <c r="I107" s="8"/>
      <c r="U107" s="8" t="s">
        <v>103</v>
      </c>
    </row>
    <row r="108" spans="2:21">
      <c r="B108" s="10" t="s">
        <v>65</v>
      </c>
      <c r="D108" s="10">
        <v>105</v>
      </c>
      <c r="E108" s="10" t="str">
        <f t="shared" si="2"/>
        <v>0x475001A4</v>
      </c>
      <c r="G108" s="9" t="s">
        <v>11</v>
      </c>
      <c r="H108" s="20"/>
      <c r="I108" s="8"/>
      <c r="U108" s="8" t="s">
        <v>103</v>
      </c>
    </row>
    <row r="109" spans="2:21">
      <c r="D109" s="10">
        <v>106</v>
      </c>
      <c r="E109" s="10" t="str">
        <f>IF(G109="Y",CONCATENATE("0x",DEC2HEX(IF(D109&lt;200,HEX2DEC("47500000")+4*D109,HEX2DEC("48088000")+4*(D109-200)))),"")</f>
        <v/>
      </c>
      <c r="G109" s="9" t="s">
        <v>19</v>
      </c>
      <c r="H109" s="20"/>
      <c r="U109" s="8" t="s">
        <v>103</v>
      </c>
    </row>
    <row r="110" spans="2:21">
      <c r="D110" s="10">
        <v>107</v>
      </c>
      <c r="E110" s="10" t="str">
        <f>IF(G110="Y",CONCATENATE("0x",DEC2HEX(IF(D110&lt;200,HEX2DEC("47500000")+4*D110,HEX2DEC("48088000")+4*(D110-200)))),"")</f>
        <v/>
      </c>
      <c r="G110" s="9" t="s">
        <v>19</v>
      </c>
      <c r="H110" s="20"/>
      <c r="I110" s="8"/>
      <c r="U110" s="8" t="s">
        <v>103</v>
      </c>
    </row>
    <row r="111" spans="2:21">
      <c r="D111" s="10">
        <v>108</v>
      </c>
      <c r="E111" s="10" t="str">
        <f t="shared" ref="E111:E141" si="3">IF(G111="Y",CONCATENATE("0x",DEC2HEX(IF(D111&lt;200,HEX2DEC("47500000")+4*D111,HEX2DEC("48088000")+4*(D111-200)))),"")</f>
        <v/>
      </c>
      <c r="G111" s="9" t="s">
        <v>19</v>
      </c>
      <c r="H111" s="20"/>
      <c r="I111" s="8"/>
      <c r="U111" s="8" t="s">
        <v>103</v>
      </c>
    </row>
    <row r="112" spans="2:21">
      <c r="D112" s="10">
        <v>109</v>
      </c>
      <c r="E112" s="10" t="str">
        <f t="shared" si="3"/>
        <v/>
      </c>
      <c r="G112" s="9" t="s">
        <v>19</v>
      </c>
      <c r="H112" s="20"/>
      <c r="I112" s="8"/>
      <c r="U112" s="8" t="s">
        <v>103</v>
      </c>
    </row>
    <row r="113" spans="4:21">
      <c r="D113" s="10">
        <v>110</v>
      </c>
      <c r="E113" s="10" t="str">
        <f t="shared" si="3"/>
        <v/>
      </c>
      <c r="G113" s="9" t="s">
        <v>19</v>
      </c>
      <c r="H113" s="20"/>
      <c r="I113" s="8"/>
      <c r="U113" s="8" t="s">
        <v>103</v>
      </c>
    </row>
    <row r="114" spans="4:21">
      <c r="D114" s="10">
        <v>111</v>
      </c>
      <c r="E114" s="10" t="str">
        <f t="shared" si="3"/>
        <v/>
      </c>
      <c r="G114" s="9" t="s">
        <v>19</v>
      </c>
      <c r="H114" s="20"/>
      <c r="I114" s="8"/>
      <c r="U114" s="8" t="s">
        <v>103</v>
      </c>
    </row>
    <row r="115" spans="4:21">
      <c r="D115" s="10">
        <v>112</v>
      </c>
      <c r="E115" s="10" t="str">
        <f t="shared" si="3"/>
        <v/>
      </c>
      <c r="G115" s="9" t="s">
        <v>19</v>
      </c>
      <c r="H115" s="20"/>
      <c r="I115" s="8"/>
      <c r="U115" s="8" t="s">
        <v>103</v>
      </c>
    </row>
    <row r="116" spans="4:21">
      <c r="D116" s="10">
        <v>113</v>
      </c>
      <c r="E116" s="10" t="str">
        <f t="shared" si="3"/>
        <v/>
      </c>
      <c r="G116" s="9" t="s">
        <v>19</v>
      </c>
      <c r="H116" s="20"/>
      <c r="I116" s="8"/>
      <c r="U116" s="8" t="s">
        <v>103</v>
      </c>
    </row>
    <row r="117" spans="4:21">
      <c r="D117" s="10">
        <v>114</v>
      </c>
      <c r="E117" s="10" t="str">
        <f t="shared" si="3"/>
        <v/>
      </c>
      <c r="G117" s="9" t="s">
        <v>19</v>
      </c>
      <c r="H117" s="20"/>
      <c r="I117" s="8"/>
      <c r="U117" s="8" t="s">
        <v>103</v>
      </c>
    </row>
    <row r="118" spans="4:21">
      <c r="D118" s="10">
        <v>115</v>
      </c>
      <c r="E118" s="10" t="str">
        <f t="shared" si="3"/>
        <v/>
      </c>
      <c r="G118" s="9" t="s">
        <v>19</v>
      </c>
      <c r="H118" s="20"/>
      <c r="I118" s="8"/>
      <c r="U118" s="8" t="s">
        <v>103</v>
      </c>
    </row>
    <row r="119" spans="4:21">
      <c r="D119" s="10">
        <v>116</v>
      </c>
      <c r="E119" s="10" t="str">
        <f t="shared" si="3"/>
        <v/>
      </c>
      <c r="G119" s="9" t="s">
        <v>19</v>
      </c>
      <c r="H119" s="20"/>
      <c r="I119" s="8"/>
      <c r="U119" s="8" t="s">
        <v>103</v>
      </c>
    </row>
    <row r="120" spans="4:21">
      <c r="D120" s="10">
        <v>117</v>
      </c>
      <c r="E120" s="10" t="str">
        <f t="shared" si="3"/>
        <v/>
      </c>
      <c r="G120" s="9" t="s">
        <v>19</v>
      </c>
      <c r="H120" s="20"/>
      <c r="I120" s="8"/>
      <c r="U120" s="8" t="s">
        <v>103</v>
      </c>
    </row>
    <row r="121" spans="4:21">
      <c r="D121" s="10">
        <v>118</v>
      </c>
      <c r="E121" s="10" t="str">
        <f t="shared" si="3"/>
        <v/>
      </c>
      <c r="G121" s="9" t="s">
        <v>19</v>
      </c>
      <c r="H121" s="20"/>
      <c r="I121" s="8"/>
      <c r="U121" s="8" t="s">
        <v>103</v>
      </c>
    </row>
    <row r="122" spans="4:21">
      <c r="D122" s="10">
        <v>119</v>
      </c>
      <c r="E122" s="10" t="str">
        <f t="shared" si="3"/>
        <v/>
      </c>
      <c r="G122" s="9" t="s">
        <v>19</v>
      </c>
      <c r="H122" s="20"/>
      <c r="I122" s="8"/>
      <c r="U122" s="8" t="s">
        <v>103</v>
      </c>
    </row>
    <row r="123" spans="4:21">
      <c r="D123" s="10">
        <v>120</v>
      </c>
      <c r="E123" s="10" t="str">
        <f t="shared" si="3"/>
        <v/>
      </c>
      <c r="G123" s="9" t="s">
        <v>19</v>
      </c>
      <c r="H123" s="20"/>
      <c r="I123" s="8"/>
      <c r="U123" s="8" t="s">
        <v>103</v>
      </c>
    </row>
    <row r="124" spans="4:21">
      <c r="D124" s="10">
        <v>121</v>
      </c>
      <c r="E124" s="10" t="str">
        <f t="shared" si="3"/>
        <v/>
      </c>
      <c r="G124" s="9" t="s">
        <v>19</v>
      </c>
      <c r="H124" s="20"/>
      <c r="I124" s="8"/>
      <c r="U124" s="8" t="s">
        <v>103</v>
      </c>
    </row>
    <row r="125" spans="4:21">
      <c r="D125" s="10">
        <v>122</v>
      </c>
      <c r="E125" s="10" t="str">
        <f t="shared" si="3"/>
        <v/>
      </c>
      <c r="G125" s="9" t="s">
        <v>19</v>
      </c>
      <c r="H125" s="20"/>
      <c r="I125" s="8"/>
      <c r="U125" s="8" t="s">
        <v>103</v>
      </c>
    </row>
    <row r="126" spans="4:21">
      <c r="D126" s="10">
        <v>123</v>
      </c>
      <c r="E126" s="10" t="str">
        <f t="shared" si="3"/>
        <v/>
      </c>
      <c r="G126" s="9" t="s">
        <v>19</v>
      </c>
      <c r="H126" s="20"/>
      <c r="I126" s="8"/>
      <c r="U126" s="8" t="s">
        <v>103</v>
      </c>
    </row>
    <row r="127" spans="4:21">
      <c r="D127" s="10">
        <v>124</v>
      </c>
      <c r="E127" s="10" t="str">
        <f t="shared" si="3"/>
        <v/>
      </c>
      <c r="G127" s="9" t="s">
        <v>19</v>
      </c>
      <c r="H127" s="20"/>
      <c r="I127" s="8"/>
      <c r="U127" s="8" t="s">
        <v>103</v>
      </c>
    </row>
    <row r="128" spans="4:21">
      <c r="D128" s="10">
        <v>125</v>
      </c>
      <c r="E128" s="10" t="str">
        <f t="shared" si="3"/>
        <v/>
      </c>
      <c r="G128" s="9" t="s">
        <v>19</v>
      </c>
      <c r="H128" s="20"/>
      <c r="I128" s="8"/>
      <c r="U128" s="8" t="s">
        <v>103</v>
      </c>
    </row>
    <row r="129" spans="1:22">
      <c r="D129" s="10">
        <v>126</v>
      </c>
      <c r="E129" s="10" t="str">
        <f t="shared" si="3"/>
        <v/>
      </c>
      <c r="G129" s="9" t="s">
        <v>19</v>
      </c>
      <c r="H129" s="20"/>
      <c r="I129" s="8"/>
      <c r="U129" s="8" t="s">
        <v>103</v>
      </c>
    </row>
    <row r="130" spans="1:22">
      <c r="D130" s="10">
        <v>127</v>
      </c>
      <c r="E130" s="10" t="str">
        <f t="shared" si="3"/>
        <v/>
      </c>
      <c r="G130" s="9" t="s">
        <v>19</v>
      </c>
      <c r="H130" s="20"/>
      <c r="I130" s="8"/>
      <c r="U130" s="8" t="s">
        <v>103</v>
      </c>
    </row>
    <row r="131" spans="1:22">
      <c r="B131" s="10" t="s">
        <v>156</v>
      </c>
      <c r="D131" s="10">
        <v>128</v>
      </c>
      <c r="E131" s="10" t="str">
        <f t="shared" si="3"/>
        <v>0x47500200</v>
      </c>
      <c r="G131" s="9" t="s">
        <v>11</v>
      </c>
      <c r="H131" s="20"/>
      <c r="I131" s="8"/>
      <c r="U131" s="8" t="s">
        <v>103</v>
      </c>
    </row>
    <row r="132" spans="1:22">
      <c r="B132" s="10" t="s">
        <v>157</v>
      </c>
      <c r="D132" s="10">
        <v>129</v>
      </c>
      <c r="E132" s="10" t="str">
        <f t="shared" si="3"/>
        <v>0x47500204</v>
      </c>
      <c r="G132" s="9" t="s">
        <v>11</v>
      </c>
      <c r="H132" s="20"/>
      <c r="I132" s="8"/>
      <c r="U132" s="8" t="s">
        <v>103</v>
      </c>
    </row>
    <row r="133" spans="1:22">
      <c r="B133" s="10" t="s">
        <v>158</v>
      </c>
      <c r="D133" s="10">
        <v>130</v>
      </c>
      <c r="E133" s="10" t="str">
        <f t="shared" si="3"/>
        <v>0x47500208</v>
      </c>
      <c r="G133" s="9" t="s">
        <v>11</v>
      </c>
      <c r="H133" s="20"/>
      <c r="I133" s="8"/>
      <c r="U133" s="8" t="s">
        <v>103</v>
      </c>
    </row>
    <row r="134" spans="1:22">
      <c r="B134" s="10" t="s">
        <v>159</v>
      </c>
      <c r="D134" s="10">
        <v>131</v>
      </c>
      <c r="E134" s="10" t="str">
        <f t="shared" si="3"/>
        <v>0x4750020C</v>
      </c>
      <c r="G134" s="9" t="s">
        <v>11</v>
      </c>
      <c r="H134" s="20"/>
      <c r="I134" s="8"/>
      <c r="U134" s="8" t="s">
        <v>103</v>
      </c>
    </row>
    <row r="135" spans="1:22">
      <c r="B135" s="10" t="s">
        <v>160</v>
      </c>
      <c r="D135" s="10">
        <v>132</v>
      </c>
      <c r="E135" s="10" t="str">
        <f t="shared" si="3"/>
        <v>0x47500210</v>
      </c>
      <c r="G135" s="9" t="s">
        <v>11</v>
      </c>
      <c r="H135" s="20"/>
      <c r="I135" s="8"/>
      <c r="U135" s="8" t="s">
        <v>103</v>
      </c>
    </row>
    <row r="136" spans="1:22">
      <c r="B136" s="10" t="s">
        <v>161</v>
      </c>
      <c r="D136" s="10">
        <v>133</v>
      </c>
      <c r="E136" s="10" t="str">
        <f t="shared" si="3"/>
        <v>0x47500214</v>
      </c>
      <c r="G136" s="9" t="s">
        <v>11</v>
      </c>
      <c r="H136" s="20"/>
      <c r="I136" s="8"/>
      <c r="U136" s="8" t="s">
        <v>103</v>
      </c>
    </row>
    <row r="137" spans="1:22">
      <c r="B137" s="10" t="s">
        <v>162</v>
      </c>
      <c r="D137" s="10">
        <v>134</v>
      </c>
      <c r="E137" s="10" t="str">
        <f t="shared" si="3"/>
        <v>0x47500218</v>
      </c>
      <c r="G137" s="9" t="s">
        <v>11</v>
      </c>
      <c r="H137" s="20"/>
      <c r="I137" s="8"/>
      <c r="U137" s="8" t="s">
        <v>103</v>
      </c>
    </row>
    <row r="138" spans="1:22">
      <c r="B138" s="10" t="s">
        <v>163</v>
      </c>
      <c r="D138" s="10">
        <v>135</v>
      </c>
      <c r="E138" s="10" t="str">
        <f t="shared" si="3"/>
        <v>0x4750021C</v>
      </c>
      <c r="G138" s="9" t="s">
        <v>11</v>
      </c>
      <c r="H138" s="20"/>
      <c r="U138" s="8" t="s">
        <v>103</v>
      </c>
    </row>
    <row r="139" spans="1:22">
      <c r="B139" s="10" t="s">
        <v>112</v>
      </c>
      <c r="D139" s="10">
        <v>136</v>
      </c>
      <c r="E139" s="10" t="str">
        <f t="shared" si="3"/>
        <v>0x47500220</v>
      </c>
      <c r="G139" s="9" t="s">
        <v>11</v>
      </c>
      <c r="H139" s="20"/>
      <c r="I139" s="8" t="s">
        <v>112</v>
      </c>
      <c r="T139" s="8" t="s">
        <v>111</v>
      </c>
      <c r="U139" s="8" t="s">
        <v>103</v>
      </c>
    </row>
    <row r="140" spans="1:22">
      <c r="B140" s="10" t="s">
        <v>164</v>
      </c>
      <c r="D140" s="10">
        <v>137</v>
      </c>
      <c r="E140" s="10" t="str">
        <f t="shared" si="3"/>
        <v>0x47500224</v>
      </c>
      <c r="G140" s="9" t="s">
        <v>11</v>
      </c>
      <c r="H140" s="20"/>
      <c r="I140" s="8"/>
      <c r="U140" s="8" t="s">
        <v>103</v>
      </c>
    </row>
    <row r="141" spans="1:22">
      <c r="B141" s="10" t="s">
        <v>10</v>
      </c>
      <c r="D141" s="10">
        <v>138</v>
      </c>
      <c r="E141" s="10" t="str">
        <f t="shared" si="3"/>
        <v>0x47500228</v>
      </c>
      <c r="G141" s="9" t="s">
        <v>11</v>
      </c>
      <c r="H141" s="20"/>
      <c r="I141" s="8"/>
      <c r="U141" s="8" t="s">
        <v>103</v>
      </c>
    </row>
    <row r="142" spans="1:22">
      <c r="A142" s="29" t="s">
        <v>102</v>
      </c>
      <c r="B142" s="32"/>
      <c r="C142" s="30"/>
      <c r="D142" s="30"/>
      <c r="E142" s="30"/>
      <c r="F142" s="30"/>
      <c r="G142" s="30" t="s">
        <v>100</v>
      </c>
      <c r="H142" s="31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:22">
      <c r="B143" s="10" t="s">
        <v>242</v>
      </c>
      <c r="D143" s="10">
        <v>200</v>
      </c>
      <c r="E143" s="10" t="str">
        <f>IF(G143="Y",CONCATENATE("0x",DEC2HEX(IF(D143&lt;200,HEX2DEC("47500000")+4*D143,HEX2DEC("48088000")+4*(D143-200)))),"")</f>
        <v>0x48088000</v>
      </c>
      <c r="G143" s="9" t="s">
        <v>11</v>
      </c>
      <c r="H143" s="20"/>
      <c r="I143" s="8"/>
      <c r="U143" s="8" t="s">
        <v>103</v>
      </c>
      <c r="V143" s="8" t="s">
        <v>232</v>
      </c>
    </row>
    <row r="144" spans="1:22">
      <c r="B144" s="10" t="s">
        <v>243</v>
      </c>
      <c r="D144" s="10">
        <v>201</v>
      </c>
      <c r="E144" s="10" t="str">
        <f t="shared" ref="E144:E207" si="4">IF(G144="Y",CONCATENATE("0x",DEC2HEX(IF(D144&lt;200,HEX2DEC("47500000")+4*D144,HEX2DEC("48088000")+4*(D144-200)))),"")</f>
        <v>0x48088004</v>
      </c>
      <c r="G144" s="9" t="s">
        <v>11</v>
      </c>
      <c r="H144" s="20"/>
      <c r="I144" s="8"/>
      <c r="U144" s="8" t="s">
        <v>103</v>
      </c>
    </row>
    <row r="145" spans="2:21">
      <c r="B145" s="10" t="s">
        <v>170</v>
      </c>
      <c r="D145" s="10">
        <v>202</v>
      </c>
      <c r="E145" s="10" t="str">
        <f t="shared" si="4"/>
        <v>0x48088008</v>
      </c>
      <c r="G145" s="9" t="s">
        <v>11</v>
      </c>
      <c r="H145" s="20"/>
      <c r="I145" s="8"/>
      <c r="U145" s="8" t="s">
        <v>103</v>
      </c>
    </row>
    <row r="146" spans="2:21">
      <c r="B146" s="10" t="s">
        <v>171</v>
      </c>
      <c r="D146" s="10">
        <v>203</v>
      </c>
      <c r="E146" s="10" t="str">
        <f t="shared" si="4"/>
        <v>0x4808800C</v>
      </c>
      <c r="G146" s="9" t="s">
        <v>11</v>
      </c>
      <c r="H146" s="20"/>
      <c r="I146" s="8"/>
      <c r="U146" s="8" t="s">
        <v>103</v>
      </c>
    </row>
    <row r="147" spans="2:21">
      <c r="B147" s="10" t="s">
        <v>174</v>
      </c>
      <c r="D147" s="10">
        <v>204</v>
      </c>
      <c r="E147" s="10" t="str">
        <f t="shared" si="4"/>
        <v>0x48088010</v>
      </c>
      <c r="G147" s="9" t="s">
        <v>11</v>
      </c>
      <c r="U147" s="8" t="s">
        <v>103</v>
      </c>
    </row>
    <row r="148" spans="2:21">
      <c r="B148" s="10" t="s">
        <v>175</v>
      </c>
      <c r="D148" s="10">
        <v>205</v>
      </c>
      <c r="E148" s="10" t="str">
        <f t="shared" si="4"/>
        <v>0x48088014</v>
      </c>
      <c r="G148" s="9" t="s">
        <v>11</v>
      </c>
      <c r="U148" s="8" t="s">
        <v>103</v>
      </c>
    </row>
    <row r="149" spans="2:21">
      <c r="B149" s="10" t="s">
        <v>172</v>
      </c>
      <c r="D149" s="10">
        <v>206</v>
      </c>
      <c r="E149" s="10" t="str">
        <f>IF(G149="Y",CONCATENATE("0x",DEC2HEX(IF(D149&lt;200,HEX2DEC("47500000")+4*D149,HEX2DEC("48088000")+4*(D149-200)))),"")</f>
        <v>0x48088018</v>
      </c>
      <c r="F149" s="10" t="s">
        <v>11</v>
      </c>
      <c r="G149" s="9" t="s">
        <v>11</v>
      </c>
      <c r="H149" s="20"/>
      <c r="I149" s="8"/>
      <c r="T149" s="8" t="s">
        <v>111</v>
      </c>
      <c r="U149" s="8" t="s">
        <v>231</v>
      </c>
    </row>
    <row r="150" spans="2:21">
      <c r="B150" s="10" t="s">
        <v>173</v>
      </c>
      <c r="D150" s="10">
        <v>207</v>
      </c>
      <c r="E150" s="10" t="str">
        <f>IF(G150="Y",CONCATENATE("0x",DEC2HEX(IF(D150&lt;200,HEX2DEC("47500000")+4*D150,HEX2DEC("48088000")+4*(D150-200)))),"")</f>
        <v>0x4808801C</v>
      </c>
      <c r="F150" s="10" t="s">
        <v>11</v>
      </c>
      <c r="G150" s="9" t="s">
        <v>11</v>
      </c>
      <c r="H150" s="20"/>
      <c r="I150" s="8"/>
      <c r="T150" s="8" t="s">
        <v>111</v>
      </c>
      <c r="U150" s="8" t="s">
        <v>103</v>
      </c>
    </row>
    <row r="151" spans="2:21">
      <c r="D151" s="10">
        <v>208</v>
      </c>
      <c r="E151" s="10" t="str">
        <f t="shared" si="4"/>
        <v/>
      </c>
      <c r="G151" s="9" t="s">
        <v>19</v>
      </c>
      <c r="H151" s="20"/>
      <c r="I151" s="8"/>
      <c r="U151" s="8" t="s">
        <v>103</v>
      </c>
    </row>
    <row r="152" spans="2:21">
      <c r="D152" s="10">
        <v>209</v>
      </c>
      <c r="E152" s="10" t="str">
        <f t="shared" si="4"/>
        <v/>
      </c>
      <c r="G152" s="9" t="s">
        <v>19</v>
      </c>
      <c r="H152" s="20"/>
      <c r="I152" s="8"/>
      <c r="U152" s="8" t="s">
        <v>103</v>
      </c>
    </row>
    <row r="153" spans="2:21">
      <c r="D153" s="10">
        <v>210</v>
      </c>
      <c r="E153" s="10" t="str">
        <f t="shared" si="4"/>
        <v/>
      </c>
      <c r="G153" s="9" t="s">
        <v>19</v>
      </c>
      <c r="H153" s="20"/>
      <c r="I153" s="8"/>
      <c r="U153" s="8" t="s">
        <v>103</v>
      </c>
    </row>
    <row r="154" spans="2:21">
      <c r="D154" s="10">
        <v>211</v>
      </c>
      <c r="E154" s="10" t="str">
        <f t="shared" si="4"/>
        <v/>
      </c>
      <c r="G154" s="9" t="s">
        <v>19</v>
      </c>
      <c r="H154" s="20"/>
      <c r="I154" s="8"/>
      <c r="U154" s="8" t="s">
        <v>103</v>
      </c>
    </row>
    <row r="155" spans="2:21">
      <c r="D155" s="10">
        <v>212</v>
      </c>
      <c r="E155" s="10" t="str">
        <f t="shared" si="4"/>
        <v/>
      </c>
      <c r="G155" s="9" t="s">
        <v>19</v>
      </c>
      <c r="H155" s="20"/>
      <c r="I155" s="8"/>
      <c r="U155" s="8" t="s">
        <v>103</v>
      </c>
    </row>
    <row r="156" spans="2:21">
      <c r="D156" s="10">
        <v>213</v>
      </c>
      <c r="E156" s="10" t="str">
        <f t="shared" si="4"/>
        <v/>
      </c>
      <c r="G156" s="9" t="s">
        <v>19</v>
      </c>
      <c r="H156" s="20"/>
      <c r="I156" s="8"/>
      <c r="U156" s="8" t="s">
        <v>103</v>
      </c>
    </row>
    <row r="157" spans="2:21">
      <c r="D157" s="10">
        <v>214</v>
      </c>
      <c r="E157" s="10" t="str">
        <f t="shared" si="4"/>
        <v/>
      </c>
      <c r="G157" s="9" t="s">
        <v>19</v>
      </c>
      <c r="H157" s="20"/>
      <c r="I157" s="8"/>
      <c r="U157" s="8" t="s">
        <v>103</v>
      </c>
    </row>
    <row r="158" spans="2:21">
      <c r="D158" s="10">
        <v>215</v>
      </c>
      <c r="E158" s="10" t="str">
        <f t="shared" si="4"/>
        <v/>
      </c>
      <c r="G158" s="9" t="s">
        <v>19</v>
      </c>
      <c r="H158" s="20"/>
      <c r="I158" s="8"/>
      <c r="U158" s="8" t="s">
        <v>103</v>
      </c>
    </row>
    <row r="159" spans="2:21">
      <c r="D159" s="10">
        <v>216</v>
      </c>
      <c r="E159" s="10" t="str">
        <f t="shared" si="4"/>
        <v/>
      </c>
      <c r="G159" s="9" t="s">
        <v>19</v>
      </c>
      <c r="H159" s="20"/>
      <c r="I159" s="8"/>
      <c r="U159" s="8" t="s">
        <v>103</v>
      </c>
    </row>
    <row r="160" spans="2:21">
      <c r="D160" s="10">
        <v>217</v>
      </c>
      <c r="E160" s="10" t="str">
        <f t="shared" si="4"/>
        <v/>
      </c>
      <c r="G160" s="9" t="s">
        <v>19</v>
      </c>
      <c r="H160" s="20"/>
      <c r="I160" s="8"/>
      <c r="U160" s="8" t="s">
        <v>103</v>
      </c>
    </row>
    <row r="161" spans="2:21">
      <c r="D161" s="10">
        <v>218</v>
      </c>
      <c r="E161" s="10" t="str">
        <f t="shared" si="4"/>
        <v/>
      </c>
      <c r="G161" s="9" t="s">
        <v>19</v>
      </c>
      <c r="H161" s="20"/>
      <c r="I161" s="8"/>
      <c r="U161" s="8" t="s">
        <v>103</v>
      </c>
    </row>
    <row r="162" spans="2:21">
      <c r="D162" s="10">
        <v>219</v>
      </c>
      <c r="E162" s="10" t="str">
        <f t="shared" si="4"/>
        <v/>
      </c>
      <c r="G162" s="9" t="s">
        <v>19</v>
      </c>
      <c r="H162" s="20"/>
      <c r="I162" s="8"/>
      <c r="U162" s="8" t="s">
        <v>103</v>
      </c>
    </row>
    <row r="163" spans="2:21">
      <c r="D163" s="10">
        <v>220</v>
      </c>
      <c r="E163" s="10" t="str">
        <f t="shared" si="4"/>
        <v/>
      </c>
      <c r="G163" s="9" t="s">
        <v>19</v>
      </c>
      <c r="H163" s="20"/>
      <c r="I163" s="8"/>
      <c r="U163" s="8" t="s">
        <v>103</v>
      </c>
    </row>
    <row r="164" spans="2:21">
      <c r="D164" s="10">
        <v>221</v>
      </c>
      <c r="E164" s="10" t="str">
        <f t="shared" si="4"/>
        <v/>
      </c>
      <c r="G164" s="9" t="s">
        <v>19</v>
      </c>
      <c r="H164" s="20"/>
      <c r="I164" s="8"/>
      <c r="U164" s="8" t="s">
        <v>103</v>
      </c>
    </row>
    <row r="165" spans="2:21">
      <c r="D165" s="10">
        <v>222</v>
      </c>
      <c r="E165" s="10" t="str">
        <f t="shared" si="4"/>
        <v/>
      </c>
      <c r="G165" s="9" t="s">
        <v>19</v>
      </c>
      <c r="H165" s="20"/>
      <c r="I165" s="8"/>
      <c r="U165" s="8" t="s">
        <v>103</v>
      </c>
    </row>
    <row r="166" spans="2:21">
      <c r="D166" s="10">
        <v>223</v>
      </c>
      <c r="E166" s="10" t="str">
        <f t="shared" si="4"/>
        <v/>
      </c>
      <c r="G166" s="9" t="s">
        <v>19</v>
      </c>
      <c r="H166" s="20"/>
      <c r="I166" s="8"/>
      <c r="U166" s="8" t="s">
        <v>103</v>
      </c>
    </row>
    <row r="167" spans="2:21">
      <c r="D167" s="10">
        <v>224</v>
      </c>
      <c r="E167" s="10" t="str">
        <f t="shared" si="4"/>
        <v/>
      </c>
      <c r="G167" s="9" t="s">
        <v>19</v>
      </c>
      <c r="H167" s="20"/>
      <c r="I167" s="8"/>
      <c r="U167" s="8" t="s">
        <v>103</v>
      </c>
    </row>
    <row r="168" spans="2:21">
      <c r="D168" s="10">
        <v>225</v>
      </c>
      <c r="E168" s="10" t="str">
        <f t="shared" si="4"/>
        <v/>
      </c>
      <c r="G168" s="9" t="s">
        <v>19</v>
      </c>
      <c r="H168" s="20"/>
      <c r="I168" s="8"/>
      <c r="U168" s="8" t="s">
        <v>103</v>
      </c>
    </row>
    <row r="169" spans="2:21">
      <c r="D169" s="10">
        <v>226</v>
      </c>
      <c r="E169" s="10" t="str">
        <f t="shared" si="4"/>
        <v/>
      </c>
      <c r="G169" s="9" t="s">
        <v>19</v>
      </c>
      <c r="H169" s="20"/>
      <c r="I169" s="8"/>
      <c r="U169" s="8" t="s">
        <v>103</v>
      </c>
    </row>
    <row r="170" spans="2:21">
      <c r="D170" s="10">
        <v>227</v>
      </c>
      <c r="E170" s="10" t="str">
        <f t="shared" si="4"/>
        <v/>
      </c>
      <c r="G170" s="9" t="s">
        <v>19</v>
      </c>
      <c r="H170" s="20"/>
      <c r="I170" s="8"/>
      <c r="U170" s="8" t="s">
        <v>103</v>
      </c>
    </row>
    <row r="171" spans="2:21">
      <c r="D171" s="10">
        <v>228</v>
      </c>
      <c r="E171" s="10" t="str">
        <f t="shared" si="4"/>
        <v/>
      </c>
      <c r="G171" s="9" t="s">
        <v>19</v>
      </c>
      <c r="U171" s="8" t="s">
        <v>103</v>
      </c>
    </row>
    <row r="172" spans="2:21">
      <c r="D172" s="10">
        <v>229</v>
      </c>
      <c r="E172" s="10" t="str">
        <f t="shared" si="4"/>
        <v/>
      </c>
      <c r="G172" s="9" t="s">
        <v>19</v>
      </c>
      <c r="U172" s="8" t="s">
        <v>103</v>
      </c>
    </row>
    <row r="173" spans="2:21">
      <c r="D173" s="10">
        <v>230</v>
      </c>
      <c r="E173" s="10" t="str">
        <f t="shared" si="4"/>
        <v/>
      </c>
      <c r="G173" s="9" t="s">
        <v>19</v>
      </c>
      <c r="U173" s="8" t="s">
        <v>103</v>
      </c>
    </row>
    <row r="174" spans="2:21">
      <c r="D174" s="10">
        <v>231</v>
      </c>
      <c r="E174" s="10" t="str">
        <f t="shared" si="4"/>
        <v/>
      </c>
      <c r="G174" s="9" t="s">
        <v>19</v>
      </c>
      <c r="U174" s="8" t="s">
        <v>103</v>
      </c>
    </row>
    <row r="175" spans="2:21">
      <c r="B175" s="10" t="s">
        <v>176</v>
      </c>
      <c r="D175" s="10">
        <v>232</v>
      </c>
      <c r="E175" s="10" t="str">
        <f t="shared" si="4"/>
        <v>0x48088080</v>
      </c>
      <c r="G175" s="9" t="s">
        <v>11</v>
      </c>
      <c r="U175" s="8" t="s">
        <v>103</v>
      </c>
    </row>
    <row r="176" spans="2:21">
      <c r="B176" s="10" t="s">
        <v>177</v>
      </c>
      <c r="D176" s="10">
        <v>233</v>
      </c>
      <c r="E176" s="10" t="str">
        <f t="shared" si="4"/>
        <v>0x48088084</v>
      </c>
      <c r="G176" s="9" t="s">
        <v>11</v>
      </c>
      <c r="U176" s="8" t="s">
        <v>103</v>
      </c>
    </row>
    <row r="177" spans="2:21">
      <c r="B177" s="10" t="s">
        <v>178</v>
      </c>
      <c r="D177" s="10">
        <v>234</v>
      </c>
      <c r="E177" s="10" t="str">
        <f t="shared" si="4"/>
        <v>0x48088088</v>
      </c>
      <c r="G177" s="9" t="s">
        <v>11</v>
      </c>
      <c r="U177" s="8" t="s">
        <v>103</v>
      </c>
    </row>
    <row r="178" spans="2:21">
      <c r="B178" s="10" t="s">
        <v>179</v>
      </c>
      <c r="D178" s="10">
        <v>235</v>
      </c>
      <c r="E178" s="10" t="str">
        <f t="shared" si="4"/>
        <v>0x4808808C</v>
      </c>
      <c r="G178" s="9" t="s">
        <v>11</v>
      </c>
      <c r="U178" s="8" t="s">
        <v>103</v>
      </c>
    </row>
    <row r="179" spans="2:21">
      <c r="B179" s="10" t="s">
        <v>180</v>
      </c>
      <c r="D179" s="10">
        <v>236</v>
      </c>
      <c r="E179" s="10" t="str">
        <f t="shared" si="4"/>
        <v>0x48088090</v>
      </c>
      <c r="G179" s="9" t="s">
        <v>11</v>
      </c>
      <c r="U179" s="8" t="s">
        <v>103</v>
      </c>
    </row>
    <row r="180" spans="2:21">
      <c r="B180" s="10" t="s">
        <v>181</v>
      </c>
      <c r="D180" s="10">
        <v>237</v>
      </c>
      <c r="E180" s="10" t="str">
        <f t="shared" si="4"/>
        <v>0x48088094</v>
      </c>
      <c r="G180" s="9" t="s">
        <v>11</v>
      </c>
      <c r="U180" s="8" t="s">
        <v>103</v>
      </c>
    </row>
    <row r="181" spans="2:21">
      <c r="B181" s="10" t="s">
        <v>182</v>
      </c>
      <c r="D181" s="10">
        <v>238</v>
      </c>
      <c r="E181" s="10" t="str">
        <f t="shared" si="4"/>
        <v>0x48088098</v>
      </c>
      <c r="G181" s="9" t="s">
        <v>11</v>
      </c>
      <c r="U181" s="8" t="s">
        <v>103</v>
      </c>
    </row>
    <row r="182" spans="2:21">
      <c r="B182" s="10" t="s">
        <v>183</v>
      </c>
      <c r="D182" s="10">
        <v>239</v>
      </c>
      <c r="E182" s="10" t="str">
        <f t="shared" si="4"/>
        <v>0x4808809C</v>
      </c>
      <c r="G182" s="9" t="s">
        <v>11</v>
      </c>
      <c r="U182" s="8" t="s">
        <v>103</v>
      </c>
    </row>
    <row r="183" spans="2:21">
      <c r="B183" s="10" t="s">
        <v>184</v>
      </c>
      <c r="D183" s="10">
        <v>240</v>
      </c>
      <c r="E183" s="10" t="str">
        <f t="shared" si="4"/>
        <v>0x480880A0</v>
      </c>
      <c r="G183" s="9" t="s">
        <v>11</v>
      </c>
      <c r="U183" s="8" t="s">
        <v>103</v>
      </c>
    </row>
    <row r="184" spans="2:21">
      <c r="B184" s="10" t="s">
        <v>185</v>
      </c>
      <c r="D184" s="10">
        <v>241</v>
      </c>
      <c r="E184" s="10" t="str">
        <f t="shared" si="4"/>
        <v>0x480880A4</v>
      </c>
      <c r="G184" s="9" t="s">
        <v>11</v>
      </c>
      <c r="U184" s="8" t="s">
        <v>103</v>
      </c>
    </row>
    <row r="185" spans="2:21">
      <c r="B185" s="10" t="s">
        <v>186</v>
      </c>
      <c r="D185" s="10">
        <v>242</v>
      </c>
      <c r="E185" s="10" t="str">
        <f t="shared" si="4"/>
        <v>0x480880A8</v>
      </c>
      <c r="G185" s="9" t="s">
        <v>11</v>
      </c>
      <c r="U185" s="8" t="s">
        <v>103</v>
      </c>
    </row>
    <row r="186" spans="2:21">
      <c r="B186" s="10" t="s">
        <v>187</v>
      </c>
      <c r="D186" s="10">
        <v>243</v>
      </c>
      <c r="E186" s="10" t="str">
        <f t="shared" si="4"/>
        <v>0x480880AC</v>
      </c>
      <c r="G186" s="9" t="s">
        <v>11</v>
      </c>
      <c r="U186" s="8" t="s">
        <v>103</v>
      </c>
    </row>
    <row r="187" spans="2:21">
      <c r="B187" s="10" t="s">
        <v>188</v>
      </c>
      <c r="D187" s="10">
        <v>244</v>
      </c>
      <c r="E187" s="10" t="str">
        <f t="shared" si="4"/>
        <v>0x480880B0</v>
      </c>
      <c r="G187" s="9" t="s">
        <v>11</v>
      </c>
      <c r="U187" s="8" t="s">
        <v>103</v>
      </c>
    </row>
    <row r="188" spans="2:21">
      <c r="B188" s="10" t="s">
        <v>189</v>
      </c>
      <c r="D188" s="10">
        <v>245</v>
      </c>
      <c r="E188" s="10" t="str">
        <f t="shared" si="4"/>
        <v>0x480880B4</v>
      </c>
      <c r="G188" s="9" t="s">
        <v>11</v>
      </c>
      <c r="U188" s="8" t="s">
        <v>103</v>
      </c>
    </row>
    <row r="189" spans="2:21">
      <c r="B189" s="10" t="s">
        <v>97</v>
      </c>
      <c r="D189" s="10">
        <v>246</v>
      </c>
      <c r="E189" s="10" t="str">
        <f t="shared" si="4"/>
        <v>0x480880B8</v>
      </c>
      <c r="G189" s="9" t="s">
        <v>11</v>
      </c>
      <c r="U189" s="8" t="s">
        <v>103</v>
      </c>
    </row>
    <row r="190" spans="2:21">
      <c r="B190" s="10" t="s">
        <v>98</v>
      </c>
      <c r="D190" s="10">
        <v>247</v>
      </c>
      <c r="E190" s="10" t="str">
        <f t="shared" si="4"/>
        <v>0x480880BC</v>
      </c>
      <c r="G190" s="9" t="s">
        <v>11</v>
      </c>
      <c r="U190" s="8" t="s">
        <v>103</v>
      </c>
    </row>
    <row r="191" spans="2:21">
      <c r="B191" s="10" t="s">
        <v>99</v>
      </c>
      <c r="D191" s="10">
        <v>248</v>
      </c>
      <c r="E191" s="10" t="str">
        <f t="shared" si="4"/>
        <v>0x480880C0</v>
      </c>
      <c r="G191" s="9" t="s">
        <v>11</v>
      </c>
      <c r="U191" s="8" t="s">
        <v>103</v>
      </c>
    </row>
    <row r="192" spans="2:21">
      <c r="B192" s="10" t="s">
        <v>95</v>
      </c>
      <c r="D192" s="10">
        <v>249</v>
      </c>
      <c r="E192" s="10" t="str">
        <f t="shared" si="4"/>
        <v>0x480880C4</v>
      </c>
      <c r="G192" s="9" t="s">
        <v>11</v>
      </c>
      <c r="U192" s="8" t="s">
        <v>103</v>
      </c>
    </row>
    <row r="193" spans="2:21">
      <c r="B193" s="10" t="s">
        <v>96</v>
      </c>
      <c r="D193" s="10">
        <v>250</v>
      </c>
      <c r="E193" s="10" t="str">
        <f t="shared" si="4"/>
        <v>0x480880C8</v>
      </c>
      <c r="G193" s="9" t="s">
        <v>11</v>
      </c>
      <c r="U193" s="8" t="s">
        <v>103</v>
      </c>
    </row>
    <row r="194" spans="2:21">
      <c r="B194" s="10" t="s">
        <v>190</v>
      </c>
      <c r="D194" s="10">
        <v>251</v>
      </c>
      <c r="E194" s="10" t="str">
        <f t="shared" si="4"/>
        <v>0x480880CC</v>
      </c>
      <c r="G194" s="9" t="s">
        <v>11</v>
      </c>
      <c r="U194" s="8" t="s">
        <v>103</v>
      </c>
    </row>
    <row r="195" spans="2:21">
      <c r="B195" s="10" t="s">
        <v>191</v>
      </c>
      <c r="D195" s="10">
        <v>252</v>
      </c>
      <c r="E195" s="10" t="str">
        <f t="shared" si="4"/>
        <v>0x480880D0</v>
      </c>
      <c r="G195" s="9" t="s">
        <v>11</v>
      </c>
      <c r="U195" s="8" t="s">
        <v>103</v>
      </c>
    </row>
    <row r="196" spans="2:21">
      <c r="B196" s="10" t="s">
        <v>93</v>
      </c>
      <c r="D196" s="10">
        <v>253</v>
      </c>
      <c r="E196" s="10" t="str">
        <f t="shared" si="4"/>
        <v>0x480880D4</v>
      </c>
      <c r="G196" s="9" t="s">
        <v>11</v>
      </c>
      <c r="U196" s="8" t="s">
        <v>103</v>
      </c>
    </row>
    <row r="197" spans="2:21">
      <c r="B197" s="10" t="s">
        <v>94</v>
      </c>
      <c r="D197" s="10">
        <v>254</v>
      </c>
      <c r="E197" s="10" t="str">
        <f t="shared" si="4"/>
        <v>0x480880D8</v>
      </c>
      <c r="G197" s="9" t="s">
        <v>11</v>
      </c>
      <c r="U197" s="8" t="s">
        <v>103</v>
      </c>
    </row>
    <row r="198" spans="2:21">
      <c r="B198" s="10" t="s">
        <v>192</v>
      </c>
      <c r="D198" s="10">
        <v>255</v>
      </c>
      <c r="E198" s="10" t="str">
        <f t="shared" si="4"/>
        <v>0x480880DC</v>
      </c>
      <c r="G198" s="9" t="s">
        <v>11</v>
      </c>
      <c r="U198" s="8" t="s">
        <v>103</v>
      </c>
    </row>
    <row r="199" spans="2:21">
      <c r="B199" s="10" t="s">
        <v>193</v>
      </c>
      <c r="D199" s="10">
        <v>256</v>
      </c>
      <c r="E199" s="10" t="str">
        <f t="shared" si="4"/>
        <v>0x480880E0</v>
      </c>
      <c r="G199" s="9" t="s">
        <v>11</v>
      </c>
      <c r="U199" s="8" t="s">
        <v>103</v>
      </c>
    </row>
    <row r="200" spans="2:21">
      <c r="B200" s="10" t="s">
        <v>244</v>
      </c>
      <c r="D200" s="10">
        <v>257</v>
      </c>
      <c r="E200" s="10" t="str">
        <f t="shared" si="4"/>
        <v>0x480880E4</v>
      </c>
      <c r="G200" s="9" t="s">
        <v>11</v>
      </c>
      <c r="U200" s="8" t="s">
        <v>103</v>
      </c>
    </row>
    <row r="201" spans="2:21">
      <c r="B201" s="10" t="s">
        <v>245</v>
      </c>
      <c r="D201" s="10">
        <v>258</v>
      </c>
      <c r="E201" s="10" t="str">
        <f t="shared" si="4"/>
        <v>0x480880E8</v>
      </c>
      <c r="G201" s="9" t="s">
        <v>11</v>
      </c>
      <c r="U201" s="8" t="s">
        <v>103</v>
      </c>
    </row>
    <row r="202" spans="2:21">
      <c r="B202" s="10" t="s">
        <v>194</v>
      </c>
      <c r="D202" s="10">
        <v>259</v>
      </c>
      <c r="E202" s="10" t="str">
        <f t="shared" si="4"/>
        <v>0x480880EC</v>
      </c>
      <c r="G202" s="9" t="s">
        <v>11</v>
      </c>
      <c r="U202" s="8" t="s">
        <v>103</v>
      </c>
    </row>
    <row r="203" spans="2:21">
      <c r="B203" s="10" t="s">
        <v>195</v>
      </c>
      <c r="D203" s="10">
        <v>260</v>
      </c>
      <c r="E203" s="10" t="str">
        <f t="shared" si="4"/>
        <v>0x480880F0</v>
      </c>
      <c r="G203" s="9" t="s">
        <v>11</v>
      </c>
      <c r="U203" s="8" t="s">
        <v>103</v>
      </c>
    </row>
    <row r="204" spans="2:21">
      <c r="B204" s="10" t="s">
        <v>196</v>
      </c>
      <c r="D204" s="10">
        <v>261</v>
      </c>
      <c r="E204" s="10" t="str">
        <f t="shared" si="4"/>
        <v>0x480880F4</v>
      </c>
      <c r="G204" s="9" t="s">
        <v>11</v>
      </c>
      <c r="U204" s="8" t="s">
        <v>103</v>
      </c>
    </row>
    <row r="205" spans="2:21">
      <c r="B205" s="10" t="s">
        <v>197</v>
      </c>
      <c r="D205" s="10">
        <v>262</v>
      </c>
      <c r="E205" s="10" t="str">
        <f t="shared" si="4"/>
        <v>0x480880F8</v>
      </c>
      <c r="G205" s="9" t="s">
        <v>11</v>
      </c>
      <c r="U205" s="8" t="s">
        <v>103</v>
      </c>
    </row>
    <row r="206" spans="2:21">
      <c r="B206" s="10" t="s">
        <v>198</v>
      </c>
      <c r="D206" s="10">
        <v>263</v>
      </c>
      <c r="E206" s="10" t="str">
        <f t="shared" si="4"/>
        <v>0x480880FC</v>
      </c>
      <c r="G206" s="9" t="s">
        <v>11</v>
      </c>
      <c r="U206" s="8" t="s">
        <v>103</v>
      </c>
    </row>
    <row r="207" spans="2:21">
      <c r="B207" s="10" t="s">
        <v>199</v>
      </c>
      <c r="D207" s="10">
        <v>264</v>
      </c>
      <c r="E207" s="10" t="str">
        <f t="shared" si="4"/>
        <v>0x48088100</v>
      </c>
      <c r="G207" s="9" t="s">
        <v>11</v>
      </c>
      <c r="U207" s="8" t="s">
        <v>103</v>
      </c>
    </row>
    <row r="208" spans="2:21">
      <c r="B208" s="10" t="s">
        <v>200</v>
      </c>
      <c r="D208" s="10">
        <v>265</v>
      </c>
      <c r="E208" s="10" t="str">
        <f t="shared" ref="E208:E238" si="5">IF(G208="Y",CONCATENATE("0x",DEC2HEX(IF(D208&lt;200,HEX2DEC("47500000")+4*D208,HEX2DEC("48088000")+4*(D208-200)))),"")</f>
        <v>0x48088104</v>
      </c>
      <c r="G208" s="9" t="s">
        <v>11</v>
      </c>
      <c r="U208" s="8" t="s">
        <v>103</v>
      </c>
    </row>
    <row r="209" spans="2:21">
      <c r="B209" s="10" t="s">
        <v>201</v>
      </c>
      <c r="D209" s="10">
        <v>266</v>
      </c>
      <c r="E209" s="10" t="str">
        <f t="shared" si="5"/>
        <v>0x48088108</v>
      </c>
      <c r="G209" s="9" t="s">
        <v>11</v>
      </c>
      <c r="U209" s="8" t="s">
        <v>103</v>
      </c>
    </row>
    <row r="210" spans="2:21">
      <c r="B210" s="10" t="s">
        <v>202</v>
      </c>
      <c r="D210" s="10">
        <v>267</v>
      </c>
      <c r="E210" s="10" t="str">
        <f t="shared" si="5"/>
        <v>0x4808810C</v>
      </c>
      <c r="G210" s="9" t="s">
        <v>11</v>
      </c>
      <c r="U210" s="8" t="s">
        <v>103</v>
      </c>
    </row>
    <row r="211" spans="2:21">
      <c r="B211" s="10" t="s">
        <v>203</v>
      </c>
      <c r="D211" s="10">
        <v>268</v>
      </c>
      <c r="E211" s="10" t="str">
        <f t="shared" si="5"/>
        <v>0x48088110</v>
      </c>
      <c r="G211" s="9" t="s">
        <v>11</v>
      </c>
      <c r="U211" s="8" t="s">
        <v>103</v>
      </c>
    </row>
    <row r="212" spans="2:21">
      <c r="B212" s="10" t="s">
        <v>204</v>
      </c>
      <c r="D212" s="10">
        <v>269</v>
      </c>
      <c r="E212" s="10" t="str">
        <f t="shared" si="5"/>
        <v>0x48088114</v>
      </c>
      <c r="G212" s="9" t="s">
        <v>11</v>
      </c>
      <c r="U212" s="8" t="s">
        <v>103</v>
      </c>
    </row>
    <row r="213" spans="2:21">
      <c r="B213" s="10" t="s">
        <v>205</v>
      </c>
      <c r="D213" s="10">
        <v>270</v>
      </c>
      <c r="E213" s="10" t="str">
        <f t="shared" si="5"/>
        <v>0x48088118</v>
      </c>
      <c r="G213" s="9" t="s">
        <v>11</v>
      </c>
      <c r="U213" s="8" t="s">
        <v>103</v>
      </c>
    </row>
    <row r="214" spans="2:21">
      <c r="B214" s="10" t="s">
        <v>206</v>
      </c>
      <c r="D214" s="10">
        <v>271</v>
      </c>
      <c r="E214" s="10" t="str">
        <f t="shared" si="5"/>
        <v>0x4808811C</v>
      </c>
      <c r="G214" s="9" t="s">
        <v>11</v>
      </c>
      <c r="U214" s="8" t="s">
        <v>103</v>
      </c>
    </row>
    <row r="215" spans="2:21">
      <c r="B215" s="10" t="s">
        <v>207</v>
      </c>
      <c r="D215" s="10">
        <v>272</v>
      </c>
      <c r="E215" s="10" t="str">
        <f t="shared" si="5"/>
        <v>0x48088120</v>
      </c>
      <c r="G215" s="9" t="s">
        <v>11</v>
      </c>
      <c r="U215" s="8" t="s">
        <v>103</v>
      </c>
    </row>
    <row r="216" spans="2:21">
      <c r="B216" s="10" t="s">
        <v>208</v>
      </c>
      <c r="D216" s="10">
        <v>273</v>
      </c>
      <c r="E216" s="10" t="str">
        <f t="shared" si="5"/>
        <v>0x48088124</v>
      </c>
      <c r="G216" s="9" t="s">
        <v>11</v>
      </c>
      <c r="U216" s="8" t="s">
        <v>103</v>
      </c>
    </row>
    <row r="217" spans="2:21">
      <c r="B217" s="10" t="s">
        <v>209</v>
      </c>
      <c r="D217" s="10">
        <v>274</v>
      </c>
      <c r="E217" s="10" t="str">
        <f t="shared" si="5"/>
        <v>0x48088128</v>
      </c>
      <c r="G217" s="9" t="s">
        <v>11</v>
      </c>
      <c r="U217" s="8" t="s">
        <v>103</v>
      </c>
    </row>
    <row r="218" spans="2:21">
      <c r="B218" s="10" t="s">
        <v>210</v>
      </c>
      <c r="D218" s="10">
        <v>275</v>
      </c>
      <c r="E218" s="10" t="str">
        <f t="shared" si="5"/>
        <v>0x4808812C</v>
      </c>
      <c r="G218" s="9" t="s">
        <v>11</v>
      </c>
      <c r="U218" s="8" t="s">
        <v>103</v>
      </c>
    </row>
    <row r="219" spans="2:21">
      <c r="B219" s="10" t="s">
        <v>211</v>
      </c>
      <c r="D219" s="10">
        <v>276</v>
      </c>
      <c r="E219" s="10" t="str">
        <f t="shared" si="5"/>
        <v>0x48088130</v>
      </c>
      <c r="G219" s="9" t="s">
        <v>11</v>
      </c>
      <c r="U219" s="8" t="s">
        <v>103</v>
      </c>
    </row>
    <row r="220" spans="2:21">
      <c r="B220" s="10" t="s">
        <v>212</v>
      </c>
      <c r="D220" s="10">
        <v>277</v>
      </c>
      <c r="E220" s="10" t="str">
        <f t="shared" si="5"/>
        <v>0x48088134</v>
      </c>
      <c r="G220" s="9" t="s">
        <v>11</v>
      </c>
      <c r="U220" s="8" t="s">
        <v>103</v>
      </c>
    </row>
    <row r="221" spans="2:21">
      <c r="B221" s="10" t="s">
        <v>213</v>
      </c>
      <c r="D221" s="10">
        <v>278</v>
      </c>
      <c r="E221" s="10" t="str">
        <f t="shared" si="5"/>
        <v>0x48088138</v>
      </c>
      <c r="G221" s="9" t="s">
        <v>11</v>
      </c>
      <c r="U221" s="8" t="s">
        <v>103</v>
      </c>
    </row>
    <row r="222" spans="2:21">
      <c r="B222" s="10" t="s">
        <v>214</v>
      </c>
      <c r="D222" s="10">
        <v>279</v>
      </c>
      <c r="E222" s="10" t="str">
        <f t="shared" si="5"/>
        <v>0x4808813C</v>
      </c>
      <c r="G222" s="9" t="s">
        <v>11</v>
      </c>
      <c r="U222" s="8" t="s">
        <v>103</v>
      </c>
    </row>
    <row r="223" spans="2:21">
      <c r="B223" s="10" t="s">
        <v>215</v>
      </c>
      <c r="D223" s="10">
        <v>280</v>
      </c>
      <c r="E223" s="10" t="str">
        <f t="shared" si="5"/>
        <v>0x48088140</v>
      </c>
      <c r="G223" s="9" t="s">
        <v>11</v>
      </c>
      <c r="U223" s="8" t="s">
        <v>103</v>
      </c>
    </row>
    <row r="224" spans="2:21">
      <c r="B224" s="10" t="s">
        <v>216</v>
      </c>
      <c r="D224" s="10">
        <v>281</v>
      </c>
      <c r="E224" s="10" t="str">
        <f t="shared" si="5"/>
        <v>0x48088144</v>
      </c>
      <c r="G224" s="9" t="s">
        <v>11</v>
      </c>
      <c r="U224" s="8" t="s">
        <v>103</v>
      </c>
    </row>
    <row r="225" spans="2:21">
      <c r="B225" s="10" t="s">
        <v>217</v>
      </c>
      <c r="D225" s="10">
        <v>282</v>
      </c>
      <c r="E225" s="10" t="str">
        <f t="shared" si="5"/>
        <v>0x48088148</v>
      </c>
      <c r="G225" s="9" t="s">
        <v>11</v>
      </c>
      <c r="U225" s="8" t="s">
        <v>103</v>
      </c>
    </row>
    <row r="226" spans="2:21">
      <c r="B226" s="10" t="s">
        <v>218</v>
      </c>
      <c r="D226" s="10">
        <v>283</v>
      </c>
      <c r="E226" s="10" t="str">
        <f t="shared" si="5"/>
        <v>0x4808814C</v>
      </c>
      <c r="G226" s="9" t="s">
        <v>11</v>
      </c>
      <c r="U226" s="8" t="s">
        <v>103</v>
      </c>
    </row>
    <row r="227" spans="2:21">
      <c r="B227" s="10" t="s">
        <v>219</v>
      </c>
      <c r="D227" s="10">
        <v>284</v>
      </c>
      <c r="E227" s="10" t="str">
        <f t="shared" si="5"/>
        <v>0x48088150</v>
      </c>
      <c r="G227" s="9" t="s">
        <v>11</v>
      </c>
      <c r="U227" s="8" t="s">
        <v>103</v>
      </c>
    </row>
    <row r="228" spans="2:21">
      <c r="B228" s="10" t="s">
        <v>220</v>
      </c>
      <c r="D228" s="10">
        <v>285</v>
      </c>
      <c r="E228" s="10" t="str">
        <f t="shared" si="5"/>
        <v>0x48088154</v>
      </c>
      <c r="G228" s="9" t="s">
        <v>11</v>
      </c>
      <c r="U228" s="8" t="s">
        <v>103</v>
      </c>
    </row>
    <row r="229" spans="2:21">
      <c r="B229" s="10" t="s">
        <v>221</v>
      </c>
      <c r="D229" s="10">
        <v>286</v>
      </c>
      <c r="E229" s="10" t="str">
        <f t="shared" si="5"/>
        <v>0x48088158</v>
      </c>
      <c r="G229" s="9" t="s">
        <v>11</v>
      </c>
      <c r="U229" s="8" t="s">
        <v>103</v>
      </c>
    </row>
    <row r="230" spans="2:21">
      <c r="B230" s="10" t="s">
        <v>222</v>
      </c>
      <c r="D230" s="10">
        <v>287</v>
      </c>
      <c r="E230" s="10" t="str">
        <f t="shared" si="5"/>
        <v>0x4808815C</v>
      </c>
      <c r="G230" s="9" t="s">
        <v>11</v>
      </c>
      <c r="U230" s="8" t="s">
        <v>103</v>
      </c>
    </row>
    <row r="231" spans="2:21">
      <c r="B231" s="10" t="s">
        <v>223</v>
      </c>
      <c r="D231" s="10">
        <v>288</v>
      </c>
      <c r="E231" s="10" t="str">
        <f t="shared" si="5"/>
        <v>0x48088160</v>
      </c>
      <c r="G231" s="9" t="s">
        <v>11</v>
      </c>
      <c r="U231" s="8" t="s">
        <v>103</v>
      </c>
    </row>
    <row r="232" spans="2:21">
      <c r="B232" s="10" t="s">
        <v>224</v>
      </c>
      <c r="D232" s="10">
        <v>289</v>
      </c>
      <c r="E232" s="10" t="str">
        <f t="shared" si="5"/>
        <v>0x48088164</v>
      </c>
      <c r="G232" s="9" t="s">
        <v>11</v>
      </c>
      <c r="U232" s="8" t="s">
        <v>103</v>
      </c>
    </row>
    <row r="233" spans="2:21">
      <c r="B233" s="10" t="s">
        <v>225</v>
      </c>
      <c r="D233" s="10">
        <v>290</v>
      </c>
      <c r="E233" s="10" t="str">
        <f t="shared" si="5"/>
        <v>0x48088168</v>
      </c>
      <c r="G233" s="9" t="s">
        <v>11</v>
      </c>
      <c r="U233" s="8" t="s">
        <v>103</v>
      </c>
    </row>
    <row r="234" spans="2:21">
      <c r="B234" s="10" t="s">
        <v>226</v>
      </c>
      <c r="D234" s="10">
        <v>291</v>
      </c>
      <c r="E234" s="10" t="str">
        <f t="shared" si="5"/>
        <v>0x4808816C</v>
      </c>
      <c r="G234" s="9" t="s">
        <v>11</v>
      </c>
      <c r="U234" s="8" t="s">
        <v>103</v>
      </c>
    </row>
    <row r="235" spans="2:21">
      <c r="B235" s="10" t="s">
        <v>227</v>
      </c>
      <c r="D235" s="10">
        <v>292</v>
      </c>
      <c r="E235" s="10" t="str">
        <f t="shared" si="5"/>
        <v>0x48088170</v>
      </c>
      <c r="G235" s="9" t="s">
        <v>11</v>
      </c>
      <c r="U235" s="8" t="s">
        <v>103</v>
      </c>
    </row>
    <row r="236" spans="2:21">
      <c r="B236" s="10" t="s">
        <v>228</v>
      </c>
      <c r="D236" s="10">
        <v>293</v>
      </c>
      <c r="E236" s="10" t="str">
        <f t="shared" si="5"/>
        <v>0x48088174</v>
      </c>
      <c r="G236" s="9" t="s">
        <v>11</v>
      </c>
      <c r="U236" s="8" t="s">
        <v>103</v>
      </c>
    </row>
    <row r="237" spans="2:21">
      <c r="B237" s="10" t="s">
        <v>229</v>
      </c>
      <c r="D237" s="10">
        <v>294</v>
      </c>
      <c r="E237" s="10" t="str">
        <f t="shared" si="5"/>
        <v>0x48088178</v>
      </c>
      <c r="G237" s="9" t="s">
        <v>11</v>
      </c>
      <c r="U237" s="8" t="s">
        <v>103</v>
      </c>
    </row>
    <row r="238" spans="2:21">
      <c r="B238" s="10" t="s">
        <v>230</v>
      </c>
      <c r="D238" s="10">
        <v>295</v>
      </c>
      <c r="E238" s="10" t="str">
        <f t="shared" si="5"/>
        <v>0x4808817C</v>
      </c>
      <c r="G238" s="9" t="s">
        <v>11</v>
      </c>
      <c r="U238" s="8" t="s">
        <v>103</v>
      </c>
    </row>
    <row r="243" s="32" customFormat="1"/>
  </sheetData>
  <autoFilter ref="A2:U2">
    <sortState ref="A3:U186">
      <sortCondition ref="C2:C186"/>
    </sortState>
  </autoFilter>
  <mergeCells count="3">
    <mergeCell ref="B1:G1"/>
    <mergeCell ref="H1:N1"/>
    <mergeCell ref="O1:U1"/>
  </mergeCells>
  <conditionalFormatting sqref="G67:G130 G143:G150">
    <cfRule type="containsText" dxfId="23" priority="45" operator="containsText" text="Y">
      <formula>NOT(ISERROR(SEARCH("Y",G67)))</formula>
    </cfRule>
    <cfRule type="containsText" dxfId="22" priority="46" operator="containsText" text="N">
      <formula>NOT(ISERROR(SEARCH("N",G67)))</formula>
    </cfRule>
  </conditionalFormatting>
  <conditionalFormatting sqref="G3:G37">
    <cfRule type="containsText" dxfId="21" priority="43" operator="containsText" text="Y">
      <formula>NOT(ISERROR(SEARCH("Y",G3)))</formula>
    </cfRule>
    <cfRule type="containsText" dxfId="20" priority="44" operator="containsText" text="N">
      <formula>NOT(ISERROR(SEARCH("N",G3)))</formula>
    </cfRule>
  </conditionalFormatting>
  <conditionalFormatting sqref="G38:G56">
    <cfRule type="containsText" dxfId="19" priority="41" operator="containsText" text="Y">
      <formula>NOT(ISERROR(SEARCH("Y",G38)))</formula>
    </cfRule>
    <cfRule type="containsText" dxfId="18" priority="42" operator="containsText" text="N">
      <formula>NOT(ISERROR(SEARCH("N",G38)))</formula>
    </cfRule>
  </conditionalFormatting>
  <conditionalFormatting sqref="G131:G141">
    <cfRule type="containsText" dxfId="17" priority="39" operator="containsText" text="Y">
      <formula>NOT(ISERROR(SEARCH("Y",G131)))</formula>
    </cfRule>
    <cfRule type="containsText" dxfId="16" priority="40" operator="containsText" text="N">
      <formula>NOT(ISERROR(SEARCH("N",G131)))</formula>
    </cfRule>
  </conditionalFormatting>
  <conditionalFormatting sqref="G174">
    <cfRule type="containsText" dxfId="15" priority="23" operator="containsText" text="Y">
      <formula>NOT(ISERROR(SEARCH("Y",G174)))</formula>
    </cfRule>
    <cfRule type="containsText" dxfId="14" priority="24" operator="containsText" text="N">
      <formula>NOT(ISERROR(SEARCH("N",G174)))</formula>
    </cfRule>
  </conditionalFormatting>
  <conditionalFormatting sqref="G151:G171">
    <cfRule type="containsText" dxfId="13" priority="29" operator="containsText" text="Y">
      <formula>NOT(ISERROR(SEARCH("Y",G151)))</formula>
    </cfRule>
    <cfRule type="containsText" dxfId="12" priority="30" operator="containsText" text="N">
      <formula>NOT(ISERROR(SEARCH("N",G151)))</formula>
    </cfRule>
  </conditionalFormatting>
  <conditionalFormatting sqref="G172">
    <cfRule type="containsText" dxfId="11" priority="27" operator="containsText" text="Y">
      <formula>NOT(ISERROR(SEARCH("Y",G172)))</formula>
    </cfRule>
    <cfRule type="containsText" dxfId="10" priority="28" operator="containsText" text="N">
      <formula>NOT(ISERROR(SEARCH("N",G172)))</formula>
    </cfRule>
  </conditionalFormatting>
  <conditionalFormatting sqref="G173">
    <cfRule type="containsText" dxfId="9" priority="25" operator="containsText" text="Y">
      <formula>NOT(ISERROR(SEARCH("Y",G173)))</formula>
    </cfRule>
    <cfRule type="containsText" dxfId="8" priority="26" operator="containsText" text="N">
      <formula>NOT(ISERROR(SEARCH("N",G173)))</formula>
    </cfRule>
  </conditionalFormatting>
  <conditionalFormatting sqref="G57:G66">
    <cfRule type="containsText" dxfId="7" priority="7" operator="containsText" text="Y">
      <formula>NOT(ISERROR(SEARCH("Y",G57)))</formula>
    </cfRule>
    <cfRule type="containsText" dxfId="6" priority="8" operator="containsText" text="N">
      <formula>NOT(ISERROR(SEARCH("N",G57)))</formula>
    </cfRule>
  </conditionalFormatting>
  <conditionalFormatting sqref="G175 G178 G181 G184 G187 G190 G193 G196 G199 G202 G205 G208 G211 G214 G217 G220 G223 G226 G229 G232 G235 G238">
    <cfRule type="containsText" dxfId="5" priority="5" operator="containsText" text="Y">
      <formula>NOT(ISERROR(SEARCH("Y",G175)))</formula>
    </cfRule>
    <cfRule type="containsText" dxfId="4" priority="6" operator="containsText" text="N">
      <formula>NOT(ISERROR(SEARCH("N",G175)))</formula>
    </cfRule>
  </conditionalFormatting>
  <conditionalFormatting sqref="G176 G179 G182 G185 G188 G191 G194 G197 G200 G203 G206 G209 G212 G215 G218 G221 G224 G227 G230 G233 G236">
    <cfRule type="containsText" dxfId="3" priority="3" operator="containsText" text="Y">
      <formula>NOT(ISERROR(SEARCH("Y",G176)))</formula>
    </cfRule>
    <cfRule type="containsText" dxfId="2" priority="4" operator="containsText" text="N">
      <formula>NOT(ISERROR(SEARCH("N",G176)))</formula>
    </cfRule>
  </conditionalFormatting>
  <conditionalFormatting sqref="G177 G180 G183 G186 G189 G192 G195 G198 G201 G204 G207 G210 G213 G216 G219 G222 G225 G228 G231 G234 G237">
    <cfRule type="containsText" dxfId="1" priority="1" operator="containsText" text="Y">
      <formula>NOT(ISERROR(SEARCH("Y",G177)))</formula>
    </cfRule>
    <cfRule type="containsText" dxfId="0" priority="2" operator="containsText" text="N">
      <formula>NOT(ISERROR(SEARCH("N",G177)))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workbookViewId="0">
      <selection activeCell="B3" sqref="B3"/>
    </sheetView>
  </sheetViews>
  <sheetFormatPr baseColWidth="10" defaultRowHeight="13" x14ac:dyDescent="0"/>
  <cols>
    <col min="1" max="1" width="10.83203125" style="8"/>
    <col min="2" max="2" width="20.5" style="10" bestFit="1" customWidth="1"/>
    <col min="3" max="3" width="9.5" style="10" customWidth="1"/>
    <col min="4" max="4" width="10" style="10" customWidth="1"/>
    <col min="5" max="5" width="14.6640625" style="10" bestFit="1" customWidth="1"/>
    <col min="6" max="6" width="13.6640625" style="10" customWidth="1"/>
    <col min="7" max="7" width="14.5" style="10" customWidth="1"/>
    <col min="8" max="8" width="40.83203125" style="8" bestFit="1" customWidth="1"/>
    <col min="9" max="9" width="29.6640625" style="8" customWidth="1"/>
    <col min="10" max="10" width="14.1640625" style="8" hidden="1" customWidth="1"/>
    <col min="11" max="11" width="16" style="8" hidden="1" customWidth="1"/>
    <col min="12" max="12" width="10.83203125" style="8"/>
    <col min="13" max="13" width="15.5" style="8" bestFit="1" customWidth="1"/>
    <col min="14" max="15" width="10.83203125" style="8"/>
    <col min="16" max="16" width="15.1640625" style="8" bestFit="1" customWidth="1"/>
    <col min="17" max="17" width="16.1640625" style="8" bestFit="1" customWidth="1"/>
    <col min="18" max="16384" width="10.83203125" style="8"/>
  </cols>
  <sheetData>
    <row r="1" spans="2:18" s="3" customFormat="1" ht="16">
      <c r="B1" s="33"/>
      <c r="C1" s="33"/>
      <c r="D1" s="33"/>
      <c r="E1" s="33"/>
      <c r="F1" s="34"/>
      <c r="G1" s="35" t="s">
        <v>101</v>
      </c>
      <c r="H1" s="36"/>
      <c r="I1" s="36"/>
      <c r="J1" s="36"/>
      <c r="K1" s="36"/>
      <c r="L1" s="39" t="s">
        <v>0</v>
      </c>
      <c r="M1" s="40"/>
      <c r="N1" s="40"/>
      <c r="O1" s="40"/>
      <c r="P1" s="40"/>
      <c r="Q1" s="40"/>
      <c r="R1" s="40"/>
    </row>
    <row r="2" spans="2:18" s="3" customFormat="1" ht="80">
      <c r="B2" s="4" t="s">
        <v>1</v>
      </c>
      <c r="C2" s="4" t="s">
        <v>2</v>
      </c>
      <c r="D2" s="4" t="s">
        <v>3</v>
      </c>
      <c r="E2" s="4" t="s">
        <v>4</v>
      </c>
      <c r="F2" s="4" t="s">
        <v>77</v>
      </c>
      <c r="G2" s="5" t="s">
        <v>5</v>
      </c>
      <c r="H2" s="6" t="s">
        <v>68</v>
      </c>
      <c r="I2" s="6" t="s">
        <v>6</v>
      </c>
      <c r="J2" s="6" t="s">
        <v>7</v>
      </c>
      <c r="K2" s="6" t="s">
        <v>8</v>
      </c>
      <c r="L2" s="7" t="s">
        <v>79</v>
      </c>
      <c r="M2" s="7" t="s">
        <v>80</v>
      </c>
      <c r="N2" s="7" t="s">
        <v>81</v>
      </c>
      <c r="O2" s="7" t="s">
        <v>82</v>
      </c>
      <c r="P2" s="7" t="s">
        <v>83</v>
      </c>
      <c r="Q2" s="7" t="s">
        <v>84</v>
      </c>
      <c r="R2" s="7" t="s">
        <v>85</v>
      </c>
    </row>
    <row r="11" spans="2:18" ht="15">
      <c r="G11" s="22"/>
      <c r="H11" s="23"/>
      <c r="I11" s="23"/>
      <c r="J11" s="23"/>
      <c r="K11" s="22"/>
      <c r="L11" s="22"/>
      <c r="M11" s="22"/>
      <c r="N11" s="22"/>
      <c r="O11" s="22"/>
      <c r="P11" s="22"/>
      <c r="Q11" s="22"/>
    </row>
  </sheetData>
  <autoFilter ref="B2:R2"/>
  <mergeCells count="3">
    <mergeCell ref="B1:F1"/>
    <mergeCell ref="G1:K1"/>
    <mergeCell ref="L1:R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Notes</vt:lpstr>
      <vt:lpstr>M8_IOSpreadsheet_Template.csv</vt:lpstr>
      <vt:lpstr>PMU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Garrone</dc:creator>
  <cp:lastModifiedBy>Anand Venugopalan</cp:lastModifiedBy>
  <dcterms:created xsi:type="dcterms:W3CDTF">2013-07-02T21:16:14Z</dcterms:created>
  <dcterms:modified xsi:type="dcterms:W3CDTF">2014-12-08T20:06:10Z</dcterms:modified>
</cp:coreProperties>
</file>